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60" windowHeight="11025"/>
  </bookViews>
  <sheets>
    <sheet name="BTF重み係数表" sheetId="9" r:id="rId1"/>
    <sheet name="周波数特性表" sheetId="10" r:id="rId2"/>
    <sheet name="BTF重み係数" sheetId="2" r:id="rId3"/>
  </sheets>
  <definedNames>
    <definedName name="solver_adj" localSheetId="2" hidden="1">BTF重み係数!$O$8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BTF重み係数!$AM$8</definedName>
    <definedName name="solver_pre" localSheetId="2" hidden="1">0.000001</definedName>
    <definedName name="solver_rbv" localSheetId="2" hidden="1">1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M17" i="2" l="1"/>
  <c r="M18" i="2"/>
  <c r="M19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20" i="2"/>
  <c r="F333" i="2" l="1"/>
  <c r="D333" i="2"/>
  <c r="N333" i="2"/>
  <c r="N17" i="2"/>
  <c r="F17" i="2"/>
  <c r="O2" i="2"/>
  <c r="N13" i="2"/>
  <c r="O12" i="2"/>
  <c r="N12" i="2"/>
  <c r="P46" i="2" s="1"/>
  <c r="O11" i="2"/>
  <c r="N11" i="2"/>
  <c r="F6" i="2"/>
  <c r="R333" i="2" s="1"/>
  <c r="F18" i="2"/>
  <c r="P18" i="2" s="1"/>
  <c r="F19" i="2"/>
  <c r="N19" i="2"/>
  <c r="I19" i="2" s="1"/>
  <c r="E5" i="10" s="1"/>
  <c r="F20" i="2"/>
  <c r="F21" i="2"/>
  <c r="N21" i="2"/>
  <c r="F22" i="2"/>
  <c r="F23" i="2"/>
  <c r="N23" i="2"/>
  <c r="F24" i="2"/>
  <c r="F25" i="2"/>
  <c r="N25" i="2"/>
  <c r="F26" i="2"/>
  <c r="P26" i="2" s="1"/>
  <c r="F27" i="2"/>
  <c r="N27" i="2" s="1"/>
  <c r="F28" i="2"/>
  <c r="F29" i="2"/>
  <c r="F30" i="2"/>
  <c r="P30" i="2"/>
  <c r="F31" i="2"/>
  <c r="F32" i="2"/>
  <c r="F33" i="2"/>
  <c r="F34" i="2"/>
  <c r="P34" i="2" s="1"/>
  <c r="F35" i="2"/>
  <c r="N35" i="2"/>
  <c r="F36" i="2"/>
  <c r="B22" i="10" s="1"/>
  <c r="F37" i="2"/>
  <c r="N37" i="2"/>
  <c r="F38" i="2"/>
  <c r="F39" i="2"/>
  <c r="N39" i="2"/>
  <c r="F40" i="2"/>
  <c r="F41" i="2"/>
  <c r="N41" i="2"/>
  <c r="F42" i="2"/>
  <c r="H42" i="2"/>
  <c r="D28" i="10" s="1"/>
  <c r="F43" i="2"/>
  <c r="F44" i="2"/>
  <c r="P44" i="2"/>
  <c r="F45" i="2"/>
  <c r="O45" i="2" s="1"/>
  <c r="J45" i="2" s="1"/>
  <c r="F31" i="10" s="1"/>
  <c r="P45" i="2"/>
  <c r="F46" i="2"/>
  <c r="N46" i="2"/>
  <c r="F47" i="2"/>
  <c r="H47" i="2" s="1"/>
  <c r="D33" i="10" s="1"/>
  <c r="N47" i="2"/>
  <c r="O47" i="2"/>
  <c r="F48" i="2"/>
  <c r="N48" i="2"/>
  <c r="F49" i="2"/>
  <c r="N49" i="2"/>
  <c r="I49" i="2" s="1"/>
  <c r="E35" i="10" s="1"/>
  <c r="F50" i="2"/>
  <c r="F51" i="2"/>
  <c r="H51" i="2"/>
  <c r="D37" i="10" s="1"/>
  <c r="P51" i="2"/>
  <c r="F52" i="2"/>
  <c r="P52" i="2" s="1"/>
  <c r="F53" i="2"/>
  <c r="O53" i="2"/>
  <c r="J53" i="2" s="1"/>
  <c r="F39" i="10" s="1"/>
  <c r="F54" i="2"/>
  <c r="N54" i="2"/>
  <c r="P54" i="2"/>
  <c r="F55" i="2"/>
  <c r="N55" i="2"/>
  <c r="O55" i="2"/>
  <c r="F56" i="2"/>
  <c r="N56" i="2"/>
  <c r="F57" i="2"/>
  <c r="N57" i="2"/>
  <c r="F58" i="2"/>
  <c r="F59" i="2"/>
  <c r="F60" i="2"/>
  <c r="P60" i="2"/>
  <c r="F61" i="2"/>
  <c r="O61" i="2" s="1"/>
  <c r="P61" i="2"/>
  <c r="F62" i="2"/>
  <c r="N62" i="2"/>
  <c r="P62" i="2"/>
  <c r="F63" i="2"/>
  <c r="N63" i="2"/>
  <c r="O63" i="2"/>
  <c r="F64" i="2"/>
  <c r="N64" i="2"/>
  <c r="F65" i="2"/>
  <c r="N65" i="2"/>
  <c r="F66" i="2"/>
  <c r="F67" i="2"/>
  <c r="P67" i="2"/>
  <c r="F68" i="2"/>
  <c r="P68" i="2" s="1"/>
  <c r="F69" i="2"/>
  <c r="F70" i="2"/>
  <c r="N70" i="2"/>
  <c r="P70" i="2"/>
  <c r="F71" i="2"/>
  <c r="N71" i="2"/>
  <c r="O71" i="2"/>
  <c r="F72" i="2"/>
  <c r="N72" i="2"/>
  <c r="F73" i="2"/>
  <c r="N73" i="2"/>
  <c r="F74" i="2"/>
  <c r="F75" i="2"/>
  <c r="F76" i="2"/>
  <c r="P76" i="2" s="1"/>
  <c r="F77" i="2"/>
  <c r="O77" i="2" s="1"/>
  <c r="J77" i="2" s="1"/>
  <c r="F63" i="10" s="1"/>
  <c r="P77" i="2"/>
  <c r="F78" i="2"/>
  <c r="N78" i="2"/>
  <c r="P78" i="2"/>
  <c r="F79" i="2"/>
  <c r="N79" i="2"/>
  <c r="O79" i="2"/>
  <c r="F80" i="2"/>
  <c r="N80" i="2"/>
  <c r="F81" i="2"/>
  <c r="O3" i="2"/>
  <c r="N81" i="2"/>
  <c r="R81" i="2"/>
  <c r="F82" i="2"/>
  <c r="F83" i="2"/>
  <c r="F84" i="2"/>
  <c r="H84" i="2"/>
  <c r="D70" i="10" s="1"/>
  <c r="P84" i="2"/>
  <c r="F85" i="2"/>
  <c r="R85" i="2" s="1"/>
  <c r="P85" i="2"/>
  <c r="F86" i="2"/>
  <c r="H86" i="2" s="1"/>
  <c r="D72" i="10" s="1"/>
  <c r="N86" i="2"/>
  <c r="P86" i="2"/>
  <c r="F87" i="2"/>
  <c r="N87" i="2"/>
  <c r="P87" i="2"/>
  <c r="F88" i="2"/>
  <c r="N88" i="2"/>
  <c r="R88" i="2"/>
  <c r="F89" i="2"/>
  <c r="N89" i="2"/>
  <c r="R89" i="2"/>
  <c r="F90" i="2"/>
  <c r="F91" i="2"/>
  <c r="F92" i="2"/>
  <c r="H92" i="2" s="1"/>
  <c r="D78" i="10" s="1"/>
  <c r="P92" i="2"/>
  <c r="F93" i="2"/>
  <c r="F94" i="2"/>
  <c r="N94" i="2"/>
  <c r="I94" i="2" s="1"/>
  <c r="E80" i="10" s="1"/>
  <c r="P94" i="2"/>
  <c r="F95" i="2"/>
  <c r="N95" i="2"/>
  <c r="P95" i="2"/>
  <c r="F96" i="2"/>
  <c r="N96" i="2"/>
  <c r="R96" i="2"/>
  <c r="F97" i="2"/>
  <c r="N97" i="2"/>
  <c r="R97" i="2"/>
  <c r="F98" i="2"/>
  <c r="F99" i="2"/>
  <c r="P99" i="2"/>
  <c r="F100" i="2"/>
  <c r="R100" i="2" s="1"/>
  <c r="P100" i="2"/>
  <c r="F101" i="2"/>
  <c r="N101" i="2"/>
  <c r="R101" i="2"/>
  <c r="F102" i="2"/>
  <c r="N102" i="2"/>
  <c r="F103" i="2"/>
  <c r="N103" i="2"/>
  <c r="R103" i="2"/>
  <c r="F104" i="2"/>
  <c r="H104" i="2"/>
  <c r="D90" i="10" s="1"/>
  <c r="P104" i="2"/>
  <c r="F105" i="2"/>
  <c r="R105" i="2" s="1"/>
  <c r="P105" i="2"/>
  <c r="F106" i="2"/>
  <c r="H106" i="2" s="1"/>
  <c r="D92" i="10" s="1"/>
  <c r="N106" i="2"/>
  <c r="P106" i="2"/>
  <c r="F107" i="2"/>
  <c r="N107" i="2"/>
  <c r="I107" i="2" s="1"/>
  <c r="E93" i="10" s="1"/>
  <c r="R107" i="2"/>
  <c r="F108" i="2"/>
  <c r="H108" i="2"/>
  <c r="D94" i="10" s="1"/>
  <c r="N108" i="2"/>
  <c r="I108" i="2" s="1"/>
  <c r="E94" i="10" s="1"/>
  <c r="R108" i="2"/>
  <c r="F109" i="2"/>
  <c r="P109" i="2"/>
  <c r="F110" i="2"/>
  <c r="P110" i="2" s="1"/>
  <c r="F111" i="2"/>
  <c r="R111" i="2"/>
  <c r="F112" i="2"/>
  <c r="N112" i="2"/>
  <c r="R112" i="2"/>
  <c r="F113" i="2"/>
  <c r="N113" i="2"/>
  <c r="R113" i="2"/>
  <c r="F114" i="2"/>
  <c r="F115" i="2"/>
  <c r="F116" i="2"/>
  <c r="R116" i="2"/>
  <c r="P116" i="2"/>
  <c r="F117" i="2"/>
  <c r="N117" i="2"/>
  <c r="R117" i="2"/>
  <c r="F118" i="2"/>
  <c r="N118" i="2"/>
  <c r="F119" i="2"/>
  <c r="F120" i="2"/>
  <c r="F121" i="2"/>
  <c r="R121" i="2"/>
  <c r="F122" i="2"/>
  <c r="F123" i="2"/>
  <c r="N123" i="2"/>
  <c r="R123" i="2"/>
  <c r="F124" i="2"/>
  <c r="F125" i="2"/>
  <c r="N125" i="2"/>
  <c r="F126" i="2"/>
  <c r="P126" i="2"/>
  <c r="F127" i="2"/>
  <c r="N127" i="2" s="1"/>
  <c r="I127" i="2" s="1"/>
  <c r="E113" i="10" s="1"/>
  <c r="F128" i="2"/>
  <c r="F129" i="2"/>
  <c r="F130" i="2"/>
  <c r="F131" i="2"/>
  <c r="F132" i="2"/>
  <c r="O132" i="2" s="1"/>
  <c r="H132" i="2"/>
  <c r="D118" i="10" s="1"/>
  <c r="N132" i="2"/>
  <c r="R132" i="2"/>
  <c r="P132" i="2"/>
  <c r="F133" i="2"/>
  <c r="N133" i="2"/>
  <c r="I133" i="2" s="1"/>
  <c r="E119" i="10" s="1"/>
  <c r="F134" i="2"/>
  <c r="O134" i="2" s="1"/>
  <c r="N134" i="2"/>
  <c r="P134" i="2"/>
  <c r="F135" i="2"/>
  <c r="F136" i="2"/>
  <c r="P136" i="2"/>
  <c r="F137" i="2"/>
  <c r="R137" i="2" s="1"/>
  <c r="F138" i="2"/>
  <c r="R138" i="2" s="1"/>
  <c r="F139" i="2"/>
  <c r="N139" i="2" s="1"/>
  <c r="I139" i="2" s="1"/>
  <c r="E125" i="10" s="1"/>
  <c r="R139" i="2"/>
  <c r="F140" i="2"/>
  <c r="R140" i="2" s="1"/>
  <c r="P140" i="2"/>
  <c r="F141" i="2"/>
  <c r="N141" i="2" s="1"/>
  <c r="I141" i="2" s="1"/>
  <c r="E127" i="10" s="1"/>
  <c r="F142" i="2"/>
  <c r="F143" i="2"/>
  <c r="N143" i="2"/>
  <c r="I143" i="2" s="1"/>
  <c r="E129" i="10" s="1"/>
  <c r="F144" i="2"/>
  <c r="F145" i="2"/>
  <c r="R145" i="2"/>
  <c r="F146" i="2"/>
  <c r="F147" i="2"/>
  <c r="R147" i="2" s="1"/>
  <c r="F148" i="2"/>
  <c r="O148" i="2" s="1"/>
  <c r="N148" i="2"/>
  <c r="R148" i="2"/>
  <c r="P148" i="2"/>
  <c r="F149" i="2"/>
  <c r="N149" i="2" s="1"/>
  <c r="I149" i="2" s="1"/>
  <c r="E135" i="10" s="1"/>
  <c r="F150" i="2"/>
  <c r="O150" i="2" s="1"/>
  <c r="N150" i="2"/>
  <c r="I150" i="2" s="1"/>
  <c r="E136" i="10" s="1"/>
  <c r="P150" i="2"/>
  <c r="F151" i="2"/>
  <c r="F152" i="2"/>
  <c r="H152" i="2"/>
  <c r="D138" i="10" s="1"/>
  <c r="P152" i="2"/>
  <c r="F153" i="2"/>
  <c r="R153" i="2" s="1"/>
  <c r="F154" i="2"/>
  <c r="F155" i="2"/>
  <c r="F156" i="2"/>
  <c r="F157" i="2"/>
  <c r="N157" i="2" s="1"/>
  <c r="I157" i="2" s="1"/>
  <c r="E143" i="10" s="1"/>
  <c r="F158" i="2"/>
  <c r="O158" i="2" s="1"/>
  <c r="N158" i="2"/>
  <c r="P158" i="2"/>
  <c r="F159" i="2"/>
  <c r="N159" i="2"/>
  <c r="F160" i="2"/>
  <c r="F161" i="2"/>
  <c r="F162" i="2"/>
  <c r="R162" i="2"/>
  <c r="P162" i="2"/>
  <c r="F163" i="2"/>
  <c r="N163" i="2" s="1"/>
  <c r="I163" i="2" s="1"/>
  <c r="E149" i="10" s="1"/>
  <c r="R163" i="2"/>
  <c r="F164" i="2"/>
  <c r="R164" i="2" s="1"/>
  <c r="P164" i="2"/>
  <c r="F165" i="2"/>
  <c r="N165" i="2" s="1"/>
  <c r="I165" i="2" s="1"/>
  <c r="E151" i="10" s="1"/>
  <c r="F166" i="2"/>
  <c r="F167" i="2"/>
  <c r="R167" i="2"/>
  <c r="F168" i="2"/>
  <c r="F169" i="2"/>
  <c r="H169" i="2" s="1"/>
  <c r="D155" i="10" s="1"/>
  <c r="F170" i="2"/>
  <c r="B156" i="10" s="1"/>
  <c r="F171" i="2"/>
  <c r="O171" i="2"/>
  <c r="J171" i="2" s="1"/>
  <c r="F157" i="10" s="1"/>
  <c r="R171" i="2"/>
  <c r="F172" i="2"/>
  <c r="F173" i="2"/>
  <c r="H173" i="2"/>
  <c r="D159" i="10" s="1"/>
  <c r="F174" i="2"/>
  <c r="F175" i="2"/>
  <c r="R175" i="2" s="1"/>
  <c r="F176" i="2"/>
  <c r="F177" i="2"/>
  <c r="F178" i="2"/>
  <c r="R178" i="2" s="1"/>
  <c r="F179" i="2"/>
  <c r="O179" i="2"/>
  <c r="R179" i="2"/>
  <c r="F180" i="2"/>
  <c r="F181" i="2"/>
  <c r="H181" i="2" s="1"/>
  <c r="D167" i="10" s="1"/>
  <c r="F182" i="2"/>
  <c r="F183" i="2"/>
  <c r="F184" i="2"/>
  <c r="F185" i="2"/>
  <c r="F186" i="2"/>
  <c r="R186" i="2" s="1"/>
  <c r="F187" i="2"/>
  <c r="H187" i="2"/>
  <c r="D173" i="10" s="1"/>
  <c r="O187" i="2"/>
  <c r="R187" i="2"/>
  <c r="F188" i="2"/>
  <c r="H188" i="2"/>
  <c r="D174" i="10" s="1"/>
  <c r="F189" i="2"/>
  <c r="R189" i="2" s="1"/>
  <c r="F190" i="2"/>
  <c r="F191" i="2"/>
  <c r="H191" i="2" s="1"/>
  <c r="D177" i="10" s="1"/>
  <c r="O191" i="2"/>
  <c r="R191" i="2"/>
  <c r="F192" i="2"/>
  <c r="H192" i="2" s="1"/>
  <c r="D178" i="10" s="1"/>
  <c r="R192" i="2"/>
  <c r="F193" i="2"/>
  <c r="R193" i="2" s="1"/>
  <c r="F194" i="2"/>
  <c r="F195" i="2"/>
  <c r="F196" i="2"/>
  <c r="H196" i="2"/>
  <c r="D182" i="10" s="1"/>
  <c r="F197" i="2"/>
  <c r="H197" i="2" s="1"/>
  <c r="D183" i="10" s="1"/>
  <c r="O197" i="2"/>
  <c r="R197" i="2"/>
  <c r="F198" i="2"/>
  <c r="F199" i="2"/>
  <c r="O199" i="2"/>
  <c r="R199" i="2"/>
  <c r="F200" i="2"/>
  <c r="R200" i="2"/>
  <c r="F201" i="2"/>
  <c r="H201" i="2" s="1"/>
  <c r="D187" i="10" s="1"/>
  <c r="O201" i="2"/>
  <c r="J201" i="2" s="1"/>
  <c r="F187" i="10" s="1"/>
  <c r="R201" i="2"/>
  <c r="F202" i="2"/>
  <c r="R202" i="2"/>
  <c r="F203" i="2"/>
  <c r="F204" i="2"/>
  <c r="F205" i="2"/>
  <c r="H205" i="2" s="1"/>
  <c r="D191" i="10" s="1"/>
  <c r="O205" i="2"/>
  <c r="J205" i="2" s="1"/>
  <c r="F191" i="10" s="1"/>
  <c r="R205" i="2"/>
  <c r="F206" i="2"/>
  <c r="F207" i="2"/>
  <c r="O207" i="2"/>
  <c r="R207" i="2"/>
  <c r="F208" i="2"/>
  <c r="H208" i="2"/>
  <c r="D194" i="10" s="1"/>
  <c r="R208" i="2"/>
  <c r="F209" i="2"/>
  <c r="O209" i="2"/>
  <c r="J209" i="2" s="1"/>
  <c r="F195" i="10" s="1"/>
  <c r="R209" i="2"/>
  <c r="F210" i="2"/>
  <c r="R210" i="2"/>
  <c r="F211" i="2"/>
  <c r="R211" i="2"/>
  <c r="F212" i="2"/>
  <c r="F213" i="2"/>
  <c r="O213" i="2"/>
  <c r="R213" i="2"/>
  <c r="F214" i="2"/>
  <c r="F215" i="2"/>
  <c r="H215" i="2"/>
  <c r="D201" i="10" s="1"/>
  <c r="O215" i="2"/>
  <c r="R215" i="2"/>
  <c r="F216" i="2"/>
  <c r="H216" i="2"/>
  <c r="D202" i="10" s="1"/>
  <c r="R216" i="2"/>
  <c r="F217" i="2"/>
  <c r="O217" i="2"/>
  <c r="R217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I17" i="2"/>
  <c r="E3" i="10" s="1"/>
  <c r="H19" i="2"/>
  <c r="D5" i="10" s="1"/>
  <c r="H21" i="2"/>
  <c r="D7" i="10" s="1"/>
  <c r="I21" i="2"/>
  <c r="E7" i="10" s="1"/>
  <c r="H23" i="2"/>
  <c r="D9" i="10" s="1"/>
  <c r="I23" i="2"/>
  <c r="E9" i="10" s="1"/>
  <c r="H25" i="2"/>
  <c r="D11" i="10" s="1"/>
  <c r="I25" i="2"/>
  <c r="E11" i="10" s="1"/>
  <c r="I27" i="2"/>
  <c r="E13" i="10" s="1"/>
  <c r="H35" i="2"/>
  <c r="D21" i="10" s="1"/>
  <c r="I35" i="2"/>
  <c r="E21" i="10" s="1"/>
  <c r="H37" i="2"/>
  <c r="D23" i="10" s="1"/>
  <c r="I37" i="2"/>
  <c r="E23" i="10" s="1"/>
  <c r="H39" i="2"/>
  <c r="D25" i="10" s="1"/>
  <c r="I39" i="2"/>
  <c r="E25" i="10" s="1"/>
  <c r="H41" i="2"/>
  <c r="D27" i="10" s="1"/>
  <c r="I41" i="2"/>
  <c r="E27" i="10" s="1"/>
  <c r="H46" i="2"/>
  <c r="D32" i="10" s="1"/>
  <c r="I46" i="2"/>
  <c r="E32" i="10"/>
  <c r="I47" i="2"/>
  <c r="E33" i="10" s="1"/>
  <c r="J47" i="2"/>
  <c r="F33" i="10" s="1"/>
  <c r="H48" i="2"/>
  <c r="D34" i="10" s="1"/>
  <c r="I48" i="2"/>
  <c r="E34" i="10" s="1"/>
  <c r="H49" i="2"/>
  <c r="D35" i="10" s="1"/>
  <c r="H54" i="2"/>
  <c r="D40" i="10" s="1"/>
  <c r="I54" i="2"/>
  <c r="E40" i="10" s="1"/>
  <c r="H55" i="2"/>
  <c r="D41" i="10" s="1"/>
  <c r="I55" i="2"/>
  <c r="E41" i="10" s="1"/>
  <c r="J55" i="2"/>
  <c r="F41" i="10" s="1"/>
  <c r="H56" i="2"/>
  <c r="D42" i="10" s="1"/>
  <c r="I56" i="2"/>
  <c r="E42" i="10" s="1"/>
  <c r="H57" i="2"/>
  <c r="D43" i="10" s="1"/>
  <c r="I57" i="2"/>
  <c r="E43" i="10" s="1"/>
  <c r="H58" i="2"/>
  <c r="D44" i="10" s="1"/>
  <c r="J61" i="2"/>
  <c r="F47" i="10"/>
  <c r="H62" i="2"/>
  <c r="D48" i="10" s="1"/>
  <c r="I62" i="2"/>
  <c r="E48" i="10" s="1"/>
  <c r="H63" i="2"/>
  <c r="D49" i="10" s="1"/>
  <c r="I63" i="2"/>
  <c r="E49" i="10" s="1"/>
  <c r="J63" i="2"/>
  <c r="F49" i="10" s="1"/>
  <c r="H64" i="2"/>
  <c r="D50" i="10" s="1"/>
  <c r="I64" i="2"/>
  <c r="E50" i="10" s="1"/>
  <c r="H65" i="2"/>
  <c r="D51" i="10" s="1"/>
  <c r="I65" i="2"/>
  <c r="E51" i="10" s="1"/>
  <c r="H67" i="2"/>
  <c r="D53" i="10" s="1"/>
  <c r="H70" i="2"/>
  <c r="D56" i="10" s="1"/>
  <c r="I70" i="2"/>
  <c r="E56" i="10" s="1"/>
  <c r="H71" i="2"/>
  <c r="D57" i="10" s="1"/>
  <c r="I71" i="2"/>
  <c r="E57" i="10"/>
  <c r="J71" i="2"/>
  <c r="F57" i="10" s="1"/>
  <c r="H72" i="2"/>
  <c r="D58" i="10" s="1"/>
  <c r="I72" i="2"/>
  <c r="E58" i="10" s="1"/>
  <c r="H73" i="2"/>
  <c r="D59" i="10" s="1"/>
  <c r="I73" i="2"/>
  <c r="E59" i="10" s="1"/>
  <c r="H74" i="2"/>
  <c r="D60" i="10" s="1"/>
  <c r="H78" i="2"/>
  <c r="D64" i="10" s="1"/>
  <c r="I78" i="2"/>
  <c r="E64" i="10" s="1"/>
  <c r="H79" i="2"/>
  <c r="D65" i="10" s="1"/>
  <c r="I79" i="2"/>
  <c r="E65" i="10" s="1"/>
  <c r="J79" i="2"/>
  <c r="F65" i="10" s="1"/>
  <c r="H80" i="2"/>
  <c r="D66" i="10" s="1"/>
  <c r="I80" i="2"/>
  <c r="E66" i="10" s="1"/>
  <c r="H81" i="2"/>
  <c r="D67" i="10" s="1"/>
  <c r="I81" i="2"/>
  <c r="E67" i="10" s="1"/>
  <c r="I86" i="2"/>
  <c r="E72" i="10" s="1"/>
  <c r="H87" i="2"/>
  <c r="D73" i="10" s="1"/>
  <c r="I87" i="2"/>
  <c r="E73" i="10" s="1"/>
  <c r="H88" i="2"/>
  <c r="D74" i="10" s="1"/>
  <c r="I88" i="2"/>
  <c r="E74" i="10" s="1"/>
  <c r="H89" i="2"/>
  <c r="D75" i="10" s="1"/>
  <c r="I89" i="2"/>
  <c r="E75" i="10" s="1"/>
  <c r="H90" i="2"/>
  <c r="D76" i="10"/>
  <c r="H91" i="2"/>
  <c r="D77" i="10" s="1"/>
  <c r="H94" i="2"/>
  <c r="D80" i="10" s="1"/>
  <c r="H95" i="2"/>
  <c r="D81" i="10" s="1"/>
  <c r="I95" i="2"/>
  <c r="E81" i="10" s="1"/>
  <c r="H96" i="2"/>
  <c r="D82" i="10" s="1"/>
  <c r="I96" i="2"/>
  <c r="E82" i="10" s="1"/>
  <c r="H97" i="2"/>
  <c r="D83" i="10"/>
  <c r="I97" i="2"/>
  <c r="E83" i="10" s="1"/>
  <c r="H99" i="2"/>
  <c r="D85" i="10" s="1"/>
  <c r="H101" i="2"/>
  <c r="D87" i="10" s="1"/>
  <c r="I101" i="2"/>
  <c r="E87" i="10" s="1"/>
  <c r="H102" i="2"/>
  <c r="D88" i="10" s="1"/>
  <c r="I102" i="2"/>
  <c r="E88" i="10" s="1"/>
  <c r="I103" i="2"/>
  <c r="E89" i="10" s="1"/>
  <c r="I106" i="2"/>
  <c r="E92" i="10" s="1"/>
  <c r="H112" i="2"/>
  <c r="D98" i="10" s="1"/>
  <c r="I112" i="2"/>
  <c r="E98" i="10" s="1"/>
  <c r="H113" i="2"/>
  <c r="D99" i="10" s="1"/>
  <c r="I113" i="2"/>
  <c r="E99" i="10" s="1"/>
  <c r="H117" i="2"/>
  <c r="D103" i="10" s="1"/>
  <c r="I117" i="2"/>
  <c r="E103" i="10" s="1"/>
  <c r="H118" i="2"/>
  <c r="D104" i="10" s="1"/>
  <c r="I118" i="2"/>
  <c r="E104" i="10" s="1"/>
  <c r="I123" i="2"/>
  <c r="E109" i="10" s="1"/>
  <c r="I125" i="2"/>
  <c r="E111" i="10" s="1"/>
  <c r="H126" i="2"/>
  <c r="D112" i="10" s="1"/>
  <c r="I132" i="2"/>
  <c r="E118" i="10" s="1"/>
  <c r="J132" i="2"/>
  <c r="F118" i="10" s="1"/>
  <c r="I134" i="2"/>
  <c r="E120" i="10" s="1"/>
  <c r="J134" i="2"/>
  <c r="F120" i="10" s="1"/>
  <c r="H136" i="2"/>
  <c r="D122" i="10" s="1"/>
  <c r="H148" i="2"/>
  <c r="D134" i="10" s="1"/>
  <c r="I148" i="2"/>
  <c r="E134" i="10"/>
  <c r="J148" i="2"/>
  <c r="F134" i="10" s="1"/>
  <c r="J150" i="2"/>
  <c r="F136" i="10"/>
  <c r="H158" i="2"/>
  <c r="D144" i="10" s="1"/>
  <c r="I158" i="2"/>
  <c r="E144" i="10" s="1"/>
  <c r="J158" i="2"/>
  <c r="F144" i="10"/>
  <c r="I159" i="2"/>
  <c r="E145" i="10" s="1"/>
  <c r="H171" i="2"/>
  <c r="D157" i="10" s="1"/>
  <c r="H172" i="2"/>
  <c r="D158" i="10" s="1"/>
  <c r="H178" i="2"/>
  <c r="D164" i="10" s="1"/>
  <c r="H179" i="2"/>
  <c r="D165" i="10" s="1"/>
  <c r="J179" i="2"/>
  <c r="F165" i="10"/>
  <c r="J187" i="2"/>
  <c r="F173" i="10"/>
  <c r="J191" i="2"/>
  <c r="F177" i="10" s="1"/>
  <c r="J197" i="2"/>
  <c r="F183" i="10" s="1"/>
  <c r="H199" i="2"/>
  <c r="D185" i="10" s="1"/>
  <c r="J199" i="2"/>
  <c r="F185" i="10" s="1"/>
  <c r="H200" i="2"/>
  <c r="D186" i="10"/>
  <c r="H202" i="2"/>
  <c r="D188" i="10" s="1"/>
  <c r="H207" i="2"/>
  <c r="D193" i="10" s="1"/>
  <c r="J207" i="2"/>
  <c r="F193" i="10" s="1"/>
  <c r="H209" i="2"/>
  <c r="D195" i="10" s="1"/>
  <c r="H210" i="2"/>
  <c r="D196" i="10" s="1"/>
  <c r="H213" i="2"/>
  <c r="D199" i="10" s="1"/>
  <c r="J213" i="2"/>
  <c r="F199" i="10" s="1"/>
  <c r="J215" i="2"/>
  <c r="F201" i="10" s="1"/>
  <c r="H217" i="2"/>
  <c r="D203" i="10" s="1"/>
  <c r="J217" i="2"/>
  <c r="F203" i="10" s="1"/>
  <c r="F218" i="2"/>
  <c r="P218" i="2" s="1"/>
  <c r="O218" i="2"/>
  <c r="J218" i="2" s="1"/>
  <c r="F204" i="10" s="1"/>
  <c r="F219" i="2"/>
  <c r="D219" i="2" s="1"/>
  <c r="A205" i="10" s="1"/>
  <c r="F220" i="2"/>
  <c r="O220" i="2" s="1"/>
  <c r="J220" i="2" s="1"/>
  <c r="F206" i="10" s="1"/>
  <c r="F221" i="2"/>
  <c r="P221" i="2" s="1"/>
  <c r="O221" i="2"/>
  <c r="J221" i="2" s="1"/>
  <c r="F207" i="10" s="1"/>
  <c r="H221" i="2"/>
  <c r="D207" i="10" s="1"/>
  <c r="F222" i="2"/>
  <c r="P222" i="2" s="1"/>
  <c r="F223" i="2"/>
  <c r="F224" i="2"/>
  <c r="O224" i="2"/>
  <c r="J224" i="2" s="1"/>
  <c r="F210" i="10" s="1"/>
  <c r="F225" i="2"/>
  <c r="P225" i="2" s="1"/>
  <c r="N225" i="2"/>
  <c r="I225" i="2" s="1"/>
  <c r="E211" i="10" s="1"/>
  <c r="O225" i="2"/>
  <c r="J225" i="2" s="1"/>
  <c r="F211" i="10" s="1"/>
  <c r="H225" i="2"/>
  <c r="D211" i="10" s="1"/>
  <c r="F226" i="2"/>
  <c r="F227" i="2"/>
  <c r="F228" i="2"/>
  <c r="F229" i="2"/>
  <c r="F230" i="2"/>
  <c r="P230" i="2" s="1"/>
  <c r="F231" i="2"/>
  <c r="F232" i="2"/>
  <c r="O232" i="2" s="1"/>
  <c r="J232" i="2"/>
  <c r="F218" i="10" s="1"/>
  <c r="F233" i="2"/>
  <c r="P233" i="2" s="1"/>
  <c r="O233" i="2"/>
  <c r="J233" i="2" s="1"/>
  <c r="F219" i="10" s="1"/>
  <c r="H233" i="2"/>
  <c r="D219" i="10" s="1"/>
  <c r="F234" i="2"/>
  <c r="F235" i="2"/>
  <c r="D235" i="2" s="1"/>
  <c r="A221" i="10" s="1"/>
  <c r="F236" i="2"/>
  <c r="O236" i="2"/>
  <c r="J236" i="2" s="1"/>
  <c r="F222" i="10" s="1"/>
  <c r="F237" i="2"/>
  <c r="N237" i="2" s="1"/>
  <c r="I237" i="2" s="1"/>
  <c r="E223" i="10" s="1"/>
  <c r="F238" i="2"/>
  <c r="P238" i="2" s="1"/>
  <c r="F239" i="2"/>
  <c r="F240" i="2"/>
  <c r="F241" i="2"/>
  <c r="H241" i="2"/>
  <c r="D227" i="10" s="1"/>
  <c r="F242" i="2"/>
  <c r="P242" i="2" s="1"/>
  <c r="N242" i="2"/>
  <c r="O242" i="2"/>
  <c r="J242" i="2" s="1"/>
  <c r="F228" i="10" s="1"/>
  <c r="F243" i="2"/>
  <c r="F244" i="2"/>
  <c r="O244" i="2"/>
  <c r="J244" i="2" s="1"/>
  <c r="F230" i="10" s="1"/>
  <c r="F245" i="2"/>
  <c r="N245" i="2"/>
  <c r="O245" i="2"/>
  <c r="J245" i="2" s="1"/>
  <c r="F231" i="10" s="1"/>
  <c r="H245" i="2"/>
  <c r="D231" i="10" s="1"/>
  <c r="I245" i="2"/>
  <c r="E231" i="10" s="1"/>
  <c r="F246" i="2"/>
  <c r="F247" i="2"/>
  <c r="F248" i="2"/>
  <c r="O248" i="2"/>
  <c r="J248" i="2" s="1"/>
  <c r="F234" i="10" s="1"/>
  <c r="F249" i="2"/>
  <c r="F250" i="2"/>
  <c r="P250" i="2" s="1"/>
  <c r="O250" i="2"/>
  <c r="J250" i="2" s="1"/>
  <c r="F236" i="10" s="1"/>
  <c r="F251" i="2"/>
  <c r="F252" i="2"/>
  <c r="O252" i="2" s="1"/>
  <c r="J252" i="2" s="1"/>
  <c r="F238" i="10" s="1"/>
  <c r="F253" i="2"/>
  <c r="P253" i="2" s="1"/>
  <c r="O253" i="2"/>
  <c r="J253" i="2" s="1"/>
  <c r="F239" i="10" s="1"/>
  <c r="H253" i="2"/>
  <c r="D239" i="10" s="1"/>
  <c r="F254" i="2"/>
  <c r="P254" i="2" s="1"/>
  <c r="F255" i="2"/>
  <c r="F256" i="2"/>
  <c r="O256" i="2"/>
  <c r="J256" i="2" s="1"/>
  <c r="F242" i="10" s="1"/>
  <c r="F257" i="2"/>
  <c r="P257" i="2" s="1"/>
  <c r="N257" i="2"/>
  <c r="O257" i="2"/>
  <c r="J257" i="2" s="1"/>
  <c r="F243" i="10" s="1"/>
  <c r="H257" i="2"/>
  <c r="D243" i="10" s="1"/>
  <c r="I257" i="2"/>
  <c r="E243" i="10" s="1"/>
  <c r="F258" i="2"/>
  <c r="F259" i="2"/>
  <c r="F260" i="2"/>
  <c r="F261" i="2"/>
  <c r="F262" i="2"/>
  <c r="P262" i="2" s="1"/>
  <c r="O262" i="2"/>
  <c r="J262" i="2" s="1"/>
  <c r="F248" i="10" s="1"/>
  <c r="F263" i="2"/>
  <c r="N263" i="2" s="1"/>
  <c r="F264" i="2"/>
  <c r="D264" i="2" s="1"/>
  <c r="A250" i="10" s="1"/>
  <c r="O264" i="2"/>
  <c r="J264" i="2" s="1"/>
  <c r="F250" i="10" s="1"/>
  <c r="F265" i="2"/>
  <c r="P265" i="2" s="1"/>
  <c r="O265" i="2"/>
  <c r="J265" i="2" s="1"/>
  <c r="F251" i="10" s="1"/>
  <c r="H265" i="2"/>
  <c r="D251" i="10" s="1"/>
  <c r="F266" i="2"/>
  <c r="P266" i="2" s="1"/>
  <c r="N266" i="2"/>
  <c r="I266" i="2" s="1"/>
  <c r="E252" i="10" s="1"/>
  <c r="O266" i="2"/>
  <c r="J266" i="2" s="1"/>
  <c r="F252" i="10" s="1"/>
  <c r="F267" i="2"/>
  <c r="N267" i="2"/>
  <c r="I267" i="2" s="1"/>
  <c r="E253" i="10" s="1"/>
  <c r="F268" i="2"/>
  <c r="F269" i="2"/>
  <c r="F270" i="2"/>
  <c r="N270" i="2"/>
  <c r="I270" i="2" s="1"/>
  <c r="E256" i="10" s="1"/>
  <c r="F271" i="2"/>
  <c r="N271" i="2" s="1"/>
  <c r="I271" i="2" s="1"/>
  <c r="E257" i="10" s="1"/>
  <c r="F272" i="2"/>
  <c r="O272" i="2"/>
  <c r="J272" i="2" s="1"/>
  <c r="F258" i="10" s="1"/>
  <c r="F273" i="2"/>
  <c r="F274" i="2"/>
  <c r="N274" i="2"/>
  <c r="I274" i="2" s="1"/>
  <c r="E260" i="10" s="1"/>
  <c r="F275" i="2"/>
  <c r="N275" i="2" s="1"/>
  <c r="I275" i="2" s="1"/>
  <c r="E261" i="10" s="1"/>
  <c r="F276" i="2"/>
  <c r="O276" i="2"/>
  <c r="J276" i="2" s="1"/>
  <c r="F262" i="10" s="1"/>
  <c r="F277" i="2"/>
  <c r="N277" i="2" s="1"/>
  <c r="I277" i="2" s="1"/>
  <c r="E263" i="10" s="1"/>
  <c r="F278" i="2"/>
  <c r="N278" i="2"/>
  <c r="I278" i="2" s="1"/>
  <c r="E264" i="10" s="1"/>
  <c r="O278" i="2"/>
  <c r="J278" i="2" s="1"/>
  <c r="F264" i="10" s="1"/>
  <c r="F279" i="2"/>
  <c r="D279" i="2" s="1"/>
  <c r="A265" i="10" s="1"/>
  <c r="N279" i="2"/>
  <c r="I279" i="2" s="1"/>
  <c r="E265" i="10" s="1"/>
  <c r="F280" i="2"/>
  <c r="O280" i="2"/>
  <c r="J280" i="2" s="1"/>
  <c r="F266" i="10" s="1"/>
  <c r="F281" i="2"/>
  <c r="N281" i="2"/>
  <c r="I281" i="2" s="1"/>
  <c r="E267" i="10" s="1"/>
  <c r="F282" i="2"/>
  <c r="F283" i="2"/>
  <c r="N283" i="2" s="1"/>
  <c r="I283" i="2" s="1"/>
  <c r="E269" i="10" s="1"/>
  <c r="F284" i="2"/>
  <c r="O284" i="2"/>
  <c r="J284" i="2" s="1"/>
  <c r="F270" i="10" s="1"/>
  <c r="F285" i="2"/>
  <c r="P285" i="2" s="1"/>
  <c r="O285" i="2"/>
  <c r="J285" i="2" s="1"/>
  <c r="F271" i="10" s="1"/>
  <c r="F286" i="2"/>
  <c r="F287" i="2"/>
  <c r="N287" i="2" s="1"/>
  <c r="I287" i="2" s="1"/>
  <c r="E273" i="10" s="1"/>
  <c r="F288" i="2"/>
  <c r="O288" i="2"/>
  <c r="J288" i="2" s="1"/>
  <c r="F274" i="10" s="1"/>
  <c r="F289" i="2"/>
  <c r="P289" i="2" s="1"/>
  <c r="O289" i="2"/>
  <c r="J289" i="2"/>
  <c r="F275" i="10" s="1"/>
  <c r="F290" i="2"/>
  <c r="F291" i="2"/>
  <c r="D291" i="2" s="1"/>
  <c r="A277" i="10" s="1"/>
  <c r="F292" i="2"/>
  <c r="O292" i="2"/>
  <c r="J292" i="2" s="1"/>
  <c r="F278" i="10" s="1"/>
  <c r="F293" i="2"/>
  <c r="P293" i="2" s="1"/>
  <c r="O293" i="2"/>
  <c r="J293" i="2" s="1"/>
  <c r="F279" i="10" s="1"/>
  <c r="F294" i="2"/>
  <c r="F295" i="2"/>
  <c r="D295" i="2" s="1"/>
  <c r="A281" i="10" s="1"/>
  <c r="F296" i="2"/>
  <c r="O296" i="2"/>
  <c r="J296" i="2" s="1"/>
  <c r="F282" i="10" s="1"/>
  <c r="F297" i="2"/>
  <c r="N297" i="2" s="1"/>
  <c r="I297" i="2" s="1"/>
  <c r="E283" i="10" s="1"/>
  <c r="O297" i="2"/>
  <c r="Q297" i="2"/>
  <c r="K297" i="2" s="1"/>
  <c r="J297" i="2"/>
  <c r="F283" i="10" s="1"/>
  <c r="F298" i="2"/>
  <c r="F299" i="2"/>
  <c r="D299" i="2" s="1"/>
  <c r="A285" i="10" s="1"/>
  <c r="F300" i="2"/>
  <c r="O300" i="2"/>
  <c r="J300" i="2" s="1"/>
  <c r="F286" i="10" s="1"/>
  <c r="F301" i="2"/>
  <c r="P301" i="2" s="1"/>
  <c r="O301" i="2"/>
  <c r="J301" i="2" s="1"/>
  <c r="F287" i="10" s="1"/>
  <c r="F302" i="2"/>
  <c r="F303" i="2"/>
  <c r="D303" i="2" s="1"/>
  <c r="A289" i="10" s="1"/>
  <c r="F304" i="2"/>
  <c r="O304" i="2"/>
  <c r="J304" i="2" s="1"/>
  <c r="F290" i="10" s="1"/>
  <c r="F305" i="2"/>
  <c r="P305" i="2" s="1"/>
  <c r="O305" i="2"/>
  <c r="J305" i="2"/>
  <c r="F291" i="10" s="1"/>
  <c r="F306" i="2"/>
  <c r="F307" i="2"/>
  <c r="N307" i="2" s="1"/>
  <c r="I307" i="2" s="1"/>
  <c r="E293" i="10" s="1"/>
  <c r="F308" i="2"/>
  <c r="O308" i="2"/>
  <c r="J308" i="2" s="1"/>
  <c r="F294" i="10" s="1"/>
  <c r="F309" i="2"/>
  <c r="P309" i="2" s="1"/>
  <c r="N309" i="2"/>
  <c r="I309" i="2" s="1"/>
  <c r="E295" i="10" s="1"/>
  <c r="O309" i="2"/>
  <c r="J309" i="2" s="1"/>
  <c r="F295" i="10" s="1"/>
  <c r="H309" i="2"/>
  <c r="D295" i="10" s="1"/>
  <c r="F310" i="2"/>
  <c r="P310" i="2" s="1"/>
  <c r="N310" i="2"/>
  <c r="I310" i="2" s="1"/>
  <c r="E296" i="10" s="1"/>
  <c r="O310" i="2"/>
  <c r="J310" i="2" s="1"/>
  <c r="F296" i="10" s="1"/>
  <c r="F311" i="2"/>
  <c r="B297" i="10" s="1"/>
  <c r="N311" i="2"/>
  <c r="I311" i="2" s="1"/>
  <c r="E297" i="10" s="1"/>
  <c r="F312" i="2"/>
  <c r="O312" i="2" s="1"/>
  <c r="J312" i="2" s="1"/>
  <c r="F298" i="10"/>
  <c r="F313" i="2"/>
  <c r="H313" i="2"/>
  <c r="D299" i="10" s="1"/>
  <c r="F314" i="2"/>
  <c r="F315" i="2"/>
  <c r="F316" i="2"/>
  <c r="O316" i="2"/>
  <c r="J316" i="2" s="1"/>
  <c r="F302" i="10"/>
  <c r="F317" i="2"/>
  <c r="P317" i="2" s="1"/>
  <c r="O317" i="2"/>
  <c r="J317" i="2" s="1"/>
  <c r="F303" i="10" s="1"/>
  <c r="F318" i="2"/>
  <c r="N318" i="2"/>
  <c r="F319" i="2"/>
  <c r="F320" i="2"/>
  <c r="P320" i="2" s="1"/>
  <c r="N320" i="2"/>
  <c r="I320" i="2" s="1"/>
  <c r="E306" i="10" s="1"/>
  <c r="O320" i="2"/>
  <c r="J320" i="2" s="1"/>
  <c r="F306" i="10" s="1"/>
  <c r="H320" i="2"/>
  <c r="D306" i="10" s="1"/>
  <c r="F321" i="2"/>
  <c r="P321" i="2" s="1"/>
  <c r="N321" i="2"/>
  <c r="I321" i="2" s="1"/>
  <c r="E307" i="10" s="1"/>
  <c r="O321" i="2"/>
  <c r="J321" i="2" s="1"/>
  <c r="F307" i="10" s="1"/>
  <c r="F322" i="2"/>
  <c r="F323" i="2"/>
  <c r="F324" i="2"/>
  <c r="N324" i="2"/>
  <c r="I324" i="2" s="1"/>
  <c r="E310" i="10" s="1"/>
  <c r="F325" i="2"/>
  <c r="N325" i="2"/>
  <c r="I325" i="2"/>
  <c r="E311" i="10" s="1"/>
  <c r="F326" i="2"/>
  <c r="N326" i="2" s="1"/>
  <c r="F327" i="2"/>
  <c r="F328" i="2"/>
  <c r="F329" i="2"/>
  <c r="D329" i="2" s="1"/>
  <c r="A315" i="10" s="1"/>
  <c r="F330" i="2"/>
  <c r="P330" i="2" s="1"/>
  <c r="N330" i="2"/>
  <c r="I330" i="2" s="1"/>
  <c r="E316" i="10" s="1"/>
  <c r="F331" i="2"/>
  <c r="F332" i="2"/>
  <c r="P332" i="2" s="1"/>
  <c r="N332" i="2"/>
  <c r="I332" i="2" s="1"/>
  <c r="E318" i="10" s="1"/>
  <c r="O332" i="2"/>
  <c r="J332" i="2" s="1"/>
  <c r="F318" i="10" s="1"/>
  <c r="H332" i="2"/>
  <c r="D318" i="10" s="1"/>
  <c r="C2" i="10"/>
  <c r="D2" i="10"/>
  <c r="E2" i="10"/>
  <c r="F2" i="10"/>
  <c r="B3" i="10"/>
  <c r="B4" i="10"/>
  <c r="B5" i="10"/>
  <c r="B6" i="10"/>
  <c r="B7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2" i="10"/>
  <c r="B103" i="10"/>
  <c r="B104" i="10"/>
  <c r="B105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7" i="10"/>
  <c r="B158" i="10"/>
  <c r="B159" i="10"/>
  <c r="B160" i="10"/>
  <c r="B161" i="10"/>
  <c r="B164" i="10"/>
  <c r="B165" i="10"/>
  <c r="B166" i="10"/>
  <c r="B167" i="10"/>
  <c r="B168" i="10"/>
  <c r="B169" i="10"/>
  <c r="B170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6" i="10"/>
  <c r="B217" i="10"/>
  <c r="B218" i="10"/>
  <c r="B219" i="10"/>
  <c r="B221" i="10"/>
  <c r="B223" i="10"/>
  <c r="B224" i="10"/>
  <c r="B225" i="10"/>
  <c r="B227" i="10"/>
  <c r="B228" i="10"/>
  <c r="B229" i="10"/>
  <c r="B230" i="10"/>
  <c r="B231" i="10"/>
  <c r="B232" i="10"/>
  <c r="B233" i="10"/>
  <c r="B234" i="10"/>
  <c r="B236" i="10"/>
  <c r="B237" i="10"/>
  <c r="B238" i="10"/>
  <c r="B239" i="10"/>
  <c r="B240" i="10"/>
  <c r="B241" i="10"/>
  <c r="B242" i="10"/>
  <c r="B243" i="10"/>
  <c r="B244" i="10"/>
  <c r="B245" i="10"/>
  <c r="B246" i="10"/>
  <c r="B248" i="10"/>
  <c r="B249" i="10"/>
  <c r="B251" i="10"/>
  <c r="B252" i="10"/>
  <c r="B253" i="10"/>
  <c r="B254" i="10"/>
  <c r="B256" i="10"/>
  <c r="B257" i="10"/>
  <c r="B259" i="10"/>
  <c r="B261" i="10"/>
  <c r="B263" i="10"/>
  <c r="B264" i="10"/>
  <c r="B265" i="10"/>
  <c r="B267" i="10"/>
  <c r="B268" i="10"/>
  <c r="B269" i="10"/>
  <c r="B271" i="10"/>
  <c r="B273" i="10"/>
  <c r="B275" i="10"/>
  <c r="B277" i="10"/>
  <c r="B279" i="10"/>
  <c r="B280" i="10"/>
  <c r="B281" i="10"/>
  <c r="B283" i="10"/>
  <c r="B284" i="10"/>
  <c r="B285" i="10"/>
  <c r="B287" i="10"/>
  <c r="B289" i="10"/>
  <c r="B291" i="10"/>
  <c r="B293" i="10"/>
  <c r="B295" i="10"/>
  <c r="B296" i="10"/>
  <c r="B301" i="10"/>
  <c r="B303" i="10"/>
  <c r="B306" i="10"/>
  <c r="B307" i="10"/>
  <c r="B311" i="10"/>
  <c r="B312" i="10"/>
  <c r="B316" i="10"/>
  <c r="B317" i="10"/>
  <c r="B318" i="10"/>
  <c r="B319" i="10"/>
  <c r="B2" i="10"/>
  <c r="D18" i="2"/>
  <c r="A4" i="10" s="1"/>
  <c r="D19" i="2"/>
  <c r="A5" i="10" s="1"/>
  <c r="D20" i="2"/>
  <c r="A6" i="10" s="1"/>
  <c r="D21" i="2"/>
  <c r="A7" i="10" s="1"/>
  <c r="D23" i="2"/>
  <c r="A9" i="10"/>
  <c r="D24" i="2"/>
  <c r="A10" i="10" s="1"/>
  <c r="D25" i="2"/>
  <c r="A11" i="10"/>
  <c r="D26" i="2"/>
  <c r="A12" i="10" s="1"/>
  <c r="D27" i="2"/>
  <c r="A13" i="10" s="1"/>
  <c r="D28" i="2"/>
  <c r="A14" i="10" s="1"/>
  <c r="D29" i="2"/>
  <c r="A15" i="10" s="1"/>
  <c r="D30" i="2"/>
  <c r="A16" i="10" s="1"/>
  <c r="D31" i="2"/>
  <c r="A17" i="10"/>
  <c r="D32" i="2"/>
  <c r="A18" i="10" s="1"/>
  <c r="D33" i="2"/>
  <c r="A19" i="10"/>
  <c r="D35" i="2"/>
  <c r="A21" i="10" s="1"/>
  <c r="D36" i="2"/>
  <c r="A22" i="10" s="1"/>
  <c r="D37" i="2"/>
  <c r="A23" i="10" s="1"/>
  <c r="D38" i="2"/>
  <c r="A24" i="10" s="1"/>
  <c r="D39" i="2"/>
  <c r="A25" i="10"/>
  <c r="D40" i="2"/>
  <c r="A26" i="10" s="1"/>
  <c r="D41" i="2"/>
  <c r="A27" i="10"/>
  <c r="D42" i="2"/>
  <c r="A28" i="10" s="1"/>
  <c r="D43" i="2"/>
  <c r="A29" i="10" s="1"/>
  <c r="D44" i="2"/>
  <c r="A30" i="10" s="1"/>
  <c r="D45" i="2"/>
  <c r="A31" i="10" s="1"/>
  <c r="D46" i="2"/>
  <c r="A32" i="10" s="1"/>
  <c r="D47" i="2"/>
  <c r="A33" i="10"/>
  <c r="D48" i="2"/>
  <c r="A34" i="10" s="1"/>
  <c r="D49" i="2"/>
  <c r="A35" i="10"/>
  <c r="D50" i="2"/>
  <c r="A36" i="10" s="1"/>
  <c r="D51" i="2"/>
  <c r="A37" i="10" s="1"/>
  <c r="D52" i="2"/>
  <c r="A38" i="10" s="1"/>
  <c r="D53" i="2"/>
  <c r="A39" i="10" s="1"/>
  <c r="D54" i="2"/>
  <c r="A40" i="10" s="1"/>
  <c r="D55" i="2"/>
  <c r="A41" i="10"/>
  <c r="D56" i="2"/>
  <c r="A42" i="10" s="1"/>
  <c r="D57" i="2"/>
  <c r="A43" i="10"/>
  <c r="D58" i="2"/>
  <c r="A44" i="10" s="1"/>
  <c r="D59" i="2"/>
  <c r="A45" i="10" s="1"/>
  <c r="D60" i="2"/>
  <c r="A46" i="10" s="1"/>
  <c r="D61" i="2"/>
  <c r="A47" i="10" s="1"/>
  <c r="D62" i="2"/>
  <c r="A48" i="10" s="1"/>
  <c r="D63" i="2"/>
  <c r="A49" i="10"/>
  <c r="D64" i="2"/>
  <c r="A50" i="10" s="1"/>
  <c r="D65" i="2"/>
  <c r="A51" i="10"/>
  <c r="D66" i="2"/>
  <c r="A52" i="10" s="1"/>
  <c r="D67" i="2"/>
  <c r="A53" i="10" s="1"/>
  <c r="D68" i="2"/>
  <c r="A54" i="10" s="1"/>
  <c r="D70" i="2"/>
  <c r="A56" i="10" s="1"/>
  <c r="D71" i="2"/>
  <c r="A57" i="10"/>
  <c r="D72" i="2"/>
  <c r="A58" i="10" s="1"/>
  <c r="D73" i="2"/>
  <c r="A59" i="10"/>
  <c r="D74" i="2"/>
  <c r="A60" i="10" s="1"/>
  <c r="D75" i="2"/>
  <c r="A61" i="10" s="1"/>
  <c r="D76" i="2"/>
  <c r="A62" i="10" s="1"/>
  <c r="D77" i="2"/>
  <c r="A63" i="10" s="1"/>
  <c r="D78" i="2"/>
  <c r="A64" i="10" s="1"/>
  <c r="D79" i="2"/>
  <c r="A65" i="10"/>
  <c r="D80" i="2"/>
  <c r="A66" i="10" s="1"/>
  <c r="D81" i="2"/>
  <c r="A67" i="10"/>
  <c r="D82" i="2"/>
  <c r="A68" i="10" s="1"/>
  <c r="D83" i="2"/>
  <c r="A69" i="10" s="1"/>
  <c r="D84" i="2"/>
  <c r="A70" i="10" s="1"/>
  <c r="D85" i="2"/>
  <c r="A71" i="10" s="1"/>
  <c r="D86" i="2"/>
  <c r="A72" i="10" s="1"/>
  <c r="D87" i="2"/>
  <c r="A73" i="10"/>
  <c r="D88" i="2"/>
  <c r="A74" i="10" s="1"/>
  <c r="D89" i="2"/>
  <c r="A75" i="10"/>
  <c r="D90" i="2"/>
  <c r="A76" i="10" s="1"/>
  <c r="D91" i="2"/>
  <c r="A77" i="10" s="1"/>
  <c r="D92" i="2"/>
  <c r="A78" i="10" s="1"/>
  <c r="D93" i="2"/>
  <c r="A79" i="10" s="1"/>
  <c r="D94" i="2"/>
  <c r="A80" i="10" s="1"/>
  <c r="D95" i="2"/>
  <c r="A81" i="10"/>
  <c r="D96" i="2"/>
  <c r="A82" i="10" s="1"/>
  <c r="D97" i="2"/>
  <c r="A83" i="10"/>
  <c r="D99" i="2"/>
  <c r="A85" i="10" s="1"/>
  <c r="D100" i="2"/>
  <c r="A86" i="10" s="1"/>
  <c r="D101" i="2"/>
  <c r="A87" i="10" s="1"/>
  <c r="D102" i="2"/>
  <c r="A88" i="10" s="1"/>
  <c r="D103" i="2"/>
  <c r="A89" i="10"/>
  <c r="D104" i="2"/>
  <c r="A90" i="10" s="1"/>
  <c r="D105" i="2"/>
  <c r="A91" i="10"/>
  <c r="D106" i="2"/>
  <c r="A92" i="10" s="1"/>
  <c r="D107" i="2"/>
  <c r="A93" i="10" s="1"/>
  <c r="D108" i="2"/>
  <c r="A94" i="10" s="1"/>
  <c r="D109" i="2"/>
  <c r="A95" i="10" s="1"/>
  <c r="D110" i="2"/>
  <c r="A96" i="10" s="1"/>
  <c r="D111" i="2"/>
  <c r="A97" i="10"/>
  <c r="D112" i="2"/>
  <c r="A98" i="10" s="1"/>
  <c r="D113" i="2"/>
  <c r="A99" i="10"/>
  <c r="D114" i="2"/>
  <c r="A100" i="10" s="1"/>
  <c r="D116" i="2"/>
  <c r="A102" i="10" s="1"/>
  <c r="D117" i="2"/>
  <c r="A103" i="10" s="1"/>
  <c r="D118" i="2"/>
  <c r="A104" i="10" s="1"/>
  <c r="D119" i="2"/>
  <c r="A105" i="10"/>
  <c r="D121" i="2"/>
  <c r="A107" i="10"/>
  <c r="D122" i="2"/>
  <c r="A108" i="10" s="1"/>
  <c r="D123" i="2"/>
  <c r="A109" i="10" s="1"/>
  <c r="D124" i="2"/>
  <c r="A110" i="10" s="1"/>
  <c r="D125" i="2"/>
  <c r="A111" i="10" s="1"/>
  <c r="D126" i="2"/>
  <c r="A112" i="10" s="1"/>
  <c r="D127" i="2"/>
  <c r="A113" i="10"/>
  <c r="D128" i="2"/>
  <c r="A114" i="10" s="1"/>
  <c r="D129" i="2"/>
  <c r="A115" i="10"/>
  <c r="D130" i="2"/>
  <c r="A116" i="10" s="1"/>
  <c r="D132" i="2"/>
  <c r="A118" i="10" s="1"/>
  <c r="D133" i="2"/>
  <c r="A119" i="10" s="1"/>
  <c r="D134" i="2"/>
  <c r="A120" i="10" s="1"/>
  <c r="D135" i="2"/>
  <c r="A121" i="10" s="1"/>
  <c r="D136" i="2"/>
  <c r="A122" i="10" s="1"/>
  <c r="D137" i="2"/>
  <c r="A123" i="10"/>
  <c r="D138" i="2"/>
  <c r="A124" i="10" s="1"/>
  <c r="D139" i="2"/>
  <c r="A125" i="10" s="1"/>
  <c r="D140" i="2"/>
  <c r="A126" i="10" s="1"/>
  <c r="D141" i="2"/>
  <c r="A127" i="10" s="1"/>
  <c r="D142" i="2"/>
  <c r="A128" i="10" s="1"/>
  <c r="D143" i="2"/>
  <c r="A129" i="10"/>
  <c r="D144" i="2"/>
  <c r="A130" i="10" s="1"/>
  <c r="D145" i="2"/>
  <c r="A131" i="10"/>
  <c r="D146" i="2"/>
  <c r="A132" i="10" s="1"/>
  <c r="D147" i="2"/>
  <c r="A133" i="10" s="1"/>
  <c r="D148" i="2"/>
  <c r="A134" i="10" s="1"/>
  <c r="D149" i="2"/>
  <c r="A135" i="10" s="1"/>
  <c r="D150" i="2"/>
  <c r="A136" i="10" s="1"/>
  <c r="D151" i="2"/>
  <c r="A137" i="10" s="1"/>
  <c r="D152" i="2"/>
  <c r="A138" i="10" s="1"/>
  <c r="D153" i="2"/>
  <c r="A139" i="10"/>
  <c r="D154" i="2"/>
  <c r="A140" i="10" s="1"/>
  <c r="D156" i="2"/>
  <c r="A142" i="10" s="1"/>
  <c r="D157" i="2"/>
  <c r="A143" i="10" s="1"/>
  <c r="D158" i="2"/>
  <c r="A144" i="10" s="1"/>
  <c r="D159" i="2"/>
  <c r="A145" i="10"/>
  <c r="D160" i="2"/>
  <c r="A146" i="10" s="1"/>
  <c r="D161" i="2"/>
  <c r="A147" i="10"/>
  <c r="D162" i="2"/>
  <c r="A148" i="10" s="1"/>
  <c r="D163" i="2"/>
  <c r="A149" i="10" s="1"/>
  <c r="D164" i="2"/>
  <c r="A150" i="10" s="1"/>
  <c r="D165" i="2"/>
  <c r="A151" i="10" s="1"/>
  <c r="D166" i="2"/>
  <c r="A152" i="10" s="1"/>
  <c r="D167" i="2"/>
  <c r="A153" i="10"/>
  <c r="D168" i="2"/>
  <c r="A154" i="10" s="1"/>
  <c r="D169" i="2"/>
  <c r="A155" i="10"/>
  <c r="D170" i="2"/>
  <c r="A156" i="10" s="1"/>
  <c r="D171" i="2"/>
  <c r="A157" i="10" s="1"/>
  <c r="D172" i="2"/>
  <c r="A158" i="10" s="1"/>
  <c r="D173" i="2"/>
  <c r="A159" i="10" s="1"/>
  <c r="D174" i="2"/>
  <c r="A160" i="10" s="1"/>
  <c r="D175" i="2"/>
  <c r="A161" i="10"/>
  <c r="D178" i="2"/>
  <c r="A164" i="10" s="1"/>
  <c r="D179" i="2"/>
  <c r="A165" i="10" s="1"/>
  <c r="D180" i="2"/>
  <c r="A166" i="10" s="1"/>
  <c r="D181" i="2"/>
  <c r="A167" i="10" s="1"/>
  <c r="D182" i="2"/>
  <c r="A168" i="10" s="1"/>
  <c r="D183" i="2"/>
  <c r="A169" i="10"/>
  <c r="D184" i="2"/>
  <c r="A170" i="10" s="1"/>
  <c r="D186" i="2"/>
  <c r="A172" i="10" s="1"/>
  <c r="D187" i="2"/>
  <c r="A173" i="10" s="1"/>
  <c r="D188" i="2"/>
  <c r="A174" i="10" s="1"/>
  <c r="D189" i="2"/>
  <c r="A175" i="10" s="1"/>
  <c r="D190" i="2"/>
  <c r="A176" i="10" s="1"/>
  <c r="D191" i="2"/>
  <c r="A177" i="10"/>
  <c r="D192" i="2"/>
  <c r="A178" i="10" s="1"/>
  <c r="D193" i="2"/>
  <c r="A179" i="10"/>
  <c r="D194" i="2"/>
  <c r="A180" i="10" s="1"/>
  <c r="D195" i="2"/>
  <c r="A181" i="10" s="1"/>
  <c r="D196" i="2"/>
  <c r="A182" i="10" s="1"/>
  <c r="D197" i="2"/>
  <c r="A183" i="10" s="1"/>
  <c r="D198" i="2"/>
  <c r="A184" i="10" s="1"/>
  <c r="D199" i="2"/>
  <c r="A185" i="10" s="1"/>
  <c r="D200" i="2"/>
  <c r="A186" i="10" s="1"/>
  <c r="D201" i="2"/>
  <c r="A187" i="10"/>
  <c r="D202" i="2"/>
  <c r="A188" i="10" s="1"/>
  <c r="D203" i="2"/>
  <c r="A189" i="10" s="1"/>
  <c r="D204" i="2"/>
  <c r="A190" i="10" s="1"/>
  <c r="D205" i="2"/>
  <c r="A191" i="10" s="1"/>
  <c r="D206" i="2"/>
  <c r="A192" i="10" s="1"/>
  <c r="D207" i="2"/>
  <c r="A193" i="10"/>
  <c r="D208" i="2"/>
  <c r="A194" i="10" s="1"/>
  <c r="D209" i="2"/>
  <c r="A195" i="10"/>
  <c r="D210" i="2"/>
  <c r="A196" i="10" s="1"/>
  <c r="D212" i="2"/>
  <c r="A198" i="10" s="1"/>
  <c r="D213" i="2"/>
  <c r="A199" i="10" s="1"/>
  <c r="D214" i="2"/>
  <c r="A200" i="10" s="1"/>
  <c r="D215" i="2"/>
  <c r="A201" i="10"/>
  <c r="D216" i="2"/>
  <c r="A202" i="10" s="1"/>
  <c r="D217" i="2"/>
  <c r="A203" i="10"/>
  <c r="D218" i="2"/>
  <c r="A204" i="10" s="1"/>
  <c r="D220" i="2"/>
  <c r="A206" i="10" s="1"/>
  <c r="D221" i="2"/>
  <c r="A207" i="10"/>
  <c r="D222" i="2"/>
  <c r="A208" i="10" s="1"/>
  <c r="D223" i="2"/>
  <c r="A209" i="10" s="1"/>
  <c r="D224" i="2"/>
  <c r="A210" i="10" s="1"/>
  <c r="D225" i="2"/>
  <c r="A211" i="10" s="1"/>
  <c r="D228" i="2"/>
  <c r="A214" i="10" s="1"/>
  <c r="D229" i="2"/>
  <c r="A215" i="10" s="1"/>
  <c r="D230" i="2"/>
  <c r="A216" i="10" s="1"/>
  <c r="D231" i="2"/>
  <c r="A217" i="10"/>
  <c r="D232" i="2"/>
  <c r="A218" i="10" s="1"/>
  <c r="D233" i="2"/>
  <c r="A219" i="10"/>
  <c r="D234" i="2"/>
  <c r="A220" i="10" s="1"/>
  <c r="D237" i="2"/>
  <c r="A223" i="10"/>
  <c r="D238" i="2"/>
  <c r="A224" i="10" s="1"/>
  <c r="D239" i="2"/>
  <c r="A225" i="10" s="1"/>
  <c r="D240" i="2"/>
  <c r="A226" i="10" s="1"/>
  <c r="D241" i="2"/>
  <c r="A227" i="10" s="1"/>
  <c r="D242" i="2"/>
  <c r="A228" i="10" s="1"/>
  <c r="D244" i="2"/>
  <c r="A230" i="10" s="1"/>
  <c r="D245" i="2"/>
  <c r="A231" i="10" s="1"/>
  <c r="D247" i="2"/>
  <c r="A233" i="10"/>
  <c r="D248" i="2"/>
  <c r="A234" i="10" s="1"/>
  <c r="D250" i="2"/>
  <c r="A236" i="10" s="1"/>
  <c r="D252" i="2"/>
  <c r="A238" i="10" s="1"/>
  <c r="D253" i="2"/>
  <c r="A239" i="10"/>
  <c r="D254" i="2"/>
  <c r="A240" i="10" s="1"/>
  <c r="D255" i="2"/>
  <c r="A241" i="10" s="1"/>
  <c r="D256" i="2"/>
  <c r="A242" i="10" s="1"/>
  <c r="D257" i="2"/>
  <c r="A243" i="10" s="1"/>
  <c r="D260" i="2"/>
  <c r="A246" i="10" s="1"/>
  <c r="D261" i="2"/>
  <c r="A247" i="10" s="1"/>
  <c r="D262" i="2"/>
  <c r="A248" i="10" s="1"/>
  <c r="D263" i="2"/>
  <c r="A249" i="10"/>
  <c r="D265" i="2"/>
  <c r="A251" i="10"/>
  <c r="D266" i="2"/>
  <c r="A252" i="10" s="1"/>
  <c r="D267" i="2"/>
  <c r="A253" i="10" s="1"/>
  <c r="D268" i="2"/>
  <c r="A254" i="10" s="1"/>
  <c r="D269" i="2"/>
  <c r="A255" i="10" s="1"/>
  <c r="D270" i="2"/>
  <c r="A256" i="10" s="1"/>
  <c r="D272" i="2"/>
  <c r="A258" i="10" s="1"/>
  <c r="D273" i="2"/>
  <c r="A259" i="10" s="1"/>
  <c r="D276" i="2"/>
  <c r="A262" i="10" s="1"/>
  <c r="D277" i="2"/>
  <c r="A263" i="10" s="1"/>
  <c r="D278" i="2"/>
  <c r="A264" i="10" s="1"/>
  <c r="D280" i="2"/>
  <c r="A266" i="10" s="1"/>
  <c r="D281" i="2"/>
  <c r="A267" i="10" s="1"/>
  <c r="D284" i="2"/>
  <c r="A270" i="10" s="1"/>
  <c r="D285" i="2"/>
  <c r="A271" i="10" s="1"/>
  <c r="D288" i="2"/>
  <c r="A274" i="10" s="1"/>
  <c r="D289" i="2"/>
  <c r="A275" i="10" s="1"/>
  <c r="D292" i="2"/>
  <c r="A278" i="10" s="1"/>
  <c r="D293" i="2"/>
  <c r="A279" i="10" s="1"/>
  <c r="D296" i="2"/>
  <c r="A282" i="10" s="1"/>
  <c r="D297" i="2"/>
  <c r="A283" i="10" s="1"/>
  <c r="D300" i="2"/>
  <c r="A286" i="10" s="1"/>
  <c r="D301" i="2"/>
  <c r="A287" i="10" s="1"/>
  <c r="D304" i="2"/>
  <c r="A290" i="10" s="1"/>
  <c r="D305" i="2"/>
  <c r="A291" i="10" s="1"/>
  <c r="D308" i="2"/>
  <c r="A294" i="10" s="1"/>
  <c r="D309" i="2"/>
  <c r="A295" i="10" s="1"/>
  <c r="D310" i="2"/>
  <c r="A296" i="10" s="1"/>
  <c r="D312" i="2"/>
  <c r="A298" i="10" s="1"/>
  <c r="D313" i="2"/>
  <c r="A299" i="10" s="1"/>
  <c r="D316" i="2"/>
  <c r="A302" i="10" s="1"/>
  <c r="D317" i="2"/>
  <c r="A303" i="10" s="1"/>
  <c r="D320" i="2"/>
  <c r="A306" i="10" s="1"/>
  <c r="D321" i="2"/>
  <c r="A307" i="10" s="1"/>
  <c r="D324" i="2"/>
  <c r="A310" i="10" s="1"/>
  <c r="D325" i="2"/>
  <c r="A311" i="10" s="1"/>
  <c r="D326" i="2"/>
  <c r="A312" i="10" s="1"/>
  <c r="D330" i="2"/>
  <c r="A316" i="10" s="1"/>
  <c r="D332" i="2"/>
  <c r="A318" i="10" s="1"/>
  <c r="A319" i="10"/>
  <c r="A2" i="10"/>
  <c r="D17" i="2"/>
  <c r="A3" i="10" s="1"/>
  <c r="B15" i="2"/>
  <c r="A2" i="9" s="1"/>
  <c r="B4" i="9"/>
  <c r="C4" i="9"/>
  <c r="F5" i="2"/>
  <c r="B44" i="2"/>
  <c r="B50" i="2"/>
  <c r="B36" i="2"/>
  <c r="B25" i="2"/>
  <c r="B37" i="2"/>
  <c r="B54" i="2"/>
  <c r="B51" i="2"/>
  <c r="B23" i="2"/>
  <c r="B32" i="2"/>
  <c r="B34" i="2"/>
  <c r="B52" i="2"/>
  <c r="B22" i="2"/>
  <c r="B40" i="2"/>
  <c r="B38" i="2"/>
  <c r="B53" i="2"/>
  <c r="B28" i="2"/>
  <c r="B56" i="2"/>
  <c r="B30" i="2"/>
  <c r="B29" i="2"/>
  <c r="B27" i="2"/>
  <c r="B33" i="2"/>
  <c r="B39" i="2"/>
  <c r="B41" i="2"/>
  <c r="B47" i="2"/>
  <c r="B24" i="2"/>
  <c r="B45" i="2"/>
  <c r="B31" i="2"/>
  <c r="B35" i="2"/>
  <c r="B43" i="2"/>
  <c r="B57" i="2"/>
  <c r="B49" i="2"/>
  <c r="B17" i="2"/>
  <c r="B20" i="2"/>
  <c r="B26" i="2"/>
  <c r="B19" i="2"/>
  <c r="B21" i="2"/>
  <c r="B42" i="2"/>
  <c r="B48" i="2"/>
  <c r="B18" i="2"/>
  <c r="B55" i="2"/>
  <c r="B46" i="2"/>
  <c r="P328" i="2" l="1"/>
  <c r="N328" i="2"/>
  <c r="I328" i="2" s="1"/>
  <c r="E314" i="10" s="1"/>
  <c r="B314" i="10"/>
  <c r="O328" i="2"/>
  <c r="J328" i="2" s="1"/>
  <c r="F314" i="10" s="1"/>
  <c r="P314" i="2"/>
  <c r="O314" i="2"/>
  <c r="J314" i="2" s="1"/>
  <c r="F300" i="10" s="1"/>
  <c r="D314" i="2"/>
  <c r="A300" i="10" s="1"/>
  <c r="P234" i="2"/>
  <c r="O234" i="2"/>
  <c r="J234" i="2" s="1"/>
  <c r="F220" i="10" s="1"/>
  <c r="N234" i="2"/>
  <c r="I234" i="2" s="1"/>
  <c r="E220" i="10" s="1"/>
  <c r="Q103" i="2"/>
  <c r="H103" i="2"/>
  <c r="D89" i="10" s="1"/>
  <c r="B300" i="10"/>
  <c r="P302" i="2"/>
  <c r="N302" i="2"/>
  <c r="I302" i="2" s="1"/>
  <c r="E288" i="10" s="1"/>
  <c r="O302" i="2"/>
  <c r="J302" i="2" s="1"/>
  <c r="F288" i="10" s="1"/>
  <c r="B288" i="10"/>
  <c r="D302" i="2"/>
  <c r="A288" i="10" s="1"/>
  <c r="P294" i="2"/>
  <c r="N294" i="2"/>
  <c r="I294" i="2" s="1"/>
  <c r="E280" i="10" s="1"/>
  <c r="O294" i="2"/>
  <c r="J294" i="2" s="1"/>
  <c r="F280" i="10" s="1"/>
  <c r="D294" i="2"/>
  <c r="A280" i="10" s="1"/>
  <c r="P120" i="2"/>
  <c r="H120" i="2"/>
  <c r="D106" i="10" s="1"/>
  <c r="B106" i="10"/>
  <c r="D120" i="2"/>
  <c r="A106" i="10" s="1"/>
  <c r="H114" i="2"/>
  <c r="D100" i="10" s="1"/>
  <c r="H109" i="2"/>
  <c r="D95" i="10" s="1"/>
  <c r="O98" i="2"/>
  <c r="J98" i="2" s="1"/>
  <c r="F84" i="10" s="1"/>
  <c r="N98" i="2"/>
  <c r="I98" i="2" s="1"/>
  <c r="E84" i="10" s="1"/>
  <c r="P98" i="2"/>
  <c r="P22" i="2"/>
  <c r="D22" i="2"/>
  <c r="A8" i="10" s="1"/>
  <c r="D98" i="2"/>
  <c r="A84" i="10" s="1"/>
  <c r="D34" i="2"/>
  <c r="A20" i="10" s="1"/>
  <c r="B20" i="10"/>
  <c r="B8" i="10"/>
  <c r="P325" i="2"/>
  <c r="O325" i="2"/>
  <c r="J325" i="2" s="1"/>
  <c r="F311" i="10" s="1"/>
  <c r="Q325" i="2"/>
  <c r="K325" i="2" s="1"/>
  <c r="P324" i="2"/>
  <c r="O324" i="2"/>
  <c r="J324" i="2" s="1"/>
  <c r="F310" i="10" s="1"/>
  <c r="H324" i="2"/>
  <c r="D310" i="10" s="1"/>
  <c r="B310" i="10"/>
  <c r="P318" i="2"/>
  <c r="B304" i="10"/>
  <c r="D318" i="2"/>
  <c r="A304" i="10" s="1"/>
  <c r="P274" i="2"/>
  <c r="O274" i="2"/>
  <c r="J274" i="2" s="1"/>
  <c r="F260" i="10" s="1"/>
  <c r="B260" i="10"/>
  <c r="D274" i="2"/>
  <c r="A260" i="10" s="1"/>
  <c r="B222" i="10"/>
  <c r="D236" i="2"/>
  <c r="A222" i="10" s="1"/>
  <c r="P229" i="2"/>
  <c r="N229" i="2"/>
  <c r="I229" i="2" s="1"/>
  <c r="E215" i="10" s="1"/>
  <c r="O229" i="2"/>
  <c r="J229" i="2" s="1"/>
  <c r="F215" i="10" s="1"/>
  <c r="H229" i="2"/>
  <c r="D215" i="10" s="1"/>
  <c r="B215" i="10"/>
  <c r="P226" i="2"/>
  <c r="N226" i="2"/>
  <c r="O226" i="2"/>
  <c r="J226" i="2" s="1"/>
  <c r="F212" i="10" s="1"/>
  <c r="D226" i="2"/>
  <c r="A212" i="10" s="1"/>
  <c r="H176" i="2"/>
  <c r="D162" i="10" s="1"/>
  <c r="R176" i="2"/>
  <c r="B162" i="10"/>
  <c r="D176" i="2"/>
  <c r="A162" i="10" s="1"/>
  <c r="P329" i="2"/>
  <c r="N329" i="2"/>
  <c r="I329" i="2" s="1"/>
  <c r="E315" i="10" s="1"/>
  <c r="O329" i="2"/>
  <c r="J329" i="2" s="1"/>
  <c r="F315" i="10" s="1"/>
  <c r="B315" i="10"/>
  <c r="P322" i="2"/>
  <c r="N322" i="2"/>
  <c r="I322" i="2" s="1"/>
  <c r="E308" i="10" s="1"/>
  <c r="B308" i="10"/>
  <c r="D322" i="2"/>
  <c r="A308" i="10" s="1"/>
  <c r="R170" i="2"/>
  <c r="H170" i="2"/>
  <c r="D156" i="10" s="1"/>
  <c r="N155" i="2"/>
  <c r="I155" i="2" s="1"/>
  <c r="E141" i="10" s="1"/>
  <c r="R155" i="2"/>
  <c r="D155" i="2"/>
  <c r="A141" i="10" s="1"/>
  <c r="O115" i="2"/>
  <c r="J115" i="2" s="1"/>
  <c r="F101" i="10" s="1"/>
  <c r="N115" i="2"/>
  <c r="I115" i="2" s="1"/>
  <c r="E101" i="10" s="1"/>
  <c r="R115" i="2"/>
  <c r="P115" i="2"/>
  <c r="D115" i="2"/>
  <c r="A101" i="10" s="1"/>
  <c r="B220" i="10"/>
  <c r="D315" i="2"/>
  <c r="A301" i="10" s="1"/>
  <c r="N315" i="2"/>
  <c r="I315" i="2" s="1"/>
  <c r="E301" i="10" s="1"/>
  <c r="P286" i="2"/>
  <c r="N286" i="2"/>
  <c r="I286" i="2" s="1"/>
  <c r="E272" i="10" s="1"/>
  <c r="O286" i="2"/>
  <c r="J286" i="2" s="1"/>
  <c r="F272" i="10" s="1"/>
  <c r="B272" i="10"/>
  <c r="D286" i="2"/>
  <c r="A272" i="10" s="1"/>
  <c r="Q281" i="2"/>
  <c r="K281" i="2" s="1"/>
  <c r="O185" i="2"/>
  <c r="J185" i="2" s="1"/>
  <c r="F171" i="10" s="1"/>
  <c r="R185" i="2"/>
  <c r="H185" i="2"/>
  <c r="D171" i="10" s="1"/>
  <c r="B171" i="10"/>
  <c r="D185" i="2"/>
  <c r="A171" i="10" s="1"/>
  <c r="O177" i="2"/>
  <c r="J177" i="2" s="1"/>
  <c r="F163" i="10" s="1"/>
  <c r="R177" i="2"/>
  <c r="H177" i="2"/>
  <c r="D163" i="10" s="1"/>
  <c r="B163" i="10"/>
  <c r="D177" i="2"/>
  <c r="A163" i="10" s="1"/>
  <c r="R146" i="2"/>
  <c r="P146" i="2"/>
  <c r="R131" i="2"/>
  <c r="N131" i="2"/>
  <c r="I131" i="2" s="1"/>
  <c r="E117" i="10" s="1"/>
  <c r="D131" i="2"/>
  <c r="A117" i="10" s="1"/>
  <c r="H107" i="2"/>
  <c r="D93" i="10" s="1"/>
  <c r="H69" i="2"/>
  <c r="D55" i="10" s="1"/>
  <c r="N69" i="2"/>
  <c r="I69" i="2" s="1"/>
  <c r="E55" i="10" s="1"/>
  <c r="P69" i="2"/>
  <c r="O69" i="2"/>
  <c r="J69" i="2" s="1"/>
  <c r="F55" i="10" s="1"/>
  <c r="B55" i="10"/>
  <c r="D328" i="2"/>
  <c r="A314" i="10" s="1"/>
  <c r="D69" i="2"/>
  <c r="A55" i="10" s="1"/>
  <c r="B101" i="10"/>
  <c r="H328" i="2"/>
  <c r="D314" i="10" s="1"/>
  <c r="N314" i="2"/>
  <c r="I314" i="2" s="1"/>
  <c r="E300" i="10" s="1"/>
  <c r="P313" i="2"/>
  <c r="N313" i="2"/>
  <c r="I313" i="2" s="1"/>
  <c r="E299" i="10" s="1"/>
  <c r="O313" i="2"/>
  <c r="J313" i="2" s="1"/>
  <c r="F299" i="10" s="1"/>
  <c r="B299" i="10"/>
  <c r="P306" i="2"/>
  <c r="N306" i="2"/>
  <c r="I306" i="2" s="1"/>
  <c r="E292" i="10" s="1"/>
  <c r="B292" i="10"/>
  <c r="O306" i="2"/>
  <c r="J306" i="2" s="1"/>
  <c r="F292" i="10" s="1"/>
  <c r="D306" i="2"/>
  <c r="A292" i="10" s="1"/>
  <c r="P298" i="2"/>
  <c r="N298" i="2"/>
  <c r="I298" i="2" s="1"/>
  <c r="E284" i="10" s="1"/>
  <c r="O298" i="2"/>
  <c r="J298" i="2" s="1"/>
  <c r="F284" i="10" s="1"/>
  <c r="D298" i="2"/>
  <c r="A284" i="10" s="1"/>
  <c r="P290" i="2"/>
  <c r="N290" i="2"/>
  <c r="I290" i="2" s="1"/>
  <c r="E276" i="10" s="1"/>
  <c r="B276" i="10"/>
  <c r="O290" i="2"/>
  <c r="J290" i="2" s="1"/>
  <c r="F276" i="10" s="1"/>
  <c r="D290" i="2"/>
  <c r="A276" i="10" s="1"/>
  <c r="P282" i="2"/>
  <c r="N282" i="2"/>
  <c r="I282" i="2" s="1"/>
  <c r="E268" i="10" s="1"/>
  <c r="O282" i="2"/>
  <c r="J282" i="2" s="1"/>
  <c r="F268" i="10" s="1"/>
  <c r="D282" i="2"/>
  <c r="A268" i="10" s="1"/>
  <c r="P273" i="2"/>
  <c r="N273" i="2"/>
  <c r="I273" i="2" s="1"/>
  <c r="E259" i="10" s="1"/>
  <c r="O273" i="2"/>
  <c r="J273" i="2" s="1"/>
  <c r="F259" i="10" s="1"/>
  <c r="P269" i="2"/>
  <c r="N269" i="2"/>
  <c r="I269" i="2" s="1"/>
  <c r="E255" i="10" s="1"/>
  <c r="O269" i="2"/>
  <c r="J269" i="2" s="1"/>
  <c r="F255" i="10" s="1"/>
  <c r="B255" i="10"/>
  <c r="P261" i="2"/>
  <c r="N261" i="2"/>
  <c r="I261" i="2" s="1"/>
  <c r="E247" i="10" s="1"/>
  <c r="O261" i="2"/>
  <c r="J261" i="2" s="1"/>
  <c r="F247" i="10" s="1"/>
  <c r="H261" i="2"/>
  <c r="D247" i="10" s="1"/>
  <c r="B247" i="10"/>
  <c r="P258" i="2"/>
  <c r="N258" i="2"/>
  <c r="I258" i="2" s="1"/>
  <c r="E244" i="10" s="1"/>
  <c r="O258" i="2"/>
  <c r="J258" i="2" s="1"/>
  <c r="F244" i="10" s="1"/>
  <c r="D258" i="2"/>
  <c r="A244" i="10" s="1"/>
  <c r="P249" i="2"/>
  <c r="O249" i="2"/>
  <c r="J249" i="2" s="1"/>
  <c r="F235" i="10" s="1"/>
  <c r="H249" i="2"/>
  <c r="D235" i="10" s="1"/>
  <c r="N249" i="2"/>
  <c r="I249" i="2" s="1"/>
  <c r="E235" i="10" s="1"/>
  <c r="B235" i="10"/>
  <c r="D249" i="2"/>
  <c r="A235" i="10" s="1"/>
  <c r="P246" i="2"/>
  <c r="D246" i="2"/>
  <c r="A232" i="10" s="1"/>
  <c r="O240" i="2"/>
  <c r="J240" i="2" s="1"/>
  <c r="F226" i="10" s="1"/>
  <c r="B226" i="10"/>
  <c r="H211" i="2"/>
  <c r="D197" i="10" s="1"/>
  <c r="O211" i="2"/>
  <c r="J211" i="2" s="1"/>
  <c r="F197" i="10" s="1"/>
  <c r="D211" i="2"/>
  <c r="A197" i="10" s="1"/>
  <c r="N317" i="2"/>
  <c r="I317" i="2" s="1"/>
  <c r="E303" i="10" s="1"/>
  <c r="N305" i="2"/>
  <c r="I305" i="2" s="1"/>
  <c r="E291" i="10" s="1"/>
  <c r="N303" i="2"/>
  <c r="I303" i="2" s="1"/>
  <c r="E289" i="10" s="1"/>
  <c r="N301" i="2"/>
  <c r="I301" i="2" s="1"/>
  <c r="E287" i="10" s="1"/>
  <c r="N299" i="2"/>
  <c r="I299" i="2" s="1"/>
  <c r="E285" i="10" s="1"/>
  <c r="N295" i="2"/>
  <c r="I295" i="2" s="1"/>
  <c r="E281" i="10" s="1"/>
  <c r="N293" i="2"/>
  <c r="I293" i="2" s="1"/>
  <c r="E279" i="10" s="1"/>
  <c r="N291" i="2"/>
  <c r="I291" i="2" s="1"/>
  <c r="E277" i="10" s="1"/>
  <c r="N289" i="2"/>
  <c r="I289" i="2" s="1"/>
  <c r="E275" i="10" s="1"/>
  <c r="N285" i="2"/>
  <c r="I285" i="2" s="1"/>
  <c r="E271" i="10" s="1"/>
  <c r="P281" i="2"/>
  <c r="O281" i="2"/>
  <c r="J281" i="2" s="1"/>
  <c r="F267" i="10" s="1"/>
  <c r="P278" i="2"/>
  <c r="H278" i="2"/>
  <c r="D264" i="10" s="1"/>
  <c r="P270" i="2"/>
  <c r="O270" i="2"/>
  <c r="J270" i="2" s="1"/>
  <c r="F256" i="10" s="1"/>
  <c r="O260" i="2"/>
  <c r="J260" i="2" s="1"/>
  <c r="F246" i="10" s="1"/>
  <c r="H260" i="2"/>
  <c r="D246" i="10" s="1"/>
  <c r="O228" i="2"/>
  <c r="J228" i="2" s="1"/>
  <c r="F214" i="10" s="1"/>
  <c r="O195" i="2"/>
  <c r="J195" i="2" s="1"/>
  <c r="F181" i="10" s="1"/>
  <c r="R195" i="2"/>
  <c r="H195" i="2"/>
  <c r="D181" i="10" s="1"/>
  <c r="H183" i="2"/>
  <c r="D169" i="10" s="1"/>
  <c r="O183" i="2"/>
  <c r="J183" i="2" s="1"/>
  <c r="F169" i="10" s="1"/>
  <c r="R183" i="2"/>
  <c r="H168" i="2"/>
  <c r="D154" i="10" s="1"/>
  <c r="R168" i="2"/>
  <c r="R130" i="2"/>
  <c r="P130" i="2"/>
  <c r="O124" i="2"/>
  <c r="J124" i="2" s="1"/>
  <c r="F110" i="10" s="1"/>
  <c r="H124" i="2"/>
  <c r="D110" i="10" s="1"/>
  <c r="N124" i="2"/>
  <c r="I124" i="2" s="1"/>
  <c r="E110" i="10" s="1"/>
  <c r="R124" i="2"/>
  <c r="P124" i="2"/>
  <c r="N75" i="2"/>
  <c r="I75" i="2" s="1"/>
  <c r="E61" i="10" s="1"/>
  <c r="O75" i="2"/>
  <c r="J75" i="2" s="1"/>
  <c r="F61" i="10" s="1"/>
  <c r="H75" i="2"/>
  <c r="D61" i="10" s="1"/>
  <c r="P75" i="2"/>
  <c r="N66" i="2"/>
  <c r="I66" i="2" s="1"/>
  <c r="E52" i="10" s="1"/>
  <c r="P66" i="2"/>
  <c r="H66" i="2"/>
  <c r="D52" i="10" s="1"/>
  <c r="H60" i="2"/>
  <c r="D46" i="10" s="1"/>
  <c r="N60" i="2"/>
  <c r="I60" i="2" s="1"/>
  <c r="E46" i="10" s="1"/>
  <c r="P277" i="2"/>
  <c r="O277" i="2"/>
  <c r="J277" i="2" s="1"/>
  <c r="F263" i="10" s="1"/>
  <c r="O268" i="2"/>
  <c r="J268" i="2" s="1"/>
  <c r="F254" i="10" s="1"/>
  <c r="H268" i="2"/>
  <c r="D254" i="10" s="1"/>
  <c r="P241" i="2"/>
  <c r="N241" i="2"/>
  <c r="I241" i="2" s="1"/>
  <c r="E227" i="10" s="1"/>
  <c r="O241" i="2"/>
  <c r="J241" i="2" s="1"/>
  <c r="F227" i="10" s="1"/>
  <c r="P237" i="2"/>
  <c r="O237" i="2"/>
  <c r="J237" i="2" s="1"/>
  <c r="F223" i="10" s="1"/>
  <c r="H237" i="2"/>
  <c r="D223" i="10" s="1"/>
  <c r="H203" i="2"/>
  <c r="D189" i="10" s="1"/>
  <c r="O203" i="2"/>
  <c r="J203" i="2" s="1"/>
  <c r="F189" i="10" s="1"/>
  <c r="R203" i="2"/>
  <c r="H194" i="2"/>
  <c r="D180" i="10" s="1"/>
  <c r="R194" i="2"/>
  <c r="O156" i="2"/>
  <c r="J156" i="2" s="1"/>
  <c r="F142" i="10" s="1"/>
  <c r="N156" i="2"/>
  <c r="I156" i="2" s="1"/>
  <c r="E142" i="10" s="1"/>
  <c r="R156" i="2"/>
  <c r="H156" i="2"/>
  <c r="D142" i="10" s="1"/>
  <c r="P156" i="2"/>
  <c r="H142" i="2"/>
  <c r="D128" i="10" s="1"/>
  <c r="Q90" i="2"/>
  <c r="K90" i="2" s="1"/>
  <c r="H82" i="2"/>
  <c r="D68" i="10" s="1"/>
  <c r="N265" i="2"/>
  <c r="Q265" i="2" s="1"/>
  <c r="K265" i="2" s="1"/>
  <c r="N253" i="2"/>
  <c r="I253" i="2" s="1"/>
  <c r="E239" i="10" s="1"/>
  <c r="N250" i="2"/>
  <c r="N233" i="2"/>
  <c r="I233" i="2" s="1"/>
  <c r="E219" i="10" s="1"/>
  <c r="N221" i="2"/>
  <c r="I221" i="2" s="1"/>
  <c r="E207" i="10" s="1"/>
  <c r="N218" i="2"/>
  <c r="H186" i="2"/>
  <c r="D172" i="10" s="1"/>
  <c r="H184" i="2"/>
  <c r="D170" i="10" s="1"/>
  <c r="R184" i="2"/>
  <c r="O173" i="2"/>
  <c r="J173" i="2" s="1"/>
  <c r="F159" i="10" s="1"/>
  <c r="R173" i="2"/>
  <c r="H167" i="2"/>
  <c r="D153" i="10" s="1"/>
  <c r="O167" i="2"/>
  <c r="J167" i="2" s="1"/>
  <c r="F153" i="10" s="1"/>
  <c r="N147" i="2"/>
  <c r="I147" i="2" s="1"/>
  <c r="E133" i="10" s="1"/>
  <c r="O111" i="2"/>
  <c r="J111" i="2" s="1"/>
  <c r="F97" i="10" s="1"/>
  <c r="H111" i="2"/>
  <c r="D97" i="10" s="1"/>
  <c r="N111" i="2"/>
  <c r="I111" i="2" s="1"/>
  <c r="E97" i="10" s="1"/>
  <c r="P111" i="2"/>
  <c r="N59" i="2"/>
  <c r="I59" i="2" s="1"/>
  <c r="E45" i="10" s="1"/>
  <c r="O59" i="2"/>
  <c r="J59" i="2" s="1"/>
  <c r="F45" i="10" s="1"/>
  <c r="H59" i="2"/>
  <c r="D45" i="10" s="1"/>
  <c r="P59" i="2"/>
  <c r="H53" i="2"/>
  <c r="D39" i="10" s="1"/>
  <c r="N53" i="2"/>
  <c r="I53" i="2" s="1"/>
  <c r="E39" i="10" s="1"/>
  <c r="P53" i="2"/>
  <c r="H44" i="2"/>
  <c r="D30" i="10" s="1"/>
  <c r="N44" i="2"/>
  <c r="I44" i="2" s="1"/>
  <c r="E30" i="10" s="1"/>
  <c r="N29" i="2"/>
  <c r="I29" i="2" s="1"/>
  <c r="E15" i="10" s="1"/>
  <c r="H29" i="2"/>
  <c r="D15" i="10" s="1"/>
  <c r="H193" i="2"/>
  <c r="D179" i="10" s="1"/>
  <c r="O193" i="2"/>
  <c r="J193" i="2" s="1"/>
  <c r="F179" i="10" s="1"/>
  <c r="H189" i="2"/>
  <c r="D175" i="10" s="1"/>
  <c r="O189" i="2"/>
  <c r="J189" i="2" s="1"/>
  <c r="F175" i="10" s="1"/>
  <c r="O181" i="2"/>
  <c r="J181" i="2" s="1"/>
  <c r="F167" i="10" s="1"/>
  <c r="R181" i="2"/>
  <c r="H175" i="2"/>
  <c r="D161" i="10" s="1"/>
  <c r="O175" i="2"/>
  <c r="J175" i="2" s="1"/>
  <c r="F161" i="10" s="1"/>
  <c r="O169" i="2"/>
  <c r="J169" i="2" s="1"/>
  <c r="F155" i="10" s="1"/>
  <c r="R169" i="2"/>
  <c r="O164" i="2"/>
  <c r="J164" i="2" s="1"/>
  <c r="F150" i="10" s="1"/>
  <c r="H164" i="2"/>
  <c r="D150" i="10" s="1"/>
  <c r="N164" i="2"/>
  <c r="I164" i="2" s="1"/>
  <c r="E150" i="10" s="1"/>
  <c r="O142" i="2"/>
  <c r="J142" i="2" s="1"/>
  <c r="F128" i="10" s="1"/>
  <c r="N142" i="2"/>
  <c r="I142" i="2" s="1"/>
  <c r="E128" i="10" s="1"/>
  <c r="P142" i="2"/>
  <c r="O140" i="2"/>
  <c r="J140" i="2" s="1"/>
  <c r="F126" i="10" s="1"/>
  <c r="H140" i="2"/>
  <c r="D126" i="10" s="1"/>
  <c r="N140" i="2"/>
  <c r="I140" i="2" s="1"/>
  <c r="E126" i="10" s="1"/>
  <c r="O93" i="2"/>
  <c r="J93" i="2" s="1"/>
  <c r="F79" i="10" s="1"/>
  <c r="H93" i="2"/>
  <c r="D79" i="10" s="1"/>
  <c r="N93" i="2"/>
  <c r="I93" i="2" s="1"/>
  <c r="E79" i="10" s="1"/>
  <c r="R93" i="2"/>
  <c r="P93" i="2"/>
  <c r="O91" i="2"/>
  <c r="J91" i="2" s="1"/>
  <c r="F77" i="10" s="1"/>
  <c r="N91" i="2"/>
  <c r="I91" i="2" s="1"/>
  <c r="E77" i="10" s="1"/>
  <c r="P91" i="2"/>
  <c r="O83" i="2"/>
  <c r="J83" i="2" s="1"/>
  <c r="F69" i="10" s="1"/>
  <c r="N83" i="2"/>
  <c r="I83" i="2" s="1"/>
  <c r="E69" i="10" s="1"/>
  <c r="P83" i="2"/>
  <c r="H76" i="2"/>
  <c r="D62" i="10" s="1"/>
  <c r="N76" i="2"/>
  <c r="I76" i="2" s="1"/>
  <c r="E62" i="10" s="1"/>
  <c r="N50" i="2"/>
  <c r="I50" i="2" s="1"/>
  <c r="E36" i="10" s="1"/>
  <c r="P50" i="2"/>
  <c r="H50" i="2"/>
  <c r="D36" i="10" s="1"/>
  <c r="N43" i="2"/>
  <c r="I43" i="2" s="1"/>
  <c r="E29" i="10" s="1"/>
  <c r="O43" i="2"/>
  <c r="J43" i="2" s="1"/>
  <c r="F29" i="10" s="1"/>
  <c r="H43" i="2"/>
  <c r="D29" i="10" s="1"/>
  <c r="P43" i="2"/>
  <c r="H31" i="2"/>
  <c r="D17" i="10" s="1"/>
  <c r="N31" i="2"/>
  <c r="I31" i="2" s="1"/>
  <c r="E17" i="10" s="1"/>
  <c r="H150" i="2"/>
  <c r="D136" i="10" s="1"/>
  <c r="H134" i="2"/>
  <c r="D120" i="10" s="1"/>
  <c r="O116" i="2"/>
  <c r="J116" i="2" s="1"/>
  <c r="F102" i="10" s="1"/>
  <c r="H116" i="2"/>
  <c r="D102" i="10" s="1"/>
  <c r="N116" i="2"/>
  <c r="I116" i="2" s="1"/>
  <c r="E102" i="10" s="1"/>
  <c r="O109" i="2"/>
  <c r="J109" i="2" s="1"/>
  <c r="F95" i="10" s="1"/>
  <c r="N109" i="2"/>
  <c r="I109" i="2" s="1"/>
  <c r="E95" i="10" s="1"/>
  <c r="R109" i="2"/>
  <c r="O104" i="2"/>
  <c r="J104" i="2" s="1"/>
  <c r="F90" i="10" s="1"/>
  <c r="N104" i="2"/>
  <c r="I104" i="2" s="1"/>
  <c r="E90" i="10" s="1"/>
  <c r="R104" i="2"/>
  <c r="O99" i="2"/>
  <c r="J99" i="2" s="1"/>
  <c r="F85" i="10" s="1"/>
  <c r="N99" i="2"/>
  <c r="I99" i="2" s="1"/>
  <c r="E85" i="10" s="1"/>
  <c r="R99" i="2"/>
  <c r="O84" i="2"/>
  <c r="J84" i="2" s="1"/>
  <c r="F70" i="10" s="1"/>
  <c r="N84" i="2"/>
  <c r="I84" i="2" s="1"/>
  <c r="E70" i="10" s="1"/>
  <c r="R84" i="2"/>
  <c r="O82" i="2"/>
  <c r="J82" i="2" s="1"/>
  <c r="F68" i="10" s="1"/>
  <c r="N82" i="2"/>
  <c r="I82" i="2" s="1"/>
  <c r="E68" i="10" s="1"/>
  <c r="P82" i="2"/>
  <c r="N74" i="2"/>
  <c r="I74" i="2" s="1"/>
  <c r="E60" i="10" s="1"/>
  <c r="P74" i="2"/>
  <c r="N67" i="2"/>
  <c r="I67" i="2" s="1"/>
  <c r="E53" i="10" s="1"/>
  <c r="O67" i="2"/>
  <c r="J67" i="2" s="1"/>
  <c r="F53" i="10" s="1"/>
  <c r="N58" i="2"/>
  <c r="I58" i="2" s="1"/>
  <c r="E44" i="10" s="1"/>
  <c r="P58" i="2"/>
  <c r="N51" i="2"/>
  <c r="I51" i="2" s="1"/>
  <c r="E37" i="10" s="1"/>
  <c r="O51" i="2"/>
  <c r="J51" i="2" s="1"/>
  <c r="F37" i="10" s="1"/>
  <c r="N42" i="2"/>
  <c r="I42" i="2" s="1"/>
  <c r="E28" i="10" s="1"/>
  <c r="P42" i="2"/>
  <c r="P38" i="2"/>
  <c r="H33" i="2"/>
  <c r="D19" i="10" s="1"/>
  <c r="N33" i="2"/>
  <c r="I33" i="2" s="1"/>
  <c r="E19" i="10" s="1"/>
  <c r="H27" i="2"/>
  <c r="D13" i="10" s="1"/>
  <c r="Q333" i="2"/>
  <c r="K333" i="2" s="1"/>
  <c r="O126" i="2"/>
  <c r="J126" i="2" s="1"/>
  <c r="F112" i="10" s="1"/>
  <c r="N126" i="2"/>
  <c r="I126" i="2" s="1"/>
  <c r="E112" i="10" s="1"/>
  <c r="O114" i="2"/>
  <c r="J114" i="2" s="1"/>
  <c r="F100" i="10" s="1"/>
  <c r="N114" i="2"/>
  <c r="I114" i="2" s="1"/>
  <c r="E100" i="10" s="1"/>
  <c r="P114" i="2"/>
  <c r="O110" i="2"/>
  <c r="J110" i="2" s="1"/>
  <c r="F96" i="10" s="1"/>
  <c r="H110" i="2"/>
  <c r="D96" i="10" s="1"/>
  <c r="N110" i="2"/>
  <c r="I110" i="2" s="1"/>
  <c r="E96" i="10" s="1"/>
  <c r="O105" i="2"/>
  <c r="J105" i="2" s="1"/>
  <c r="F91" i="10" s="1"/>
  <c r="H105" i="2"/>
  <c r="D91" i="10" s="1"/>
  <c r="N105" i="2"/>
  <c r="I105" i="2" s="1"/>
  <c r="E91" i="10" s="1"/>
  <c r="O100" i="2"/>
  <c r="J100" i="2" s="1"/>
  <c r="F86" i="10" s="1"/>
  <c r="H100" i="2"/>
  <c r="D86" i="10" s="1"/>
  <c r="N100" i="2"/>
  <c r="I100" i="2" s="1"/>
  <c r="E86" i="10" s="1"/>
  <c r="O92" i="2"/>
  <c r="J92" i="2" s="1"/>
  <c r="F78" i="10" s="1"/>
  <c r="N92" i="2"/>
  <c r="I92" i="2" s="1"/>
  <c r="E78" i="10" s="1"/>
  <c r="R92" i="2"/>
  <c r="O90" i="2"/>
  <c r="J90" i="2" s="1"/>
  <c r="F76" i="10" s="1"/>
  <c r="N90" i="2"/>
  <c r="I90" i="2" s="1"/>
  <c r="E76" i="10" s="1"/>
  <c r="P90" i="2"/>
  <c r="O85" i="2"/>
  <c r="J85" i="2" s="1"/>
  <c r="F71" i="10" s="1"/>
  <c r="H85" i="2"/>
  <c r="D71" i="10" s="1"/>
  <c r="N85" i="2"/>
  <c r="I85" i="2" s="1"/>
  <c r="E71" i="10" s="1"/>
  <c r="H77" i="2"/>
  <c r="D63" i="10" s="1"/>
  <c r="N77" i="2"/>
  <c r="I77" i="2" s="1"/>
  <c r="E63" i="10" s="1"/>
  <c r="H68" i="2"/>
  <c r="D54" i="10" s="1"/>
  <c r="N68" i="2"/>
  <c r="I68" i="2" s="1"/>
  <c r="E54" i="10" s="1"/>
  <c r="H61" i="2"/>
  <c r="D47" i="10" s="1"/>
  <c r="N61" i="2"/>
  <c r="I61" i="2" s="1"/>
  <c r="E47" i="10" s="1"/>
  <c r="H52" i="2"/>
  <c r="D38" i="10" s="1"/>
  <c r="N52" i="2"/>
  <c r="I52" i="2" s="1"/>
  <c r="E38" i="10" s="1"/>
  <c r="H45" i="2"/>
  <c r="D31" i="10" s="1"/>
  <c r="N45" i="2"/>
  <c r="I45" i="2" s="1"/>
  <c r="E31" i="10" s="1"/>
  <c r="O41" i="2"/>
  <c r="J41" i="2" s="1"/>
  <c r="F27" i="10" s="1"/>
  <c r="P47" i="2"/>
  <c r="P48" i="2"/>
  <c r="O49" i="2"/>
  <c r="J49" i="2" s="1"/>
  <c r="F35" i="10" s="1"/>
  <c r="P55" i="2"/>
  <c r="P56" i="2"/>
  <c r="O57" i="2"/>
  <c r="J57" i="2" s="1"/>
  <c r="F43" i="10" s="1"/>
  <c r="P63" i="2"/>
  <c r="P64" i="2"/>
  <c r="O65" i="2"/>
  <c r="J65" i="2" s="1"/>
  <c r="F51" i="10" s="1"/>
  <c r="P71" i="2"/>
  <c r="P72" i="2"/>
  <c r="O73" i="2"/>
  <c r="J73" i="2" s="1"/>
  <c r="F59" i="10" s="1"/>
  <c r="P79" i="2"/>
  <c r="P80" i="2"/>
  <c r="P88" i="2"/>
  <c r="P96" i="2"/>
  <c r="P101" i="2"/>
  <c r="P102" i="2"/>
  <c r="P107" i="2"/>
  <c r="P112" i="2"/>
  <c r="P117" i="2"/>
  <c r="P118" i="2"/>
  <c r="P41" i="2"/>
  <c r="P49" i="2"/>
  <c r="P57" i="2"/>
  <c r="P65" i="2"/>
  <c r="P73" i="2"/>
  <c r="P89" i="2"/>
  <c r="P97" i="2"/>
  <c r="P103" i="2"/>
  <c r="X103" i="2" s="1"/>
  <c r="P108" i="2"/>
  <c r="P113" i="2"/>
  <c r="O118" i="2"/>
  <c r="J118" i="2" s="1"/>
  <c r="F104" i="10" s="1"/>
  <c r="O113" i="2"/>
  <c r="J113" i="2" s="1"/>
  <c r="F99" i="10" s="1"/>
  <c r="O108" i="2"/>
  <c r="J108" i="2" s="1"/>
  <c r="F94" i="10" s="1"/>
  <c r="O103" i="2"/>
  <c r="J103" i="2" s="1"/>
  <c r="F89" i="10" s="1"/>
  <c r="O102" i="2"/>
  <c r="J102" i="2" s="1"/>
  <c r="F88" i="10" s="1"/>
  <c r="O97" i="2"/>
  <c r="J97" i="2" s="1"/>
  <c r="F83" i="10" s="1"/>
  <c r="O89" i="2"/>
  <c r="J89" i="2" s="1"/>
  <c r="F75" i="10" s="1"/>
  <c r="O117" i="2"/>
  <c r="J117" i="2" s="1"/>
  <c r="F103" i="10" s="1"/>
  <c r="O112" i="2"/>
  <c r="J112" i="2" s="1"/>
  <c r="F98" i="10" s="1"/>
  <c r="O107" i="2"/>
  <c r="J107" i="2" s="1"/>
  <c r="F93" i="10" s="1"/>
  <c r="O106" i="2"/>
  <c r="J106" i="2" s="1"/>
  <c r="F92" i="10" s="1"/>
  <c r="O101" i="2"/>
  <c r="J101" i="2" s="1"/>
  <c r="F87" i="10" s="1"/>
  <c r="O96" i="2"/>
  <c r="J96" i="2" s="1"/>
  <c r="F82" i="10" s="1"/>
  <c r="O95" i="2"/>
  <c r="J95" i="2" s="1"/>
  <c r="F81" i="10" s="1"/>
  <c r="O94" i="2"/>
  <c r="J94" i="2" s="1"/>
  <c r="F80" i="10" s="1"/>
  <c r="O88" i="2"/>
  <c r="J88" i="2" s="1"/>
  <c r="F74" i="10" s="1"/>
  <c r="O87" i="2"/>
  <c r="J87" i="2" s="1"/>
  <c r="F73" i="10" s="1"/>
  <c r="O86" i="2"/>
  <c r="J86" i="2" s="1"/>
  <c r="F72" i="10" s="1"/>
  <c r="B11" i="9"/>
  <c r="B10" i="9"/>
  <c r="B15" i="9"/>
  <c r="B7" i="9"/>
  <c r="B14" i="9"/>
  <c r="B6" i="9"/>
  <c r="B45" i="9"/>
  <c r="B13" i="9"/>
  <c r="B9" i="9"/>
  <c r="B12" i="9"/>
  <c r="B8" i="9"/>
  <c r="B41" i="9"/>
  <c r="B39" i="9"/>
  <c r="B37" i="9"/>
  <c r="B5" i="9"/>
  <c r="B43" i="9"/>
  <c r="B35" i="9"/>
  <c r="B34" i="9"/>
  <c r="B33" i="9"/>
  <c r="B32" i="9"/>
  <c r="B31" i="9"/>
  <c r="B30" i="9"/>
  <c r="B29" i="9"/>
  <c r="B28" i="9"/>
  <c r="B27" i="9"/>
  <c r="B26" i="9"/>
  <c r="B42" i="9"/>
  <c r="B40" i="9"/>
  <c r="B38" i="9"/>
  <c r="B36" i="9"/>
  <c r="B44" i="9"/>
  <c r="B25" i="9"/>
  <c r="B24" i="9"/>
  <c r="B23" i="9"/>
  <c r="B22" i="9"/>
  <c r="B21" i="9"/>
  <c r="B20" i="9"/>
  <c r="B19" i="9"/>
  <c r="B18" i="9"/>
  <c r="B17" i="9"/>
  <c r="B16" i="9"/>
  <c r="P319" i="2"/>
  <c r="N319" i="2"/>
  <c r="O319" i="2"/>
  <c r="J319" i="2" s="1"/>
  <c r="F305" i="10" s="1"/>
  <c r="D319" i="2"/>
  <c r="A305" i="10" s="1"/>
  <c r="Q321" i="2"/>
  <c r="K321" i="2" s="1"/>
  <c r="H321" i="2"/>
  <c r="D307" i="10" s="1"/>
  <c r="I318" i="2"/>
  <c r="E304" i="10" s="1"/>
  <c r="P327" i="2"/>
  <c r="N327" i="2"/>
  <c r="O327" i="2"/>
  <c r="J327" i="2" s="1"/>
  <c r="F313" i="10" s="1"/>
  <c r="D327" i="2"/>
  <c r="A313" i="10" s="1"/>
  <c r="H325" i="2"/>
  <c r="D311" i="10" s="1"/>
  <c r="P316" i="2"/>
  <c r="N316" i="2"/>
  <c r="B302" i="10"/>
  <c r="P312" i="2"/>
  <c r="N312" i="2"/>
  <c r="B298" i="10"/>
  <c r="Q317" i="2"/>
  <c r="K317" i="2" s="1"/>
  <c r="H317" i="2"/>
  <c r="D303" i="10" s="1"/>
  <c r="P323" i="2"/>
  <c r="N323" i="2"/>
  <c r="O323" i="2"/>
  <c r="J323" i="2" s="1"/>
  <c r="F309" i="10" s="1"/>
  <c r="D323" i="2"/>
  <c r="A309" i="10" s="1"/>
  <c r="B313" i="10"/>
  <c r="B309" i="10"/>
  <c r="B305" i="10"/>
  <c r="P331" i="2"/>
  <c r="N331" i="2"/>
  <c r="O331" i="2"/>
  <c r="J331" i="2" s="1"/>
  <c r="F317" i="10" s="1"/>
  <c r="D331" i="2"/>
  <c r="A317" i="10" s="1"/>
  <c r="Q329" i="2"/>
  <c r="K329" i="2" s="1"/>
  <c r="H329" i="2"/>
  <c r="D315" i="10" s="1"/>
  <c r="I326" i="2"/>
  <c r="E312" i="10" s="1"/>
  <c r="P308" i="2"/>
  <c r="N308" i="2"/>
  <c r="B294" i="10"/>
  <c r="H304" i="2"/>
  <c r="D290" i="10" s="1"/>
  <c r="I263" i="2"/>
  <c r="E249" i="10" s="1"/>
  <c r="P300" i="2"/>
  <c r="N300" i="2"/>
  <c r="P296" i="2"/>
  <c r="N296" i="2"/>
  <c r="P292" i="2"/>
  <c r="N292" i="2"/>
  <c r="P288" i="2"/>
  <c r="N288" i="2"/>
  <c r="P284" i="2"/>
  <c r="N284" i="2"/>
  <c r="P280" i="2"/>
  <c r="N280" i="2"/>
  <c r="P272" i="2"/>
  <c r="N272" i="2"/>
  <c r="P264" i="2"/>
  <c r="N264" i="2"/>
  <c r="P259" i="2"/>
  <c r="O259" i="2"/>
  <c r="J259" i="2" s="1"/>
  <c r="F245" i="10" s="1"/>
  <c r="N259" i="2"/>
  <c r="P251" i="2"/>
  <c r="O251" i="2"/>
  <c r="J251" i="2" s="1"/>
  <c r="F237" i="10" s="1"/>
  <c r="N251" i="2"/>
  <c r="I250" i="2"/>
  <c r="E236" i="10" s="1"/>
  <c r="H244" i="2"/>
  <c r="D230" i="10" s="1"/>
  <c r="P243" i="2"/>
  <c r="O243" i="2"/>
  <c r="J243" i="2" s="1"/>
  <c r="F229" i="10" s="1"/>
  <c r="N243" i="2"/>
  <c r="I242" i="2"/>
  <c r="E228" i="10" s="1"/>
  <c r="H228" i="2"/>
  <c r="D214" i="10" s="1"/>
  <c r="P227" i="2"/>
  <c r="O227" i="2"/>
  <c r="J227" i="2" s="1"/>
  <c r="F213" i="10" s="1"/>
  <c r="N227" i="2"/>
  <c r="I226" i="2"/>
  <c r="E212" i="10" s="1"/>
  <c r="Q332" i="2"/>
  <c r="K332" i="2" s="1"/>
  <c r="P326" i="2"/>
  <c r="R326" i="2"/>
  <c r="Q324" i="2"/>
  <c r="K324" i="2" s="1"/>
  <c r="P311" i="2"/>
  <c r="O311" i="2"/>
  <c r="J311" i="2" s="1"/>
  <c r="F297" i="10" s="1"/>
  <c r="P307" i="2"/>
  <c r="O307" i="2"/>
  <c r="J307" i="2" s="1"/>
  <c r="F293" i="10" s="1"/>
  <c r="P287" i="2"/>
  <c r="O287" i="2"/>
  <c r="J287" i="2" s="1"/>
  <c r="F273" i="10" s="1"/>
  <c r="P283" i="2"/>
  <c r="O283" i="2"/>
  <c r="J283" i="2" s="1"/>
  <c r="F269" i="10" s="1"/>
  <c r="P275" i="2"/>
  <c r="O275" i="2"/>
  <c r="J275" i="2" s="1"/>
  <c r="F261" i="10" s="1"/>
  <c r="P271" i="2"/>
  <c r="O271" i="2"/>
  <c r="J271" i="2" s="1"/>
  <c r="F257" i="10" s="1"/>
  <c r="Q230" i="2"/>
  <c r="K230" i="2" s="1"/>
  <c r="H230" i="2"/>
  <c r="D216" i="10" s="1"/>
  <c r="D311" i="2"/>
  <c r="A297" i="10" s="1"/>
  <c r="D307" i="2"/>
  <c r="A293" i="10" s="1"/>
  <c r="D287" i="2"/>
  <c r="A273" i="10" s="1"/>
  <c r="D283" i="2"/>
  <c r="A269" i="10" s="1"/>
  <c r="D275" i="2"/>
  <c r="A261" i="10" s="1"/>
  <c r="D271" i="2"/>
  <c r="A257" i="10" s="1"/>
  <c r="D259" i="2"/>
  <c r="A245" i="10" s="1"/>
  <c r="D251" i="2"/>
  <c r="A237" i="10" s="1"/>
  <c r="D243" i="2"/>
  <c r="A229" i="10" s="1"/>
  <c r="D227" i="2"/>
  <c r="A213" i="10" s="1"/>
  <c r="H314" i="2"/>
  <c r="D300" i="10" s="1"/>
  <c r="Q310" i="2"/>
  <c r="K310" i="2" s="1"/>
  <c r="H310" i="2"/>
  <c r="D296" i="10" s="1"/>
  <c r="H306" i="2"/>
  <c r="D292" i="10" s="1"/>
  <c r="H305" i="2"/>
  <c r="D291" i="10" s="1"/>
  <c r="H302" i="2"/>
  <c r="D288" i="10" s="1"/>
  <c r="H301" i="2"/>
  <c r="D287" i="10" s="1"/>
  <c r="H298" i="2"/>
  <c r="D284" i="10" s="1"/>
  <c r="H297" i="2"/>
  <c r="D283" i="10" s="1"/>
  <c r="Q294" i="2"/>
  <c r="K294" i="2" s="1"/>
  <c r="H294" i="2"/>
  <c r="D280" i="10" s="1"/>
  <c r="H293" i="2"/>
  <c r="D279" i="10" s="1"/>
  <c r="Q290" i="2"/>
  <c r="K290" i="2" s="1"/>
  <c r="H290" i="2"/>
  <c r="D276" i="10" s="1"/>
  <c r="H289" i="2"/>
  <c r="D275" i="10" s="1"/>
  <c r="H286" i="2"/>
  <c r="D272" i="10" s="1"/>
  <c r="H285" i="2"/>
  <c r="D271" i="10" s="1"/>
  <c r="H282" i="2"/>
  <c r="D268" i="10" s="1"/>
  <c r="H281" i="2"/>
  <c r="D267" i="10" s="1"/>
  <c r="Q278" i="2"/>
  <c r="K278" i="2" s="1"/>
  <c r="H277" i="2"/>
  <c r="D263" i="10" s="1"/>
  <c r="Q274" i="2"/>
  <c r="K274" i="2" s="1"/>
  <c r="H274" i="2"/>
  <c r="D260" i="10" s="1"/>
  <c r="H273" i="2"/>
  <c r="D259" i="10" s="1"/>
  <c r="Q270" i="2"/>
  <c r="K270" i="2" s="1"/>
  <c r="H270" i="2"/>
  <c r="D256" i="10" s="1"/>
  <c r="H269" i="2"/>
  <c r="D255" i="10" s="1"/>
  <c r="P267" i="2"/>
  <c r="O267" i="2"/>
  <c r="J267" i="2" s="1"/>
  <c r="F253" i="10" s="1"/>
  <c r="N262" i="2"/>
  <c r="H256" i="2"/>
  <c r="D242" i="10" s="1"/>
  <c r="P255" i="2"/>
  <c r="O255" i="2"/>
  <c r="J255" i="2" s="1"/>
  <c r="F241" i="10" s="1"/>
  <c r="N255" i="2"/>
  <c r="O254" i="2"/>
  <c r="J254" i="2" s="1"/>
  <c r="F240" i="10" s="1"/>
  <c r="N254" i="2"/>
  <c r="H248" i="2"/>
  <c r="D234" i="10" s="1"/>
  <c r="P247" i="2"/>
  <c r="O247" i="2"/>
  <c r="J247" i="2" s="1"/>
  <c r="F233" i="10" s="1"/>
  <c r="N247" i="2"/>
  <c r="O246" i="2"/>
  <c r="J246" i="2" s="1"/>
  <c r="F232" i="10" s="1"/>
  <c r="N246" i="2"/>
  <c r="H240" i="2"/>
  <c r="D226" i="10" s="1"/>
  <c r="P239" i="2"/>
  <c r="O239" i="2"/>
  <c r="J239" i="2" s="1"/>
  <c r="F225" i="10" s="1"/>
  <c r="N239" i="2"/>
  <c r="O238" i="2"/>
  <c r="J238" i="2" s="1"/>
  <c r="F224" i="10" s="1"/>
  <c r="N238" i="2"/>
  <c r="H232" i="2"/>
  <c r="D218" i="10" s="1"/>
  <c r="P231" i="2"/>
  <c r="O231" i="2"/>
  <c r="J231" i="2" s="1"/>
  <c r="F217" i="10" s="1"/>
  <c r="N231" i="2"/>
  <c r="O230" i="2"/>
  <c r="J230" i="2" s="1"/>
  <c r="F216" i="10" s="1"/>
  <c r="N230" i="2"/>
  <c r="H224" i="2"/>
  <c r="D210" i="10" s="1"/>
  <c r="P223" i="2"/>
  <c r="O223" i="2"/>
  <c r="J223" i="2" s="1"/>
  <c r="F209" i="10" s="1"/>
  <c r="N223" i="2"/>
  <c r="O222" i="2"/>
  <c r="J222" i="2" s="1"/>
  <c r="F208" i="10" s="1"/>
  <c r="N222" i="2"/>
  <c r="P304" i="2"/>
  <c r="N304" i="2"/>
  <c r="Q304" i="2" s="1"/>
  <c r="K304" i="2" s="1"/>
  <c r="P276" i="2"/>
  <c r="R276" i="2"/>
  <c r="N276" i="2"/>
  <c r="H252" i="2"/>
  <c r="D238" i="10" s="1"/>
  <c r="Q236" i="2"/>
  <c r="K236" i="2" s="1"/>
  <c r="H236" i="2"/>
  <c r="D222" i="10" s="1"/>
  <c r="P235" i="2"/>
  <c r="O235" i="2"/>
  <c r="J235" i="2" s="1"/>
  <c r="F221" i="10" s="1"/>
  <c r="N235" i="2"/>
  <c r="Q220" i="2"/>
  <c r="K220" i="2" s="1"/>
  <c r="H220" i="2"/>
  <c r="D206" i="10" s="1"/>
  <c r="P219" i="2"/>
  <c r="O219" i="2"/>
  <c r="J219" i="2" s="1"/>
  <c r="F205" i="10" s="1"/>
  <c r="N219" i="2"/>
  <c r="I218" i="2"/>
  <c r="E204" i="10" s="1"/>
  <c r="Q320" i="2"/>
  <c r="K320" i="2" s="1"/>
  <c r="P315" i="2"/>
  <c r="O315" i="2"/>
  <c r="J315" i="2" s="1"/>
  <c r="F301" i="10" s="1"/>
  <c r="P303" i="2"/>
  <c r="O303" i="2"/>
  <c r="J303" i="2" s="1"/>
  <c r="F289" i="10" s="1"/>
  <c r="P299" i="2"/>
  <c r="O299" i="2"/>
  <c r="J299" i="2" s="1"/>
  <c r="F285" i="10" s="1"/>
  <c r="P295" i="2"/>
  <c r="O295" i="2"/>
  <c r="J295" i="2" s="1"/>
  <c r="F281" i="10" s="1"/>
  <c r="P291" i="2"/>
  <c r="O291" i="2"/>
  <c r="J291" i="2" s="1"/>
  <c r="F277" i="10" s="1"/>
  <c r="P279" i="2"/>
  <c r="O279" i="2"/>
  <c r="J279" i="2" s="1"/>
  <c r="F265" i="10" s="1"/>
  <c r="Q254" i="2"/>
  <c r="K254" i="2" s="1"/>
  <c r="H254" i="2"/>
  <c r="D240" i="10" s="1"/>
  <c r="H246" i="2"/>
  <c r="D232" i="10" s="1"/>
  <c r="Q238" i="2"/>
  <c r="K238" i="2" s="1"/>
  <c r="H238" i="2"/>
  <c r="D224" i="10" s="1"/>
  <c r="H222" i="2"/>
  <c r="D208" i="10" s="1"/>
  <c r="B290" i="10"/>
  <c r="B286" i="10"/>
  <c r="B282" i="10"/>
  <c r="B278" i="10"/>
  <c r="B274" i="10"/>
  <c r="B270" i="10"/>
  <c r="B266" i="10"/>
  <c r="B262" i="10"/>
  <c r="B258" i="10"/>
  <c r="B250" i="10"/>
  <c r="O330" i="2"/>
  <c r="J330" i="2" s="1"/>
  <c r="F316" i="10" s="1"/>
  <c r="O326" i="2"/>
  <c r="J326" i="2" s="1"/>
  <c r="F312" i="10" s="1"/>
  <c r="O322" i="2"/>
  <c r="J322" i="2" s="1"/>
  <c r="F308" i="10" s="1"/>
  <c r="O318" i="2"/>
  <c r="J318" i="2" s="1"/>
  <c r="F304" i="10" s="1"/>
  <c r="Q313" i="2"/>
  <c r="K313" i="2" s="1"/>
  <c r="Q309" i="2"/>
  <c r="K309" i="2" s="1"/>
  <c r="P268" i="2"/>
  <c r="N268" i="2"/>
  <c r="Q268" i="2" s="1"/>
  <c r="K268" i="2" s="1"/>
  <c r="I265" i="2"/>
  <c r="E251" i="10" s="1"/>
  <c r="P263" i="2"/>
  <c r="O263" i="2"/>
  <c r="J263" i="2" s="1"/>
  <c r="F249" i="10" s="1"/>
  <c r="H262" i="2"/>
  <c r="D248" i="10" s="1"/>
  <c r="Q257" i="2"/>
  <c r="K257" i="2" s="1"/>
  <c r="Q245" i="2"/>
  <c r="K245" i="2" s="1"/>
  <c r="Q241" i="2"/>
  <c r="K241" i="2" s="1"/>
  <c r="Q225" i="2"/>
  <c r="K225" i="2" s="1"/>
  <c r="N180" i="2"/>
  <c r="P180" i="2"/>
  <c r="O180" i="2"/>
  <c r="J180" i="2" s="1"/>
  <c r="F166" i="10" s="1"/>
  <c r="R180" i="2"/>
  <c r="P260" i="2"/>
  <c r="N260" i="2"/>
  <c r="Q260" i="2" s="1"/>
  <c r="K260" i="2" s="1"/>
  <c r="P256" i="2"/>
  <c r="R256" i="2"/>
  <c r="N256" i="2"/>
  <c r="Q256" i="2" s="1"/>
  <c r="K256" i="2" s="1"/>
  <c r="P252" i="2"/>
  <c r="N252" i="2"/>
  <c r="P248" i="2"/>
  <c r="N248" i="2"/>
  <c r="Q248" i="2" s="1"/>
  <c r="K248" i="2" s="1"/>
  <c r="P244" i="2"/>
  <c r="N244" i="2"/>
  <c r="Q244" i="2" s="1"/>
  <c r="K244" i="2" s="1"/>
  <c r="P240" i="2"/>
  <c r="N240" i="2"/>
  <c r="Q240" i="2" s="1"/>
  <c r="K240" i="2" s="1"/>
  <c r="P236" i="2"/>
  <c r="N236" i="2"/>
  <c r="P232" i="2"/>
  <c r="N232" i="2"/>
  <c r="Q232" i="2" s="1"/>
  <c r="K232" i="2" s="1"/>
  <c r="P228" i="2"/>
  <c r="N228" i="2"/>
  <c r="P224" i="2"/>
  <c r="R224" i="2"/>
  <c r="N224" i="2"/>
  <c r="P220" i="2"/>
  <c r="N220" i="2"/>
  <c r="P297" i="2"/>
  <c r="R297" i="2"/>
  <c r="P245" i="2"/>
  <c r="R245" i="2"/>
  <c r="O161" i="2"/>
  <c r="J161" i="2" s="1"/>
  <c r="F147" i="10" s="1"/>
  <c r="P161" i="2"/>
  <c r="N161" i="2"/>
  <c r="R161" i="2"/>
  <c r="O20" i="2"/>
  <c r="J20" i="2" s="1"/>
  <c r="F6" i="10" s="1"/>
  <c r="N20" i="2"/>
  <c r="P20" i="2"/>
  <c r="O122" i="2"/>
  <c r="J122" i="2" s="1"/>
  <c r="F108" i="10" s="1"/>
  <c r="N122" i="2"/>
  <c r="P122" i="2"/>
  <c r="R122" i="2"/>
  <c r="N212" i="2"/>
  <c r="P212" i="2"/>
  <c r="O212" i="2"/>
  <c r="J212" i="2" s="1"/>
  <c r="F198" i="10" s="1"/>
  <c r="R212" i="2"/>
  <c r="N204" i="2"/>
  <c r="P204" i="2"/>
  <c r="O204" i="2"/>
  <c r="J204" i="2" s="1"/>
  <c r="F190" i="10" s="1"/>
  <c r="R204" i="2"/>
  <c r="O154" i="2"/>
  <c r="J154" i="2" s="1"/>
  <c r="F140" i="10" s="1"/>
  <c r="N154" i="2"/>
  <c r="P154" i="2"/>
  <c r="R154" i="2"/>
  <c r="O129" i="2"/>
  <c r="J129" i="2" s="1"/>
  <c r="F115" i="10" s="1"/>
  <c r="P129" i="2"/>
  <c r="N129" i="2"/>
  <c r="R129" i="2"/>
  <c r="N190" i="2"/>
  <c r="P190" i="2"/>
  <c r="O190" i="2"/>
  <c r="J190" i="2" s="1"/>
  <c r="F176" i="10" s="1"/>
  <c r="R190" i="2"/>
  <c r="N166" i="2"/>
  <c r="P166" i="2"/>
  <c r="O166" i="2"/>
  <c r="J166" i="2" s="1"/>
  <c r="F152" i="10" s="1"/>
  <c r="R166" i="2"/>
  <c r="O160" i="2"/>
  <c r="J160" i="2" s="1"/>
  <c r="F146" i="10" s="1"/>
  <c r="N160" i="2"/>
  <c r="R160" i="2"/>
  <c r="P160" i="2"/>
  <c r="O135" i="2"/>
  <c r="J135" i="2" s="1"/>
  <c r="F121" i="10" s="1"/>
  <c r="P135" i="2"/>
  <c r="R135" i="2"/>
  <c r="N135" i="2"/>
  <c r="O128" i="2"/>
  <c r="J128" i="2" s="1"/>
  <c r="F114" i="10" s="1"/>
  <c r="N128" i="2"/>
  <c r="R128" i="2"/>
  <c r="P128" i="2"/>
  <c r="O28" i="2"/>
  <c r="J28" i="2" s="1"/>
  <c r="F14" i="10" s="1"/>
  <c r="N28" i="2"/>
  <c r="P28" i="2"/>
  <c r="N198" i="2"/>
  <c r="P198" i="2"/>
  <c r="O198" i="2"/>
  <c r="J198" i="2" s="1"/>
  <c r="F184" i="10" s="1"/>
  <c r="R198" i="2"/>
  <c r="N172" i="2"/>
  <c r="P172" i="2"/>
  <c r="O172" i="2"/>
  <c r="J172" i="2" s="1"/>
  <c r="F158" i="10" s="1"/>
  <c r="R172" i="2"/>
  <c r="Q62" i="2"/>
  <c r="N214" i="2"/>
  <c r="P214" i="2"/>
  <c r="O214" i="2"/>
  <c r="J214" i="2" s="1"/>
  <c r="F200" i="10" s="1"/>
  <c r="R214" i="2"/>
  <c r="N196" i="2"/>
  <c r="P196" i="2"/>
  <c r="O196" i="2"/>
  <c r="J196" i="2" s="1"/>
  <c r="F182" i="10" s="1"/>
  <c r="R196" i="2"/>
  <c r="N182" i="2"/>
  <c r="P182" i="2"/>
  <c r="O182" i="2"/>
  <c r="J182" i="2" s="1"/>
  <c r="F168" i="10" s="1"/>
  <c r="R182" i="2"/>
  <c r="Q158" i="2"/>
  <c r="O151" i="2"/>
  <c r="J151" i="2" s="1"/>
  <c r="F137" i="10" s="1"/>
  <c r="P151" i="2"/>
  <c r="R151" i="2"/>
  <c r="N151" i="2"/>
  <c r="O145" i="2"/>
  <c r="J145" i="2" s="1"/>
  <c r="F131" i="10" s="1"/>
  <c r="P145" i="2"/>
  <c r="N145" i="2"/>
  <c r="O138" i="2"/>
  <c r="J138" i="2" s="1"/>
  <c r="F124" i="10" s="1"/>
  <c r="N138" i="2"/>
  <c r="P138" i="2"/>
  <c r="Q126" i="2"/>
  <c r="O119" i="2"/>
  <c r="J119" i="2" s="1"/>
  <c r="F105" i="10" s="1"/>
  <c r="P119" i="2"/>
  <c r="R119" i="2"/>
  <c r="N119" i="2"/>
  <c r="Q46" i="2"/>
  <c r="O36" i="2"/>
  <c r="J36" i="2" s="1"/>
  <c r="F22" i="10" s="1"/>
  <c r="N36" i="2"/>
  <c r="P36" i="2"/>
  <c r="N206" i="2"/>
  <c r="P206" i="2"/>
  <c r="O206" i="2"/>
  <c r="J206" i="2" s="1"/>
  <c r="F192" i="10" s="1"/>
  <c r="R206" i="2"/>
  <c r="N188" i="2"/>
  <c r="P188" i="2"/>
  <c r="O188" i="2"/>
  <c r="J188" i="2" s="1"/>
  <c r="F174" i="10" s="1"/>
  <c r="R188" i="2"/>
  <c r="N174" i="2"/>
  <c r="P174" i="2"/>
  <c r="O174" i="2"/>
  <c r="J174" i="2" s="1"/>
  <c r="F160" i="10" s="1"/>
  <c r="R174" i="2"/>
  <c r="O144" i="2"/>
  <c r="J144" i="2" s="1"/>
  <c r="F130" i="10" s="1"/>
  <c r="N144" i="2"/>
  <c r="R144" i="2"/>
  <c r="P144" i="2"/>
  <c r="H333" i="2"/>
  <c r="D319" i="10" s="1"/>
  <c r="N210" i="2"/>
  <c r="P210" i="2"/>
  <c r="O210" i="2"/>
  <c r="J210" i="2" s="1"/>
  <c r="F196" i="10" s="1"/>
  <c r="N202" i="2"/>
  <c r="P202" i="2"/>
  <c r="O202" i="2"/>
  <c r="J202" i="2" s="1"/>
  <c r="F188" i="10" s="1"/>
  <c r="N194" i="2"/>
  <c r="P194" i="2"/>
  <c r="O194" i="2"/>
  <c r="J194" i="2" s="1"/>
  <c r="F180" i="10" s="1"/>
  <c r="N186" i="2"/>
  <c r="P186" i="2"/>
  <c r="O186" i="2"/>
  <c r="J186" i="2" s="1"/>
  <c r="F172" i="10" s="1"/>
  <c r="N178" i="2"/>
  <c r="P178" i="2"/>
  <c r="O178" i="2"/>
  <c r="J178" i="2" s="1"/>
  <c r="F164" i="10" s="1"/>
  <c r="N170" i="2"/>
  <c r="P170" i="2"/>
  <c r="O170" i="2"/>
  <c r="J170" i="2" s="1"/>
  <c r="F156" i="10" s="1"/>
  <c r="O159" i="2"/>
  <c r="J159" i="2" s="1"/>
  <c r="F145" i="10" s="1"/>
  <c r="P159" i="2"/>
  <c r="R159" i="2"/>
  <c r="O152" i="2"/>
  <c r="J152" i="2" s="1"/>
  <c r="F138" i="10" s="1"/>
  <c r="N152" i="2"/>
  <c r="R152" i="2"/>
  <c r="O143" i="2"/>
  <c r="J143" i="2" s="1"/>
  <c r="F129" i="10" s="1"/>
  <c r="P143" i="2"/>
  <c r="R143" i="2"/>
  <c r="O136" i="2"/>
  <c r="J136" i="2" s="1"/>
  <c r="F122" i="10" s="1"/>
  <c r="N136" i="2"/>
  <c r="Q136" i="2" s="1"/>
  <c r="R136" i="2"/>
  <c r="O127" i="2"/>
  <c r="J127" i="2" s="1"/>
  <c r="F113" i="10" s="1"/>
  <c r="P127" i="2"/>
  <c r="R127" i="2"/>
  <c r="O120" i="2"/>
  <c r="J120" i="2" s="1"/>
  <c r="F106" i="10" s="1"/>
  <c r="N120" i="2"/>
  <c r="Q120" i="2" s="1"/>
  <c r="R120" i="2"/>
  <c r="I333" i="2"/>
  <c r="E319" i="10" s="1"/>
  <c r="N216" i="2"/>
  <c r="P216" i="2"/>
  <c r="O216" i="2"/>
  <c r="J216" i="2" s="1"/>
  <c r="F202" i="10" s="1"/>
  <c r="N208" i="2"/>
  <c r="P208" i="2"/>
  <c r="O208" i="2"/>
  <c r="J208" i="2" s="1"/>
  <c r="F194" i="10" s="1"/>
  <c r="N200" i="2"/>
  <c r="P200" i="2"/>
  <c r="O200" i="2"/>
  <c r="J200" i="2" s="1"/>
  <c r="F186" i="10" s="1"/>
  <c r="N192" i="2"/>
  <c r="P192" i="2"/>
  <c r="O192" i="2"/>
  <c r="J192" i="2" s="1"/>
  <c r="F178" i="10" s="1"/>
  <c r="N184" i="2"/>
  <c r="P184" i="2"/>
  <c r="O184" i="2"/>
  <c r="J184" i="2" s="1"/>
  <c r="F170" i="10" s="1"/>
  <c r="N176" i="2"/>
  <c r="P176" i="2"/>
  <c r="O176" i="2"/>
  <c r="J176" i="2" s="1"/>
  <c r="F162" i="10" s="1"/>
  <c r="N168" i="2"/>
  <c r="P168" i="2"/>
  <c r="O168" i="2"/>
  <c r="J168" i="2" s="1"/>
  <c r="F154" i="10" s="1"/>
  <c r="O162" i="2"/>
  <c r="J162" i="2" s="1"/>
  <c r="F148" i="10" s="1"/>
  <c r="N162" i="2"/>
  <c r="O153" i="2"/>
  <c r="J153" i="2" s="1"/>
  <c r="F139" i="10" s="1"/>
  <c r="P153" i="2"/>
  <c r="N153" i="2"/>
  <c r="Q150" i="2"/>
  <c r="O146" i="2"/>
  <c r="J146" i="2" s="1"/>
  <c r="F132" i="10" s="1"/>
  <c r="N146" i="2"/>
  <c r="O137" i="2"/>
  <c r="J137" i="2" s="1"/>
  <c r="F123" i="10" s="1"/>
  <c r="P137" i="2"/>
  <c r="N137" i="2"/>
  <c r="Q134" i="2"/>
  <c r="O130" i="2"/>
  <c r="J130" i="2" s="1"/>
  <c r="F116" i="10" s="1"/>
  <c r="N130" i="2"/>
  <c r="O121" i="2"/>
  <c r="J121" i="2" s="1"/>
  <c r="F107" i="10" s="1"/>
  <c r="P121" i="2"/>
  <c r="N121" i="2"/>
  <c r="O40" i="2"/>
  <c r="J40" i="2" s="1"/>
  <c r="F26" i="10" s="1"/>
  <c r="N40" i="2"/>
  <c r="P40" i="2"/>
  <c r="O32" i="2"/>
  <c r="J32" i="2" s="1"/>
  <c r="F18" i="10" s="1"/>
  <c r="N32" i="2"/>
  <c r="P32" i="2"/>
  <c r="O24" i="2"/>
  <c r="J24" i="2" s="1"/>
  <c r="F10" i="10" s="1"/>
  <c r="N24" i="2"/>
  <c r="P24" i="2"/>
  <c r="O165" i="2"/>
  <c r="J165" i="2" s="1"/>
  <c r="F151" i="10" s="1"/>
  <c r="P165" i="2"/>
  <c r="O157" i="2"/>
  <c r="J157" i="2" s="1"/>
  <c r="F143" i="10" s="1"/>
  <c r="P157" i="2"/>
  <c r="O149" i="2"/>
  <c r="J149" i="2" s="1"/>
  <c r="F135" i="10" s="1"/>
  <c r="P149" i="2"/>
  <c r="Q148" i="2"/>
  <c r="O141" i="2"/>
  <c r="J141" i="2" s="1"/>
  <c r="F127" i="10" s="1"/>
  <c r="P141" i="2"/>
  <c r="O133" i="2"/>
  <c r="J133" i="2" s="1"/>
  <c r="F119" i="10" s="1"/>
  <c r="P133" i="2"/>
  <c r="Q132" i="2"/>
  <c r="O125" i="2"/>
  <c r="J125" i="2" s="1"/>
  <c r="F111" i="10" s="1"/>
  <c r="P125" i="2"/>
  <c r="Q117" i="2"/>
  <c r="Q106" i="2"/>
  <c r="Q101" i="2"/>
  <c r="Q94" i="2"/>
  <c r="Q86" i="2"/>
  <c r="O38" i="2"/>
  <c r="J38" i="2" s="1"/>
  <c r="F24" i="10" s="1"/>
  <c r="N38" i="2"/>
  <c r="O34" i="2"/>
  <c r="J34" i="2" s="1"/>
  <c r="F20" i="10" s="1"/>
  <c r="N34" i="2"/>
  <c r="O30" i="2"/>
  <c r="J30" i="2" s="1"/>
  <c r="F16" i="10" s="1"/>
  <c r="N30" i="2"/>
  <c r="O26" i="2"/>
  <c r="J26" i="2" s="1"/>
  <c r="F12" i="10" s="1"/>
  <c r="N26" i="2"/>
  <c r="O22" i="2"/>
  <c r="J22" i="2" s="1"/>
  <c r="F8" i="10" s="1"/>
  <c r="N22" i="2"/>
  <c r="O18" i="2"/>
  <c r="J18" i="2" s="1"/>
  <c r="F4" i="10" s="1"/>
  <c r="N18" i="2"/>
  <c r="P17" i="2"/>
  <c r="O17" i="2"/>
  <c r="J17" i="2" s="1"/>
  <c r="F3" i="10" s="1"/>
  <c r="N217" i="2"/>
  <c r="P217" i="2"/>
  <c r="N215" i="2"/>
  <c r="P215" i="2"/>
  <c r="N213" i="2"/>
  <c r="P213" i="2"/>
  <c r="N211" i="2"/>
  <c r="P211" i="2"/>
  <c r="N209" i="2"/>
  <c r="P209" i="2"/>
  <c r="N207" i="2"/>
  <c r="P207" i="2"/>
  <c r="N205" i="2"/>
  <c r="P205" i="2"/>
  <c r="N203" i="2"/>
  <c r="P203" i="2"/>
  <c r="N201" i="2"/>
  <c r="P201" i="2"/>
  <c r="N199" i="2"/>
  <c r="P199" i="2"/>
  <c r="N197" i="2"/>
  <c r="P197" i="2"/>
  <c r="N195" i="2"/>
  <c r="P195" i="2"/>
  <c r="N193" i="2"/>
  <c r="P193" i="2"/>
  <c r="N191" i="2"/>
  <c r="P191" i="2"/>
  <c r="N189" i="2"/>
  <c r="P189" i="2"/>
  <c r="N187" i="2"/>
  <c r="P187" i="2"/>
  <c r="N185" i="2"/>
  <c r="P185" i="2"/>
  <c r="N183" i="2"/>
  <c r="P183" i="2"/>
  <c r="N181" i="2"/>
  <c r="P181" i="2"/>
  <c r="N179" i="2"/>
  <c r="P179" i="2"/>
  <c r="N177" i="2"/>
  <c r="P177" i="2"/>
  <c r="N175" i="2"/>
  <c r="P175" i="2"/>
  <c r="N173" i="2"/>
  <c r="P173" i="2"/>
  <c r="N171" i="2"/>
  <c r="P171" i="2"/>
  <c r="N169" i="2"/>
  <c r="P169" i="2"/>
  <c r="N167" i="2"/>
  <c r="P167" i="2"/>
  <c r="R165" i="2"/>
  <c r="O163" i="2"/>
  <c r="J163" i="2" s="1"/>
  <c r="F149" i="10" s="1"/>
  <c r="P163" i="2"/>
  <c r="R158" i="2"/>
  <c r="R157" i="2"/>
  <c r="O155" i="2"/>
  <c r="J155" i="2" s="1"/>
  <c r="F141" i="10" s="1"/>
  <c r="P155" i="2"/>
  <c r="R150" i="2"/>
  <c r="R149" i="2"/>
  <c r="O147" i="2"/>
  <c r="J147" i="2" s="1"/>
  <c r="F133" i="10" s="1"/>
  <c r="P147" i="2"/>
  <c r="R142" i="2"/>
  <c r="R141" i="2"/>
  <c r="O139" i="2"/>
  <c r="J139" i="2" s="1"/>
  <c r="F125" i="10" s="1"/>
  <c r="P139" i="2"/>
  <c r="R134" i="2"/>
  <c r="R133" i="2"/>
  <c r="O131" i="2"/>
  <c r="J131" i="2" s="1"/>
  <c r="F117" i="10" s="1"/>
  <c r="P131" i="2"/>
  <c r="R126" i="2"/>
  <c r="R125" i="2"/>
  <c r="O123" i="2"/>
  <c r="J123" i="2" s="1"/>
  <c r="F109" i="10" s="1"/>
  <c r="P123" i="2"/>
  <c r="R118" i="2"/>
  <c r="Q105" i="2"/>
  <c r="R230" i="2"/>
  <c r="R232" i="2"/>
  <c r="R235" i="2"/>
  <c r="R239" i="2"/>
  <c r="R243" i="2"/>
  <c r="R247" i="2"/>
  <c r="R251" i="2"/>
  <c r="R255" i="2"/>
  <c r="R259" i="2"/>
  <c r="R263" i="2"/>
  <c r="R267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219" i="2"/>
  <c r="R223" i="2"/>
  <c r="R227" i="2"/>
  <c r="R229" i="2"/>
  <c r="R234" i="2"/>
  <c r="R238" i="2"/>
  <c r="R242" i="2"/>
  <c r="R246" i="2"/>
  <c r="R250" i="2"/>
  <c r="R254" i="2"/>
  <c r="R258" i="2"/>
  <c r="R262" i="2"/>
  <c r="R266" i="2"/>
  <c r="R270" i="2"/>
  <c r="R233" i="2"/>
  <c r="R241" i="2"/>
  <c r="R249" i="2"/>
  <c r="R257" i="2"/>
  <c r="R265" i="2"/>
  <c r="R273" i="2"/>
  <c r="R280" i="2"/>
  <c r="R282" i="2"/>
  <c r="R289" i="2"/>
  <c r="R296" i="2"/>
  <c r="R298" i="2"/>
  <c r="R305" i="2"/>
  <c r="R312" i="2"/>
  <c r="R314" i="2"/>
  <c r="R321" i="2"/>
  <c r="R328" i="2"/>
  <c r="R330" i="2"/>
  <c r="R221" i="2"/>
  <c r="R236" i="2"/>
  <c r="R244" i="2"/>
  <c r="R252" i="2"/>
  <c r="R260" i="2"/>
  <c r="R268" i="2"/>
  <c r="R277" i="2"/>
  <c r="R284" i="2"/>
  <c r="R286" i="2"/>
  <c r="R293" i="2"/>
  <c r="R300" i="2"/>
  <c r="R302" i="2"/>
  <c r="R309" i="2"/>
  <c r="R316" i="2"/>
  <c r="R318" i="2"/>
  <c r="R325" i="2"/>
  <c r="R332" i="2"/>
  <c r="R218" i="2"/>
  <c r="R225" i="2"/>
  <c r="R231" i="2"/>
  <c r="R237" i="2"/>
  <c r="R253" i="2"/>
  <c r="R269" i="2"/>
  <c r="R274" i="2"/>
  <c r="R281" i="2"/>
  <c r="R288" i="2"/>
  <c r="R306" i="2"/>
  <c r="R313" i="2"/>
  <c r="R320" i="2"/>
  <c r="R222" i="2"/>
  <c r="R17" i="2"/>
  <c r="R19" i="2"/>
  <c r="R21" i="2"/>
  <c r="R23" i="2"/>
  <c r="R25" i="2"/>
  <c r="R27" i="2"/>
  <c r="R29" i="2"/>
  <c r="R31" i="2"/>
  <c r="R33" i="2"/>
  <c r="R35" i="2"/>
  <c r="R37" i="2"/>
  <c r="R39" i="2"/>
  <c r="R248" i="2"/>
  <c r="R264" i="2"/>
  <c r="R278" i="2"/>
  <c r="R285" i="2"/>
  <c r="R292" i="2"/>
  <c r="R310" i="2"/>
  <c r="R317" i="2"/>
  <c r="R324" i="2"/>
  <c r="R226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261" i="2"/>
  <c r="R322" i="2"/>
  <c r="R329" i="2"/>
  <c r="R220" i="2"/>
  <c r="R82" i="2"/>
  <c r="R86" i="2"/>
  <c r="R90" i="2"/>
  <c r="R94" i="2"/>
  <c r="R98" i="2"/>
  <c r="R102" i="2"/>
  <c r="R106" i="2"/>
  <c r="R110" i="2"/>
  <c r="R114" i="2"/>
  <c r="R228" i="2"/>
  <c r="R240" i="2"/>
  <c r="R272" i="2"/>
  <c r="R294" i="2"/>
  <c r="R301" i="2"/>
  <c r="R308" i="2"/>
  <c r="R18" i="2"/>
  <c r="R20" i="2"/>
  <c r="R22" i="2"/>
  <c r="R24" i="2"/>
  <c r="R26" i="2"/>
  <c r="R28" i="2"/>
  <c r="R30" i="2"/>
  <c r="R32" i="2"/>
  <c r="R34" i="2"/>
  <c r="R36" i="2"/>
  <c r="R38" i="2"/>
  <c r="R40" i="2"/>
  <c r="R83" i="2"/>
  <c r="R87" i="2"/>
  <c r="R91" i="2"/>
  <c r="R95" i="2"/>
  <c r="R304" i="2"/>
  <c r="R290" i="2"/>
  <c r="Q89" i="2"/>
  <c r="O81" i="2"/>
  <c r="J81" i="2" s="1"/>
  <c r="F67" i="10" s="1"/>
  <c r="P19" i="2"/>
  <c r="P21" i="2"/>
  <c r="P23" i="2"/>
  <c r="P25" i="2"/>
  <c r="P27" i="2"/>
  <c r="P29" i="2"/>
  <c r="P31" i="2"/>
  <c r="P33" i="2"/>
  <c r="P35" i="2"/>
  <c r="P37" i="2"/>
  <c r="P39" i="2"/>
  <c r="Q112" i="2"/>
  <c r="Q108" i="2"/>
  <c r="Q104" i="2"/>
  <c r="Q96" i="2"/>
  <c r="Q92" i="2"/>
  <c r="Q88" i="2"/>
  <c r="P81" i="2"/>
  <c r="O80" i="2"/>
  <c r="J80" i="2" s="1"/>
  <c r="F66" i="10" s="1"/>
  <c r="Q79" i="2"/>
  <c r="O78" i="2"/>
  <c r="J78" i="2" s="1"/>
  <c r="F64" i="10" s="1"/>
  <c r="O76" i="2"/>
  <c r="J76" i="2" s="1"/>
  <c r="F62" i="10" s="1"/>
  <c r="O74" i="2"/>
  <c r="J74" i="2" s="1"/>
  <c r="F60" i="10" s="1"/>
  <c r="Q73" i="2"/>
  <c r="O72" i="2"/>
  <c r="J72" i="2" s="1"/>
  <c r="F58" i="10" s="1"/>
  <c r="Q71" i="2"/>
  <c r="O70" i="2"/>
  <c r="J70" i="2" s="1"/>
  <c r="F56" i="10" s="1"/>
  <c r="Q69" i="2"/>
  <c r="O68" i="2"/>
  <c r="J68" i="2" s="1"/>
  <c r="F54" i="10" s="1"/>
  <c r="O66" i="2"/>
  <c r="J66" i="2" s="1"/>
  <c r="F52" i="10" s="1"/>
  <c r="Q65" i="2"/>
  <c r="O64" i="2"/>
  <c r="J64" i="2" s="1"/>
  <c r="F50" i="10" s="1"/>
  <c r="Q63" i="2"/>
  <c r="O62" i="2"/>
  <c r="J62" i="2" s="1"/>
  <c r="F48" i="10" s="1"/>
  <c r="O60" i="2"/>
  <c r="J60" i="2" s="1"/>
  <c r="F46" i="10" s="1"/>
  <c r="O58" i="2"/>
  <c r="J58" i="2" s="1"/>
  <c r="F44" i="10" s="1"/>
  <c r="O56" i="2"/>
  <c r="J56" i="2" s="1"/>
  <c r="F42" i="10" s="1"/>
  <c r="Q55" i="2"/>
  <c r="O54" i="2"/>
  <c r="J54" i="2" s="1"/>
  <c r="F40" i="10" s="1"/>
  <c r="O52" i="2"/>
  <c r="J52" i="2" s="1"/>
  <c r="F38" i="10" s="1"/>
  <c r="O50" i="2"/>
  <c r="J50" i="2" s="1"/>
  <c r="F36" i="10" s="1"/>
  <c r="Q49" i="2"/>
  <c r="O48" i="2"/>
  <c r="J48" i="2" s="1"/>
  <c r="F34" i="10" s="1"/>
  <c r="Q47" i="2"/>
  <c r="O46" i="2"/>
  <c r="J46" i="2" s="1"/>
  <c r="F32" i="10" s="1"/>
  <c r="O44" i="2"/>
  <c r="J44" i="2" s="1"/>
  <c r="F30" i="10" s="1"/>
  <c r="O42" i="2"/>
  <c r="J42" i="2" s="1"/>
  <c r="F28" i="10" s="1"/>
  <c r="Q41" i="2"/>
  <c r="O333" i="2"/>
  <c r="J333" i="2" s="1"/>
  <c r="F319" i="10" s="1"/>
  <c r="O39" i="2"/>
  <c r="O37" i="2"/>
  <c r="O35" i="2"/>
  <c r="O33" i="2"/>
  <c r="O31" i="2"/>
  <c r="O29" i="2"/>
  <c r="O27" i="2"/>
  <c r="O25" i="2"/>
  <c r="O23" i="2"/>
  <c r="O21" i="2"/>
  <c r="O19" i="2"/>
  <c r="P333" i="2"/>
  <c r="T103" i="2" l="1"/>
  <c r="Q52" i="2"/>
  <c r="Q91" i="2"/>
  <c r="AW91" i="2" s="1"/>
  <c r="Q115" i="2"/>
  <c r="H115" i="2"/>
  <c r="D101" i="10" s="1"/>
  <c r="V103" i="2"/>
  <c r="AC103" i="2"/>
  <c r="AE103" i="2"/>
  <c r="AG103" i="2"/>
  <c r="AI103" i="2"/>
  <c r="AK103" i="2"/>
  <c r="AM103" i="2"/>
  <c r="AO103" i="2"/>
  <c r="AQ103" i="2"/>
  <c r="AS103" i="2"/>
  <c r="AU103" i="2"/>
  <c r="AW103" i="2"/>
  <c r="AY103" i="2"/>
  <c r="BA103" i="2"/>
  <c r="BC103" i="2"/>
  <c r="BE103" i="2"/>
  <c r="Y103" i="2"/>
  <c r="AH103" i="2"/>
  <c r="AP103" i="2"/>
  <c r="AX103" i="2"/>
  <c r="BF103" i="2"/>
  <c r="AF103" i="2"/>
  <c r="AN103" i="2"/>
  <c r="AV103" i="2"/>
  <c r="BD103" i="2"/>
  <c r="BG103" i="2"/>
  <c r="BH103" i="2"/>
  <c r="AD103" i="2"/>
  <c r="AT103" i="2"/>
  <c r="AJ103" i="2"/>
  <c r="AZ103" i="2"/>
  <c r="AR103" i="2"/>
  <c r="BB103" i="2"/>
  <c r="AB103" i="2"/>
  <c r="AL103" i="2"/>
  <c r="Z103" i="2"/>
  <c r="Q45" i="2"/>
  <c r="Q53" i="2"/>
  <c r="T53" i="2" s="1"/>
  <c r="Q61" i="2"/>
  <c r="Q93" i="2"/>
  <c r="K93" i="2" s="1"/>
  <c r="Q64" i="2"/>
  <c r="Q84" i="2"/>
  <c r="AQ84" i="2" s="1"/>
  <c r="Q100" i="2"/>
  <c r="Q116" i="2"/>
  <c r="V116" i="2" s="1"/>
  <c r="Q97" i="2"/>
  <c r="X97" i="2" s="1"/>
  <c r="Q110" i="2"/>
  <c r="K110" i="2" s="1"/>
  <c r="Q68" i="2"/>
  <c r="Q124" i="2"/>
  <c r="K124" i="2" s="1"/>
  <c r="Q140" i="2"/>
  <c r="Q156" i="2"/>
  <c r="AK156" i="2" s="1"/>
  <c r="Q164" i="2"/>
  <c r="Q70" i="2"/>
  <c r="X70" i="2" s="1"/>
  <c r="W103" i="2"/>
  <c r="Q113" i="2"/>
  <c r="AA113" i="2" s="1"/>
  <c r="X90" i="2"/>
  <c r="Q188" i="2"/>
  <c r="K188" i="2" s="1"/>
  <c r="Q233" i="2"/>
  <c r="K233" i="2" s="1"/>
  <c r="Q249" i="2"/>
  <c r="K249" i="2" s="1"/>
  <c r="Q328" i="2"/>
  <c r="K328" i="2" s="1"/>
  <c r="Q286" i="2"/>
  <c r="K286" i="2" s="1"/>
  <c r="Q302" i="2"/>
  <c r="K302" i="2" s="1"/>
  <c r="Q87" i="2"/>
  <c r="BG87" i="2" s="1"/>
  <c r="Q142" i="2"/>
  <c r="Q301" i="2"/>
  <c r="K301" i="2" s="1"/>
  <c r="Q289" i="2"/>
  <c r="K289" i="2" s="1"/>
  <c r="Q277" i="2"/>
  <c r="K277" i="2" s="1"/>
  <c r="Q109" i="2"/>
  <c r="Q107" i="2"/>
  <c r="Q114" i="2"/>
  <c r="Q57" i="2"/>
  <c r="AT57" i="2" s="1"/>
  <c r="Q77" i="2"/>
  <c r="AA103" i="2"/>
  <c r="K103" i="2"/>
  <c r="Q50" i="2"/>
  <c r="AI50" i="2" s="1"/>
  <c r="Q229" i="2"/>
  <c r="K229" i="2" s="1"/>
  <c r="Q261" i="2"/>
  <c r="K261" i="2" s="1"/>
  <c r="Q306" i="2"/>
  <c r="K306" i="2" s="1"/>
  <c r="Q314" i="2"/>
  <c r="K314" i="2" s="1"/>
  <c r="Q95" i="2"/>
  <c r="AE95" i="2" s="1"/>
  <c r="Q293" i="2"/>
  <c r="K293" i="2" s="1"/>
  <c r="Q98" i="2"/>
  <c r="H98" i="2"/>
  <c r="D84" i="10" s="1"/>
  <c r="Q43" i="2"/>
  <c r="Q51" i="2"/>
  <c r="W51" i="2" s="1"/>
  <c r="Q59" i="2"/>
  <c r="Q67" i="2"/>
  <c r="AO67" i="2" s="1"/>
  <c r="Q75" i="2"/>
  <c r="W75" i="2" s="1"/>
  <c r="Q85" i="2"/>
  <c r="T85" i="2" s="1"/>
  <c r="AB98" i="2"/>
  <c r="Q111" i="2"/>
  <c r="W111" i="2" s="1"/>
  <c r="Q48" i="2"/>
  <c r="Q80" i="2"/>
  <c r="AI80" i="2" s="1"/>
  <c r="Q102" i="2"/>
  <c r="U103" i="2"/>
  <c r="Q118" i="2"/>
  <c r="AB118" i="2" s="1"/>
  <c r="Q228" i="2"/>
  <c r="K228" i="2" s="1"/>
  <c r="Q221" i="2"/>
  <c r="K221" i="2" s="1"/>
  <c r="Q237" i="2"/>
  <c r="K237" i="2" s="1"/>
  <c r="Q253" i="2"/>
  <c r="K253" i="2" s="1"/>
  <c r="Q222" i="2"/>
  <c r="K222" i="2" s="1"/>
  <c r="Q282" i="2"/>
  <c r="K282" i="2" s="1"/>
  <c r="Q298" i="2"/>
  <c r="K298" i="2" s="1"/>
  <c r="Q83" i="2"/>
  <c r="AB83" i="2" s="1"/>
  <c r="H83" i="2"/>
  <c r="D69" i="10" s="1"/>
  <c r="Q99" i="2"/>
  <c r="Q82" i="2"/>
  <c r="V82" i="2" s="1"/>
  <c r="Q273" i="2"/>
  <c r="K273" i="2" s="1"/>
  <c r="Q285" i="2"/>
  <c r="K285" i="2" s="1"/>
  <c r="Q305" i="2"/>
  <c r="K305" i="2" s="1"/>
  <c r="Q269" i="2"/>
  <c r="K269" i="2" s="1"/>
  <c r="K120" i="2"/>
  <c r="T120" i="2"/>
  <c r="V120" i="2"/>
  <c r="Z120" i="2"/>
  <c r="W120" i="2"/>
  <c r="AA120" i="2"/>
  <c r="AC120" i="2"/>
  <c r="AG120" i="2"/>
  <c r="Y120" i="2"/>
  <c r="AD120" i="2"/>
  <c r="AE120" i="2"/>
  <c r="AF120" i="2"/>
  <c r="AK120" i="2"/>
  <c r="AO120" i="2"/>
  <c r="AH120" i="2"/>
  <c r="AL120" i="2"/>
  <c r="AP120" i="2"/>
  <c r="AQ120" i="2"/>
  <c r="AU120" i="2"/>
  <c r="AY120" i="2"/>
  <c r="BC120" i="2"/>
  <c r="BG120" i="2"/>
  <c r="X120" i="2"/>
  <c r="AI120" i="2"/>
  <c r="AJ120" i="2"/>
  <c r="AR120" i="2"/>
  <c r="AV120" i="2"/>
  <c r="AZ120" i="2"/>
  <c r="BD120" i="2"/>
  <c r="BH120" i="2"/>
  <c r="AB120" i="2"/>
  <c r="AW120" i="2"/>
  <c r="AX120" i="2"/>
  <c r="BE120" i="2"/>
  <c r="BF120" i="2"/>
  <c r="AN120" i="2"/>
  <c r="AS120" i="2"/>
  <c r="AM120" i="2"/>
  <c r="BB120" i="2"/>
  <c r="U120" i="2"/>
  <c r="AT120" i="2"/>
  <c r="BA120" i="2"/>
  <c r="V188" i="2"/>
  <c r="W188" i="2"/>
  <c r="AC188" i="2"/>
  <c r="T188" i="2"/>
  <c r="AD188" i="2"/>
  <c r="AF188" i="2"/>
  <c r="AK188" i="2"/>
  <c r="AA188" i="2"/>
  <c r="AM188" i="2"/>
  <c r="AQ188" i="2"/>
  <c r="AY188" i="2"/>
  <c r="BG188" i="2"/>
  <c r="AP188" i="2"/>
  <c r="AV188" i="2"/>
  <c r="BD188" i="2"/>
  <c r="AS188" i="2"/>
  <c r="BA188" i="2"/>
  <c r="Y188" i="2"/>
  <c r="AI188" i="2"/>
  <c r="BF188" i="2"/>
  <c r="AJ188" i="2"/>
  <c r="Q19" i="2"/>
  <c r="J19" i="2"/>
  <c r="F5" i="10" s="1"/>
  <c r="Q35" i="2"/>
  <c r="J35" i="2"/>
  <c r="F21" i="10" s="1"/>
  <c r="AA45" i="2"/>
  <c r="Z45" i="2"/>
  <c r="BB45" i="2"/>
  <c r="AU45" i="2"/>
  <c r="AD45" i="2"/>
  <c r="K65" i="2"/>
  <c r="T65" i="2"/>
  <c r="Y65" i="2"/>
  <c r="V65" i="2"/>
  <c r="Z65" i="2"/>
  <c r="AF65" i="2"/>
  <c r="AJ65" i="2"/>
  <c r="AB65" i="2"/>
  <c r="AC65" i="2"/>
  <c r="AH65" i="2"/>
  <c r="AN65" i="2"/>
  <c r="X65" i="2"/>
  <c r="AD65" i="2"/>
  <c r="AE65" i="2"/>
  <c r="AG65" i="2"/>
  <c r="AK65" i="2"/>
  <c r="AO65" i="2"/>
  <c r="U65" i="2"/>
  <c r="AA65" i="2"/>
  <c r="AT65" i="2"/>
  <c r="AX65" i="2"/>
  <c r="BB65" i="2"/>
  <c r="BF65" i="2"/>
  <c r="AP65" i="2"/>
  <c r="AU65" i="2"/>
  <c r="AY65" i="2"/>
  <c r="BC65" i="2"/>
  <c r="BG65" i="2"/>
  <c r="AI65" i="2"/>
  <c r="AQ65" i="2"/>
  <c r="W65" i="2"/>
  <c r="AV65" i="2"/>
  <c r="AW65" i="2"/>
  <c r="BD65" i="2"/>
  <c r="BE65" i="2"/>
  <c r="AR65" i="2"/>
  <c r="BH65" i="2"/>
  <c r="AL65" i="2"/>
  <c r="BA65" i="2"/>
  <c r="AM65" i="2"/>
  <c r="AS65" i="2"/>
  <c r="AZ65" i="2"/>
  <c r="K73" i="2"/>
  <c r="T73" i="2"/>
  <c r="U73" i="2"/>
  <c r="Y73" i="2"/>
  <c r="V73" i="2"/>
  <c r="AF73" i="2"/>
  <c r="AJ73" i="2"/>
  <c r="AA73" i="2"/>
  <c r="AC73" i="2"/>
  <c r="AI73" i="2"/>
  <c r="AN73" i="2"/>
  <c r="W73" i="2"/>
  <c r="AD73" i="2"/>
  <c r="AE73" i="2"/>
  <c r="AK73" i="2"/>
  <c r="AO73" i="2"/>
  <c r="Z73" i="2"/>
  <c r="AH73" i="2"/>
  <c r="AT73" i="2"/>
  <c r="AX73" i="2"/>
  <c r="BB73" i="2"/>
  <c r="BF73" i="2"/>
  <c r="AP73" i="2"/>
  <c r="AQ73" i="2"/>
  <c r="AU73" i="2"/>
  <c r="AY73" i="2"/>
  <c r="BC73" i="2"/>
  <c r="BG73" i="2"/>
  <c r="AB73" i="2"/>
  <c r="AM73" i="2"/>
  <c r="AL73" i="2"/>
  <c r="AV73" i="2"/>
  <c r="AW73" i="2"/>
  <c r="BD73" i="2"/>
  <c r="BE73" i="2"/>
  <c r="AZ73" i="2"/>
  <c r="X73" i="2"/>
  <c r="AS73" i="2"/>
  <c r="BA73" i="2"/>
  <c r="AG73" i="2"/>
  <c r="AR73" i="2"/>
  <c r="BH73" i="2"/>
  <c r="AC77" i="2"/>
  <c r="H17" i="2"/>
  <c r="D3" i="10" s="1"/>
  <c r="Q17" i="2"/>
  <c r="Q22" i="2"/>
  <c r="H22" i="2"/>
  <c r="D8" i="10" s="1"/>
  <c r="I26" i="2"/>
  <c r="E12" i="10" s="1"/>
  <c r="Q38" i="2"/>
  <c r="H38" i="2"/>
  <c r="D24" i="10" s="1"/>
  <c r="AE80" i="2"/>
  <c r="AA80" i="2"/>
  <c r="Q137" i="2"/>
  <c r="H137" i="2"/>
  <c r="D123" i="10" s="1"/>
  <c r="Q153" i="2"/>
  <c r="H153" i="2"/>
  <c r="D139" i="10" s="1"/>
  <c r="Q206" i="2"/>
  <c r="H206" i="2"/>
  <c r="D192" i="10" s="1"/>
  <c r="K136" i="2"/>
  <c r="T136" i="2"/>
  <c r="V136" i="2"/>
  <c r="Z136" i="2"/>
  <c r="W136" i="2"/>
  <c r="Y136" i="2"/>
  <c r="AA136" i="2"/>
  <c r="AC136" i="2"/>
  <c r="AG136" i="2"/>
  <c r="U136" i="2"/>
  <c r="AD136" i="2"/>
  <c r="AB136" i="2"/>
  <c r="AE136" i="2"/>
  <c r="AF136" i="2"/>
  <c r="AK136" i="2"/>
  <c r="AO136" i="2"/>
  <c r="AH136" i="2"/>
  <c r="AL136" i="2"/>
  <c r="AQ136" i="2"/>
  <c r="AU136" i="2"/>
  <c r="AY136" i="2"/>
  <c r="BC136" i="2"/>
  <c r="BG136" i="2"/>
  <c r="AR136" i="2"/>
  <c r="AV136" i="2"/>
  <c r="AZ136" i="2"/>
  <c r="BD136" i="2"/>
  <c r="BH136" i="2"/>
  <c r="X136" i="2"/>
  <c r="AP136" i="2"/>
  <c r="AW136" i="2"/>
  <c r="AX136" i="2"/>
  <c r="BE136" i="2"/>
  <c r="BF136" i="2"/>
  <c r="AI136" i="2"/>
  <c r="AS136" i="2"/>
  <c r="BB136" i="2"/>
  <c r="BA136" i="2"/>
  <c r="AJ136" i="2"/>
  <c r="AT136" i="2"/>
  <c r="AN136" i="2"/>
  <c r="AM136" i="2"/>
  <c r="K62" i="2"/>
  <c r="U62" i="2"/>
  <c r="X62" i="2"/>
  <c r="AB62" i="2"/>
  <c r="Y62" i="2"/>
  <c r="AE62" i="2"/>
  <c r="AI62" i="2"/>
  <c r="T62" i="2"/>
  <c r="AA62" i="2"/>
  <c r="AF62" i="2"/>
  <c r="AD62" i="2"/>
  <c r="AM62" i="2"/>
  <c r="AQ62" i="2"/>
  <c r="AJ62" i="2"/>
  <c r="AN62" i="2"/>
  <c r="V62" i="2"/>
  <c r="AC62" i="2"/>
  <c r="AH62" i="2"/>
  <c r="AP62" i="2"/>
  <c r="AS62" i="2"/>
  <c r="AW62" i="2"/>
  <c r="BA62" i="2"/>
  <c r="BE62" i="2"/>
  <c r="W62" i="2"/>
  <c r="AK62" i="2"/>
  <c r="AT62" i="2"/>
  <c r="AX62" i="2"/>
  <c r="BB62" i="2"/>
  <c r="BF62" i="2"/>
  <c r="AO62" i="2"/>
  <c r="AV62" i="2"/>
  <c r="BD62" i="2"/>
  <c r="AG62" i="2"/>
  <c r="AY62" i="2"/>
  <c r="BG62" i="2"/>
  <c r="AL62" i="2"/>
  <c r="Z62" i="2"/>
  <c r="AU62" i="2"/>
  <c r="AZ62" i="2"/>
  <c r="AR62" i="2"/>
  <c r="BC62" i="2"/>
  <c r="BH62" i="2"/>
  <c r="I172" i="2"/>
  <c r="E158" i="10" s="1"/>
  <c r="Q28" i="2"/>
  <c r="H28" i="2"/>
  <c r="D14" i="10" s="1"/>
  <c r="Q166" i="2"/>
  <c r="H166" i="2"/>
  <c r="D152" i="10" s="1"/>
  <c r="Q186" i="2"/>
  <c r="Q212" i="2"/>
  <c r="H212" i="2"/>
  <c r="D198" i="10" s="1"/>
  <c r="I212" i="2"/>
  <c r="E198" i="10" s="1"/>
  <c r="Q318" i="2"/>
  <c r="K318" i="2" s="1"/>
  <c r="H318" i="2"/>
  <c r="D304" i="10" s="1"/>
  <c r="Q300" i="2"/>
  <c r="K300" i="2" s="1"/>
  <c r="H300" i="2"/>
  <c r="D286" i="10" s="1"/>
  <c r="Q231" i="2"/>
  <c r="K231" i="2" s="1"/>
  <c r="H231" i="2"/>
  <c r="D217" i="10" s="1"/>
  <c r="Q247" i="2"/>
  <c r="K247" i="2" s="1"/>
  <c r="H247" i="2"/>
  <c r="D233" i="10" s="1"/>
  <c r="Q267" i="2"/>
  <c r="K267" i="2" s="1"/>
  <c r="H267" i="2"/>
  <c r="D253" i="10" s="1"/>
  <c r="Q259" i="2"/>
  <c r="K259" i="2" s="1"/>
  <c r="H259" i="2"/>
  <c r="D245" i="10" s="1"/>
  <c r="I284" i="2"/>
  <c r="E270" i="10" s="1"/>
  <c r="I300" i="2"/>
  <c r="E286" i="10" s="1"/>
  <c r="I331" i="2"/>
  <c r="E317" i="10" s="1"/>
  <c r="I316" i="2"/>
  <c r="E302" i="10" s="1"/>
  <c r="Q29" i="2"/>
  <c r="J29" i="2"/>
  <c r="F15" i="10" s="1"/>
  <c r="T93" i="2"/>
  <c r="V93" i="2"/>
  <c r="AF93" i="2"/>
  <c r="U93" i="2"/>
  <c r="X93" i="2"/>
  <c r="AC93" i="2"/>
  <c r="AH93" i="2"/>
  <c r="AO93" i="2"/>
  <c r="AT93" i="2"/>
  <c r="BB93" i="2"/>
  <c r="AB93" i="2"/>
  <c r="AG93" i="2"/>
  <c r="AM93" i="2"/>
  <c r="AY93" i="2"/>
  <c r="BG93" i="2"/>
  <c r="AI93" i="2"/>
  <c r="AS93" i="2"/>
  <c r="BA93" i="2"/>
  <c r="BE93" i="2"/>
  <c r="AP93" i="2"/>
  <c r="AV93" i="2"/>
  <c r="V90" i="2"/>
  <c r="W90" i="2"/>
  <c r="AE90" i="2"/>
  <c r="AI90" i="2"/>
  <c r="AF90" i="2"/>
  <c r="AG90" i="2"/>
  <c r="AM90" i="2"/>
  <c r="AQ90" i="2"/>
  <c r="AC90" i="2"/>
  <c r="AN90" i="2"/>
  <c r="AL90" i="2"/>
  <c r="AS90" i="2"/>
  <c r="AW90" i="2"/>
  <c r="BA90" i="2"/>
  <c r="BE90" i="2"/>
  <c r="AA90" i="2"/>
  <c r="AD90" i="2"/>
  <c r="AO90" i="2"/>
  <c r="AT90" i="2"/>
  <c r="AX90" i="2"/>
  <c r="BB90" i="2"/>
  <c r="BF90" i="2"/>
  <c r="AR90" i="2"/>
  <c r="AZ90" i="2"/>
  <c r="BH90" i="2"/>
  <c r="Z90" i="2"/>
  <c r="AH90" i="2"/>
  <c r="AK90" i="2"/>
  <c r="AP90" i="2"/>
  <c r="AU90" i="2"/>
  <c r="BC90" i="2"/>
  <c r="AJ90" i="2"/>
  <c r="AY90" i="2"/>
  <c r="BD90" i="2"/>
  <c r="BG90" i="2"/>
  <c r="AV90" i="2"/>
  <c r="K105" i="2"/>
  <c r="T105" i="2"/>
  <c r="U105" i="2"/>
  <c r="Y105" i="2"/>
  <c r="V105" i="2"/>
  <c r="AF105" i="2"/>
  <c r="AJ105" i="2"/>
  <c r="AA105" i="2"/>
  <c r="AC105" i="2"/>
  <c r="Z105" i="2"/>
  <c r="AB105" i="2"/>
  <c r="AH105" i="2"/>
  <c r="AI105" i="2"/>
  <c r="AN105" i="2"/>
  <c r="W105" i="2"/>
  <c r="AK105" i="2"/>
  <c r="AO105" i="2"/>
  <c r="AT105" i="2"/>
  <c r="AX105" i="2"/>
  <c r="BB105" i="2"/>
  <c r="BF105" i="2"/>
  <c r="AL105" i="2"/>
  <c r="AM105" i="2"/>
  <c r="AQ105" i="2"/>
  <c r="AU105" i="2"/>
  <c r="AY105" i="2"/>
  <c r="BC105" i="2"/>
  <c r="BG105" i="2"/>
  <c r="AE105" i="2"/>
  <c r="X105" i="2"/>
  <c r="AD105" i="2"/>
  <c r="AR105" i="2"/>
  <c r="AS105" i="2"/>
  <c r="AZ105" i="2"/>
  <c r="BA105" i="2"/>
  <c r="BH105" i="2"/>
  <c r="BD105" i="2"/>
  <c r="BE105" i="2"/>
  <c r="AG105" i="2"/>
  <c r="AP105" i="2"/>
  <c r="AW105" i="2"/>
  <c r="AV105" i="2"/>
  <c r="Q147" i="2"/>
  <c r="H147" i="2"/>
  <c r="D133" i="10" s="1"/>
  <c r="Q169" i="2"/>
  <c r="I169" i="2"/>
  <c r="E155" i="10" s="1"/>
  <c r="Q177" i="2"/>
  <c r="I177" i="2"/>
  <c r="E163" i="10" s="1"/>
  <c r="Q185" i="2"/>
  <c r="I185" i="2"/>
  <c r="E171" i="10" s="1"/>
  <c r="Q193" i="2"/>
  <c r="I193" i="2"/>
  <c r="E179" i="10" s="1"/>
  <c r="Q205" i="2"/>
  <c r="I205" i="2"/>
  <c r="E191" i="10" s="1"/>
  <c r="I38" i="2"/>
  <c r="E24" i="10" s="1"/>
  <c r="BF68" i="2"/>
  <c r="K94" i="2"/>
  <c r="T94" i="2"/>
  <c r="U94" i="2"/>
  <c r="X94" i="2"/>
  <c r="AB94" i="2"/>
  <c r="Y94" i="2"/>
  <c r="AE94" i="2"/>
  <c r="AI94" i="2"/>
  <c r="AA94" i="2"/>
  <c r="AF94" i="2"/>
  <c r="AD94" i="2"/>
  <c r="AM94" i="2"/>
  <c r="AQ94" i="2"/>
  <c r="AJ94" i="2"/>
  <c r="AN94" i="2"/>
  <c r="V94" i="2"/>
  <c r="Z94" i="2"/>
  <c r="AC94" i="2"/>
  <c r="AH94" i="2"/>
  <c r="AP94" i="2"/>
  <c r="AS94" i="2"/>
  <c r="AW94" i="2"/>
  <c r="BA94" i="2"/>
  <c r="BE94" i="2"/>
  <c r="W94" i="2"/>
  <c r="AK94" i="2"/>
  <c r="AT94" i="2"/>
  <c r="AX94" i="2"/>
  <c r="BB94" i="2"/>
  <c r="BF94" i="2"/>
  <c r="AO94" i="2"/>
  <c r="AV94" i="2"/>
  <c r="BD94" i="2"/>
  <c r="AY94" i="2"/>
  <c r="BG94" i="2"/>
  <c r="AG94" i="2"/>
  <c r="AL94" i="2"/>
  <c r="AU94" i="2"/>
  <c r="AZ94" i="2"/>
  <c r="AR94" i="2"/>
  <c r="BC94" i="2"/>
  <c r="BH94" i="2"/>
  <c r="Q133" i="2"/>
  <c r="H133" i="2"/>
  <c r="D119" i="10" s="1"/>
  <c r="Q149" i="2"/>
  <c r="H149" i="2"/>
  <c r="D135" i="10" s="1"/>
  <c r="Q165" i="2"/>
  <c r="H165" i="2"/>
  <c r="D151" i="10" s="1"/>
  <c r="I32" i="2"/>
  <c r="E18" i="10" s="1"/>
  <c r="K102" i="2"/>
  <c r="AH102" i="2"/>
  <c r="AY102" i="2"/>
  <c r="K134" i="2"/>
  <c r="T134" i="2"/>
  <c r="X134" i="2"/>
  <c r="AB134" i="2"/>
  <c r="U134" i="2"/>
  <c r="Z134" i="2"/>
  <c r="AE134" i="2"/>
  <c r="AI134" i="2"/>
  <c r="AF134" i="2"/>
  <c r="V134" i="2"/>
  <c r="AC134" i="2"/>
  <c r="AD134" i="2"/>
  <c r="AH134" i="2"/>
  <c r="AJ134" i="2"/>
  <c r="AM134" i="2"/>
  <c r="AQ134" i="2"/>
  <c r="W134" i="2"/>
  <c r="Y134" i="2"/>
  <c r="AA134" i="2"/>
  <c r="AG134" i="2"/>
  <c r="AN134" i="2"/>
  <c r="AO134" i="2"/>
  <c r="AS134" i="2"/>
  <c r="AW134" i="2"/>
  <c r="BA134" i="2"/>
  <c r="BE134" i="2"/>
  <c r="AP134" i="2"/>
  <c r="AT134" i="2"/>
  <c r="AX134" i="2"/>
  <c r="BB134" i="2"/>
  <c r="BF134" i="2"/>
  <c r="AK134" i="2"/>
  <c r="AU134" i="2"/>
  <c r="AV134" i="2"/>
  <c r="BC134" i="2"/>
  <c r="BD134" i="2"/>
  <c r="AZ134" i="2"/>
  <c r="BG134" i="2"/>
  <c r="AY134" i="2"/>
  <c r="BH134" i="2"/>
  <c r="AR134" i="2"/>
  <c r="AL134" i="2"/>
  <c r="I184" i="2"/>
  <c r="E170" i="10" s="1"/>
  <c r="I216" i="2"/>
  <c r="E202" i="10" s="1"/>
  <c r="Q66" i="2"/>
  <c r="I152" i="2"/>
  <c r="E138" i="10" s="1"/>
  <c r="Q78" i="2"/>
  <c r="I145" i="2"/>
  <c r="E131" i="10" s="1"/>
  <c r="I151" i="2"/>
  <c r="E137" i="10" s="1"/>
  <c r="Q182" i="2"/>
  <c r="H182" i="2"/>
  <c r="D168" i="10" s="1"/>
  <c r="I196" i="2"/>
  <c r="E182" i="10" s="1"/>
  <c r="I28" i="2"/>
  <c r="E14" i="10" s="1"/>
  <c r="I160" i="2"/>
  <c r="E146" i="10" s="1"/>
  <c r="Q129" i="2"/>
  <c r="H129" i="2"/>
  <c r="D115" i="10" s="1"/>
  <c r="Q74" i="2"/>
  <c r="I122" i="2"/>
  <c r="E108" i="10" s="1"/>
  <c r="I240" i="2"/>
  <c r="E226" i="10" s="1"/>
  <c r="I256" i="2"/>
  <c r="E242" i="10" s="1"/>
  <c r="Q234" i="2"/>
  <c r="K234" i="2" s="1"/>
  <c r="H234" i="2"/>
  <c r="D220" i="10" s="1"/>
  <c r="Q279" i="2"/>
  <c r="K279" i="2" s="1"/>
  <c r="H279" i="2"/>
  <c r="D265" i="10" s="1"/>
  <c r="Q292" i="2"/>
  <c r="K292" i="2" s="1"/>
  <c r="H292" i="2"/>
  <c r="D278" i="10" s="1"/>
  <c r="Q303" i="2"/>
  <c r="K303" i="2" s="1"/>
  <c r="H303" i="2"/>
  <c r="D289" i="10" s="1"/>
  <c r="I230" i="2"/>
  <c r="E216" i="10" s="1"/>
  <c r="I246" i="2"/>
  <c r="E232" i="10" s="1"/>
  <c r="I262" i="2"/>
  <c r="E248" i="10" s="1"/>
  <c r="I243" i="2"/>
  <c r="E229" i="10" s="1"/>
  <c r="I251" i="2"/>
  <c r="E237" i="10" s="1"/>
  <c r="I327" i="2"/>
  <c r="E313" i="10" s="1"/>
  <c r="Q23" i="2"/>
  <c r="J23" i="2"/>
  <c r="F9" i="10" s="1"/>
  <c r="Q39" i="2"/>
  <c r="J39" i="2"/>
  <c r="F25" i="10" s="1"/>
  <c r="AA43" i="2"/>
  <c r="AK43" i="2"/>
  <c r="BG43" i="2"/>
  <c r="K47" i="2"/>
  <c r="T47" i="2"/>
  <c r="U47" i="2"/>
  <c r="W47" i="2"/>
  <c r="AA47" i="2"/>
  <c r="X47" i="2"/>
  <c r="Y47" i="2"/>
  <c r="AD47" i="2"/>
  <c r="AH47" i="2"/>
  <c r="AC47" i="2"/>
  <c r="AE47" i="2"/>
  <c r="V47" i="2"/>
  <c r="AG47" i="2"/>
  <c r="AI47" i="2"/>
  <c r="AL47" i="2"/>
  <c r="AP47" i="2"/>
  <c r="AB47" i="2"/>
  <c r="AM47" i="2"/>
  <c r="AN47" i="2"/>
  <c r="AO47" i="2"/>
  <c r="AR47" i="2"/>
  <c r="AV47" i="2"/>
  <c r="AZ47" i="2"/>
  <c r="BD47" i="2"/>
  <c r="BH47" i="2"/>
  <c r="AF47" i="2"/>
  <c r="AQ47" i="2"/>
  <c r="AS47" i="2"/>
  <c r="AW47" i="2"/>
  <c r="BA47" i="2"/>
  <c r="BE47" i="2"/>
  <c r="AT47" i="2"/>
  <c r="AU47" i="2"/>
  <c r="BB47" i="2"/>
  <c r="BC47" i="2"/>
  <c r="Z47" i="2"/>
  <c r="AJ47" i="2"/>
  <c r="BF47" i="2"/>
  <c r="AY47" i="2"/>
  <c r="BG47" i="2"/>
  <c r="AK47" i="2"/>
  <c r="AX47" i="2"/>
  <c r="K51" i="2"/>
  <c r="U51" i="2"/>
  <c r="AA51" i="2"/>
  <c r="AC51" i="2"/>
  <c r="AH51" i="2"/>
  <c r="AE51" i="2"/>
  <c r="AL51" i="2"/>
  <c r="AJ51" i="2"/>
  <c r="Z51" i="2"/>
  <c r="AQ51" i="2"/>
  <c r="AV51" i="2"/>
  <c r="BD51" i="2"/>
  <c r="AB51" i="2"/>
  <c r="AW51" i="2"/>
  <c r="BE51" i="2"/>
  <c r="AX51" i="2"/>
  <c r="BF51" i="2"/>
  <c r="AI51" i="2"/>
  <c r="AG51" i="2"/>
  <c r="BB51" i="2"/>
  <c r="AU51" i="2"/>
  <c r="K55" i="2"/>
  <c r="T55" i="2"/>
  <c r="U55" i="2"/>
  <c r="W55" i="2"/>
  <c r="AA55" i="2"/>
  <c r="X55" i="2"/>
  <c r="Y55" i="2"/>
  <c r="AD55" i="2"/>
  <c r="AH55" i="2"/>
  <c r="Z55" i="2"/>
  <c r="AB55" i="2"/>
  <c r="AE55" i="2"/>
  <c r="AC55" i="2"/>
  <c r="AJ55" i="2"/>
  <c r="AL55" i="2"/>
  <c r="AP55" i="2"/>
  <c r="AM55" i="2"/>
  <c r="AN55" i="2"/>
  <c r="AO55" i="2"/>
  <c r="AR55" i="2"/>
  <c r="AV55" i="2"/>
  <c r="AZ55" i="2"/>
  <c r="BD55" i="2"/>
  <c r="BH55" i="2"/>
  <c r="AS55" i="2"/>
  <c r="AW55" i="2"/>
  <c r="BA55" i="2"/>
  <c r="BE55" i="2"/>
  <c r="V55" i="2"/>
  <c r="AG55" i="2"/>
  <c r="AK55" i="2"/>
  <c r="AQ55" i="2"/>
  <c r="AT55" i="2"/>
  <c r="AU55" i="2"/>
  <c r="BB55" i="2"/>
  <c r="BC55" i="2"/>
  <c r="AX55" i="2"/>
  <c r="AI55" i="2"/>
  <c r="BG55" i="2"/>
  <c r="AF55" i="2"/>
  <c r="BF55" i="2"/>
  <c r="AY55" i="2"/>
  <c r="W59" i="2"/>
  <c r="AG59" i="2"/>
  <c r="AQ59" i="2"/>
  <c r="K63" i="2"/>
  <c r="T63" i="2"/>
  <c r="U63" i="2"/>
  <c r="W63" i="2"/>
  <c r="AA63" i="2"/>
  <c r="X63" i="2"/>
  <c r="Y63" i="2"/>
  <c r="AD63" i="2"/>
  <c r="AH63" i="2"/>
  <c r="AE63" i="2"/>
  <c r="V63" i="2"/>
  <c r="Z63" i="2"/>
  <c r="AC63" i="2"/>
  <c r="AG63" i="2"/>
  <c r="AI63" i="2"/>
  <c r="AL63" i="2"/>
  <c r="AP63" i="2"/>
  <c r="AM63" i="2"/>
  <c r="AB63" i="2"/>
  <c r="AJ63" i="2"/>
  <c r="AN63" i="2"/>
  <c r="AO63" i="2"/>
  <c r="AR63" i="2"/>
  <c r="AV63" i="2"/>
  <c r="AZ63" i="2"/>
  <c r="BD63" i="2"/>
  <c r="BH63" i="2"/>
  <c r="AF63" i="2"/>
  <c r="AQ63" i="2"/>
  <c r="AS63" i="2"/>
  <c r="AW63" i="2"/>
  <c r="BA63" i="2"/>
  <c r="BE63" i="2"/>
  <c r="AT63" i="2"/>
  <c r="AU63" i="2"/>
  <c r="BB63" i="2"/>
  <c r="BC63" i="2"/>
  <c r="BF63" i="2"/>
  <c r="AK63" i="2"/>
  <c r="AY63" i="2"/>
  <c r="AX63" i="2"/>
  <c r="BG63" i="2"/>
  <c r="K71" i="2"/>
  <c r="T71" i="2"/>
  <c r="U71" i="2"/>
  <c r="W71" i="2"/>
  <c r="AA71" i="2"/>
  <c r="X71" i="2"/>
  <c r="Y71" i="2"/>
  <c r="AD71" i="2"/>
  <c r="AH71" i="2"/>
  <c r="Z71" i="2"/>
  <c r="AB71" i="2"/>
  <c r="AE71" i="2"/>
  <c r="AC71" i="2"/>
  <c r="AJ71" i="2"/>
  <c r="AL71" i="2"/>
  <c r="AP71" i="2"/>
  <c r="AM71" i="2"/>
  <c r="AN71" i="2"/>
  <c r="AO71" i="2"/>
  <c r="AR71" i="2"/>
  <c r="AV71" i="2"/>
  <c r="AZ71" i="2"/>
  <c r="BD71" i="2"/>
  <c r="BH71" i="2"/>
  <c r="V71" i="2"/>
  <c r="AG71" i="2"/>
  <c r="AI71" i="2"/>
  <c r="AS71" i="2"/>
  <c r="AW71" i="2"/>
  <c r="BA71" i="2"/>
  <c r="BE71" i="2"/>
  <c r="AK71" i="2"/>
  <c r="AT71" i="2"/>
  <c r="AU71" i="2"/>
  <c r="BB71" i="2"/>
  <c r="BC71" i="2"/>
  <c r="AF71" i="2"/>
  <c r="AQ71" i="2"/>
  <c r="AX71" i="2"/>
  <c r="BG71" i="2"/>
  <c r="AY71" i="2"/>
  <c r="BF71" i="2"/>
  <c r="AB75" i="2"/>
  <c r="AP75" i="2"/>
  <c r="BD75" i="2"/>
  <c r="AX75" i="2"/>
  <c r="BB75" i="2"/>
  <c r="K79" i="2"/>
  <c r="T79" i="2"/>
  <c r="U79" i="2"/>
  <c r="W79" i="2"/>
  <c r="AA79" i="2"/>
  <c r="X79" i="2"/>
  <c r="Y79" i="2"/>
  <c r="AD79" i="2"/>
  <c r="AH79" i="2"/>
  <c r="AE79" i="2"/>
  <c r="V79" i="2"/>
  <c r="AC79" i="2"/>
  <c r="AG79" i="2"/>
  <c r="AI79" i="2"/>
  <c r="AL79" i="2"/>
  <c r="AP79" i="2"/>
  <c r="AB79" i="2"/>
  <c r="AM79" i="2"/>
  <c r="AN79" i="2"/>
  <c r="AO79" i="2"/>
  <c r="AR79" i="2"/>
  <c r="AV79" i="2"/>
  <c r="AZ79" i="2"/>
  <c r="BD79" i="2"/>
  <c r="BH79" i="2"/>
  <c r="Z79" i="2"/>
  <c r="AF79" i="2"/>
  <c r="AQ79" i="2"/>
  <c r="AS79" i="2"/>
  <c r="AW79" i="2"/>
  <c r="BA79" i="2"/>
  <c r="BE79" i="2"/>
  <c r="AJ79" i="2"/>
  <c r="AT79" i="2"/>
  <c r="AU79" i="2"/>
  <c r="BB79" i="2"/>
  <c r="BC79" i="2"/>
  <c r="BF79" i="2"/>
  <c r="AY79" i="2"/>
  <c r="AK79" i="2"/>
  <c r="BG79" i="2"/>
  <c r="AX79" i="2"/>
  <c r="K88" i="2"/>
  <c r="T88" i="2"/>
  <c r="V88" i="2"/>
  <c r="Z88" i="2"/>
  <c r="W88" i="2"/>
  <c r="AA88" i="2"/>
  <c r="AC88" i="2"/>
  <c r="AG88" i="2"/>
  <c r="Y88" i="2"/>
  <c r="AD88" i="2"/>
  <c r="U88" i="2"/>
  <c r="AB88" i="2"/>
  <c r="AE88" i="2"/>
  <c r="AK88" i="2"/>
  <c r="AO88" i="2"/>
  <c r="AH88" i="2"/>
  <c r="AJ88" i="2"/>
  <c r="AL88" i="2"/>
  <c r="AP88" i="2"/>
  <c r="AF88" i="2"/>
  <c r="AI88" i="2"/>
  <c r="AQ88" i="2"/>
  <c r="AU88" i="2"/>
  <c r="AY88" i="2"/>
  <c r="BC88" i="2"/>
  <c r="BG88" i="2"/>
  <c r="AN88" i="2"/>
  <c r="AR88" i="2"/>
  <c r="AV88" i="2"/>
  <c r="AZ88" i="2"/>
  <c r="BD88" i="2"/>
  <c r="BH88" i="2"/>
  <c r="X88" i="2"/>
  <c r="AW88" i="2"/>
  <c r="BE88" i="2"/>
  <c r="AT88" i="2"/>
  <c r="BB88" i="2"/>
  <c r="AS88" i="2"/>
  <c r="AM88" i="2"/>
  <c r="AX88" i="2"/>
  <c r="BF88" i="2"/>
  <c r="BA88" i="2"/>
  <c r="K104" i="2"/>
  <c r="T104" i="2"/>
  <c r="V104" i="2"/>
  <c r="Z104" i="2"/>
  <c r="W104" i="2"/>
  <c r="AA104" i="2"/>
  <c r="AC104" i="2"/>
  <c r="AG104" i="2"/>
  <c r="U104" i="2"/>
  <c r="Y104" i="2"/>
  <c r="AD104" i="2"/>
  <c r="AK104" i="2"/>
  <c r="AO104" i="2"/>
  <c r="AJ104" i="2"/>
  <c r="AL104" i="2"/>
  <c r="AP104" i="2"/>
  <c r="AM104" i="2"/>
  <c r="AQ104" i="2"/>
  <c r="AU104" i="2"/>
  <c r="AY104" i="2"/>
  <c r="BC104" i="2"/>
  <c r="BG104" i="2"/>
  <c r="X104" i="2"/>
  <c r="AB104" i="2"/>
  <c r="AE104" i="2"/>
  <c r="AF104" i="2"/>
  <c r="AH104" i="2"/>
  <c r="AN104" i="2"/>
  <c r="AR104" i="2"/>
  <c r="AV104" i="2"/>
  <c r="AZ104" i="2"/>
  <c r="BD104" i="2"/>
  <c r="BH104" i="2"/>
  <c r="AS104" i="2"/>
  <c r="BA104" i="2"/>
  <c r="AI104" i="2"/>
  <c r="AT104" i="2"/>
  <c r="BB104" i="2"/>
  <c r="BE104" i="2"/>
  <c r="BF104" i="2"/>
  <c r="AW104" i="2"/>
  <c r="AX104" i="2"/>
  <c r="Q81" i="2"/>
  <c r="Z97" i="2"/>
  <c r="AG97" i="2"/>
  <c r="BB97" i="2"/>
  <c r="BD97" i="2"/>
  <c r="AL97" i="2"/>
  <c r="AN110" i="2"/>
  <c r="Q123" i="2"/>
  <c r="H123" i="2"/>
  <c r="D109" i="10" s="1"/>
  <c r="Q155" i="2"/>
  <c r="H155" i="2"/>
  <c r="D141" i="10" s="1"/>
  <c r="I18" i="2"/>
  <c r="E4" i="10" s="1"/>
  <c r="Q30" i="2"/>
  <c r="H30" i="2"/>
  <c r="D16" i="10" s="1"/>
  <c r="I34" i="2"/>
  <c r="E20" i="10" s="1"/>
  <c r="Q56" i="2"/>
  <c r="Q72" i="2"/>
  <c r="K106" i="2"/>
  <c r="T106" i="2"/>
  <c r="X106" i="2"/>
  <c r="AB106" i="2"/>
  <c r="U106" i="2"/>
  <c r="Y106" i="2"/>
  <c r="V106" i="2"/>
  <c r="W106" i="2"/>
  <c r="AE106" i="2"/>
  <c r="AI106" i="2"/>
  <c r="AF106" i="2"/>
  <c r="AD106" i="2"/>
  <c r="AG106" i="2"/>
  <c r="AM106" i="2"/>
  <c r="AQ106" i="2"/>
  <c r="Z106" i="2"/>
  <c r="AA106" i="2"/>
  <c r="AC106" i="2"/>
  <c r="AH106" i="2"/>
  <c r="AN106" i="2"/>
  <c r="AP106" i="2"/>
  <c r="AS106" i="2"/>
  <c r="AW106" i="2"/>
  <c r="BA106" i="2"/>
  <c r="BE106" i="2"/>
  <c r="AO106" i="2"/>
  <c r="AT106" i="2"/>
  <c r="AX106" i="2"/>
  <c r="BB106" i="2"/>
  <c r="BF106" i="2"/>
  <c r="AL106" i="2"/>
  <c r="AV106" i="2"/>
  <c r="BD106" i="2"/>
  <c r="AU106" i="2"/>
  <c r="BC106" i="2"/>
  <c r="AJ106" i="2"/>
  <c r="AK106" i="2"/>
  <c r="AR106" i="2"/>
  <c r="AY106" i="2"/>
  <c r="BH106" i="2"/>
  <c r="AZ106" i="2"/>
  <c r="BG106" i="2"/>
  <c r="K117" i="2"/>
  <c r="T117" i="2"/>
  <c r="Y117" i="2"/>
  <c r="U117" i="2"/>
  <c r="V117" i="2"/>
  <c r="AB117" i="2"/>
  <c r="AF117" i="2"/>
  <c r="AJ117" i="2"/>
  <c r="W117" i="2"/>
  <c r="X117" i="2"/>
  <c r="AC117" i="2"/>
  <c r="AG117" i="2"/>
  <c r="AN117" i="2"/>
  <c r="AI117" i="2"/>
  <c r="AK117" i="2"/>
  <c r="AO117" i="2"/>
  <c r="AE117" i="2"/>
  <c r="AT117" i="2"/>
  <c r="AX117" i="2"/>
  <c r="BB117" i="2"/>
  <c r="BF117" i="2"/>
  <c r="AH117" i="2"/>
  <c r="AL117" i="2"/>
  <c r="AM117" i="2"/>
  <c r="AU117" i="2"/>
  <c r="AY117" i="2"/>
  <c r="BC117" i="2"/>
  <c r="BG117" i="2"/>
  <c r="Z117" i="2"/>
  <c r="AA117" i="2"/>
  <c r="AD117" i="2"/>
  <c r="AR117" i="2"/>
  <c r="AS117" i="2"/>
  <c r="AZ117" i="2"/>
  <c r="BA117" i="2"/>
  <c r="BH117" i="2"/>
  <c r="AV117" i="2"/>
  <c r="AQ117" i="2"/>
  <c r="AW117" i="2"/>
  <c r="AP117" i="2"/>
  <c r="BD117" i="2"/>
  <c r="BE117" i="2"/>
  <c r="I121" i="2"/>
  <c r="E107" i="10" s="1"/>
  <c r="I130" i="2"/>
  <c r="E116" i="10" s="1"/>
  <c r="I137" i="2"/>
  <c r="E123" i="10" s="1"/>
  <c r="I146" i="2"/>
  <c r="E132" i="10" s="1"/>
  <c r="I153" i="2"/>
  <c r="E139" i="10" s="1"/>
  <c r="I162" i="2"/>
  <c r="E148" i="10" s="1"/>
  <c r="I176" i="2"/>
  <c r="E162" i="10" s="1"/>
  <c r="I208" i="2"/>
  <c r="E194" i="10" s="1"/>
  <c r="U90" i="2"/>
  <c r="I136" i="2"/>
  <c r="E122" i="10" s="1"/>
  <c r="Q143" i="2"/>
  <c r="H143" i="2"/>
  <c r="D129" i="10" s="1"/>
  <c r="I170" i="2"/>
  <c r="E156" i="10" s="1"/>
  <c r="I178" i="2"/>
  <c r="E164" i="10" s="1"/>
  <c r="I186" i="2"/>
  <c r="E172" i="10" s="1"/>
  <c r="I194" i="2"/>
  <c r="E180" i="10" s="1"/>
  <c r="I202" i="2"/>
  <c r="E188" i="10" s="1"/>
  <c r="I210" i="2"/>
  <c r="E196" i="10" s="1"/>
  <c r="Q58" i="2"/>
  <c r="I144" i="2"/>
  <c r="E130" i="10" s="1"/>
  <c r="Q174" i="2"/>
  <c r="H174" i="2"/>
  <c r="D160" i="10" s="1"/>
  <c r="Q202" i="2"/>
  <c r="I36" i="2"/>
  <c r="E22" i="10" s="1"/>
  <c r="I119" i="2"/>
  <c r="E105" i="10" s="1"/>
  <c r="I138" i="2"/>
  <c r="E124" i="10" s="1"/>
  <c r="K158" i="2"/>
  <c r="T158" i="2"/>
  <c r="U158" i="2"/>
  <c r="X158" i="2"/>
  <c r="AB158" i="2"/>
  <c r="Y158" i="2"/>
  <c r="AE158" i="2"/>
  <c r="AI158" i="2"/>
  <c r="AA158" i="2"/>
  <c r="AF158" i="2"/>
  <c r="AC158" i="2"/>
  <c r="AD158" i="2"/>
  <c r="AM158" i="2"/>
  <c r="AQ158" i="2"/>
  <c r="AN158" i="2"/>
  <c r="AH158" i="2"/>
  <c r="AO158" i="2"/>
  <c r="AS158" i="2"/>
  <c r="AW158" i="2"/>
  <c r="BA158" i="2"/>
  <c r="BE158" i="2"/>
  <c r="AT158" i="2"/>
  <c r="AX158" i="2"/>
  <c r="BB158" i="2"/>
  <c r="BF158" i="2"/>
  <c r="AL158" i="2"/>
  <c r="AU158" i="2"/>
  <c r="AV158" i="2"/>
  <c r="BC158" i="2"/>
  <c r="BD158" i="2"/>
  <c r="AP158" i="2"/>
  <c r="AJ158" i="2"/>
  <c r="V158" i="2"/>
  <c r="W158" i="2"/>
  <c r="AR158" i="2"/>
  <c r="AY158" i="2"/>
  <c r="BH158" i="2"/>
  <c r="AZ158" i="2"/>
  <c r="BG158" i="2"/>
  <c r="Z158" i="2"/>
  <c r="AK158" i="2"/>
  <c r="AG158" i="2"/>
  <c r="Q210" i="2"/>
  <c r="I198" i="2"/>
  <c r="E184" i="10" s="1"/>
  <c r="Q190" i="2"/>
  <c r="H190" i="2"/>
  <c r="D176" i="10" s="1"/>
  <c r="I154" i="2"/>
  <c r="E140" i="10" s="1"/>
  <c r="Q196" i="2"/>
  <c r="Q122" i="2"/>
  <c r="H122" i="2"/>
  <c r="D108" i="10" s="1"/>
  <c r="Q20" i="2"/>
  <c r="H20" i="2"/>
  <c r="D6" i="10" s="1"/>
  <c r="I161" i="2"/>
  <c r="E147" i="10" s="1"/>
  <c r="I220" i="2"/>
  <c r="E206" i="10" s="1"/>
  <c r="Q180" i="2"/>
  <c r="H180" i="2"/>
  <c r="D166" i="10" s="1"/>
  <c r="I180" i="2"/>
  <c r="E166" i="10" s="1"/>
  <c r="Q242" i="2"/>
  <c r="K242" i="2" s="1"/>
  <c r="H242" i="2"/>
  <c r="D228" i="10" s="1"/>
  <c r="Q262" i="2"/>
  <c r="K262" i="2" s="1"/>
  <c r="Q322" i="2"/>
  <c r="K322" i="2" s="1"/>
  <c r="H322" i="2"/>
  <c r="D308" i="10" s="1"/>
  <c r="Q330" i="2"/>
  <c r="K330" i="2" s="1"/>
  <c r="H330" i="2"/>
  <c r="D316" i="10" s="1"/>
  <c r="Q246" i="2"/>
  <c r="K246" i="2" s="1"/>
  <c r="Q291" i="2"/>
  <c r="K291" i="2" s="1"/>
  <c r="H291" i="2"/>
  <c r="D277" i="10" s="1"/>
  <c r="Q295" i="2"/>
  <c r="K295" i="2" s="1"/>
  <c r="H295" i="2"/>
  <c r="D281" i="10" s="1"/>
  <c r="Q264" i="2"/>
  <c r="K264" i="2" s="1"/>
  <c r="H264" i="2"/>
  <c r="D250" i="10" s="1"/>
  <c r="Q275" i="2"/>
  <c r="K275" i="2" s="1"/>
  <c r="H275" i="2"/>
  <c r="D261" i="10" s="1"/>
  <c r="Q283" i="2"/>
  <c r="K283" i="2" s="1"/>
  <c r="H283" i="2"/>
  <c r="D269" i="10" s="1"/>
  <c r="Q288" i="2"/>
  <c r="K288" i="2" s="1"/>
  <c r="H288" i="2"/>
  <c r="D274" i="10" s="1"/>
  <c r="Q227" i="2"/>
  <c r="K227" i="2" s="1"/>
  <c r="H227" i="2"/>
  <c r="D213" i="10" s="1"/>
  <c r="Q243" i="2"/>
  <c r="K243" i="2" s="1"/>
  <c r="H243" i="2"/>
  <c r="D229" i="10" s="1"/>
  <c r="Q251" i="2"/>
  <c r="K251" i="2" s="1"/>
  <c r="H251" i="2"/>
  <c r="D237" i="10" s="1"/>
  <c r="I280" i="2"/>
  <c r="E266" i="10" s="1"/>
  <c r="I288" i="2"/>
  <c r="E274" i="10" s="1"/>
  <c r="I296" i="2"/>
  <c r="E282" i="10" s="1"/>
  <c r="Q331" i="2"/>
  <c r="K331" i="2" s="1"/>
  <c r="H331" i="2"/>
  <c r="D317" i="10" s="1"/>
  <c r="Q312" i="2"/>
  <c r="K312" i="2" s="1"/>
  <c r="H312" i="2"/>
  <c r="D298" i="10" s="1"/>
  <c r="Q316" i="2"/>
  <c r="K316" i="2" s="1"/>
  <c r="H316" i="2"/>
  <c r="D302" i="10" s="1"/>
  <c r="Q27" i="2"/>
  <c r="J27" i="2"/>
  <c r="F13" i="10" s="1"/>
  <c r="K41" i="2"/>
  <c r="T41" i="2"/>
  <c r="U41" i="2"/>
  <c r="Y41" i="2"/>
  <c r="AC41" i="2"/>
  <c r="V41" i="2"/>
  <c r="AF41" i="2"/>
  <c r="AJ41" i="2"/>
  <c r="AA41" i="2"/>
  <c r="AI41" i="2"/>
  <c r="AN41" i="2"/>
  <c r="W41" i="2"/>
  <c r="AD41" i="2"/>
  <c r="AE41" i="2"/>
  <c r="AK41" i="2"/>
  <c r="AO41" i="2"/>
  <c r="AB41" i="2"/>
  <c r="AH41" i="2"/>
  <c r="AT41" i="2"/>
  <c r="AX41" i="2"/>
  <c r="BB41" i="2"/>
  <c r="BF41" i="2"/>
  <c r="AP41" i="2"/>
  <c r="AQ41" i="2"/>
  <c r="AU41" i="2"/>
  <c r="AY41" i="2"/>
  <c r="BC41" i="2"/>
  <c r="BG41" i="2"/>
  <c r="Z41" i="2"/>
  <c r="AM41" i="2"/>
  <c r="X41" i="2"/>
  <c r="AG41" i="2"/>
  <c r="AL41" i="2"/>
  <c r="AV41" i="2"/>
  <c r="AW41" i="2"/>
  <c r="BD41" i="2"/>
  <c r="BE41" i="2"/>
  <c r="AZ41" i="2"/>
  <c r="AS41" i="2"/>
  <c r="BA41" i="2"/>
  <c r="AR41" i="2"/>
  <c r="BH41" i="2"/>
  <c r="K49" i="2"/>
  <c r="T49" i="2"/>
  <c r="Y49" i="2"/>
  <c r="AC49" i="2"/>
  <c r="V49" i="2"/>
  <c r="U49" i="2"/>
  <c r="Z49" i="2"/>
  <c r="AF49" i="2"/>
  <c r="AJ49" i="2"/>
  <c r="AB49" i="2"/>
  <c r="AA49" i="2"/>
  <c r="AH49" i="2"/>
  <c r="AN49" i="2"/>
  <c r="X49" i="2"/>
  <c r="AD49" i="2"/>
  <c r="AE49" i="2"/>
  <c r="AG49" i="2"/>
  <c r="AK49" i="2"/>
  <c r="AO49" i="2"/>
  <c r="W49" i="2"/>
  <c r="AT49" i="2"/>
  <c r="AX49" i="2"/>
  <c r="BB49" i="2"/>
  <c r="BF49" i="2"/>
  <c r="AI49" i="2"/>
  <c r="AP49" i="2"/>
  <c r="AU49" i="2"/>
  <c r="AY49" i="2"/>
  <c r="BC49" i="2"/>
  <c r="BG49" i="2"/>
  <c r="AV49" i="2"/>
  <c r="AW49" i="2"/>
  <c r="BD49" i="2"/>
  <c r="BE49" i="2"/>
  <c r="AM49" i="2"/>
  <c r="AQ49" i="2"/>
  <c r="AR49" i="2"/>
  <c r="BH49" i="2"/>
  <c r="BA49" i="2"/>
  <c r="AL49" i="2"/>
  <c r="AZ49" i="2"/>
  <c r="AS49" i="2"/>
  <c r="K69" i="2"/>
  <c r="T69" i="2"/>
  <c r="Y69" i="2"/>
  <c r="U69" i="2"/>
  <c r="V69" i="2"/>
  <c r="AB69" i="2"/>
  <c r="AF69" i="2"/>
  <c r="AJ69" i="2"/>
  <c r="W69" i="2"/>
  <c r="X69" i="2"/>
  <c r="AC69" i="2"/>
  <c r="AG69" i="2"/>
  <c r="AN69" i="2"/>
  <c r="AI69" i="2"/>
  <c r="AK69" i="2"/>
  <c r="AO69" i="2"/>
  <c r="AD69" i="2"/>
  <c r="AT69" i="2"/>
  <c r="AX69" i="2"/>
  <c r="BB69" i="2"/>
  <c r="BF69" i="2"/>
  <c r="AA69" i="2"/>
  <c r="AL69" i="2"/>
  <c r="AM69" i="2"/>
  <c r="AU69" i="2"/>
  <c r="AY69" i="2"/>
  <c r="BC69" i="2"/>
  <c r="BG69" i="2"/>
  <c r="AP69" i="2"/>
  <c r="AH69" i="2"/>
  <c r="AQ69" i="2"/>
  <c r="AR69" i="2"/>
  <c r="AS69" i="2"/>
  <c r="AZ69" i="2"/>
  <c r="BA69" i="2"/>
  <c r="BH69" i="2"/>
  <c r="AE69" i="2"/>
  <c r="AW69" i="2"/>
  <c r="AV69" i="2"/>
  <c r="BD69" i="2"/>
  <c r="BE69" i="2"/>
  <c r="Z69" i="2"/>
  <c r="K96" i="2"/>
  <c r="T96" i="2"/>
  <c r="V96" i="2"/>
  <c r="Z96" i="2"/>
  <c r="U96" i="2"/>
  <c r="W96" i="2"/>
  <c r="AB96" i="2"/>
  <c r="AC96" i="2"/>
  <c r="AG96" i="2"/>
  <c r="Y96" i="2"/>
  <c r="AD96" i="2"/>
  <c r="X96" i="2"/>
  <c r="AE96" i="2"/>
  <c r="AK96" i="2"/>
  <c r="AO96" i="2"/>
  <c r="AA96" i="2"/>
  <c r="AI96" i="2"/>
  <c r="AL96" i="2"/>
  <c r="AP96" i="2"/>
  <c r="AU96" i="2"/>
  <c r="AY96" i="2"/>
  <c r="BC96" i="2"/>
  <c r="BG96" i="2"/>
  <c r="AH96" i="2"/>
  <c r="AJ96" i="2"/>
  <c r="AN96" i="2"/>
  <c r="AR96" i="2"/>
  <c r="AV96" i="2"/>
  <c r="AZ96" i="2"/>
  <c r="BD96" i="2"/>
  <c r="BH96" i="2"/>
  <c r="AF96" i="2"/>
  <c r="AW96" i="2"/>
  <c r="BE96" i="2"/>
  <c r="AM96" i="2"/>
  <c r="AT96" i="2"/>
  <c r="BB96" i="2"/>
  <c r="BA96" i="2"/>
  <c r="AQ96" i="2"/>
  <c r="BF96" i="2"/>
  <c r="AS96" i="2"/>
  <c r="AX96" i="2"/>
  <c r="K112" i="2"/>
  <c r="T112" i="2"/>
  <c r="V112" i="2"/>
  <c r="Z112" i="2"/>
  <c r="U112" i="2"/>
  <c r="W112" i="2"/>
  <c r="AB112" i="2"/>
  <c r="AC112" i="2"/>
  <c r="AG112" i="2"/>
  <c r="Y112" i="2"/>
  <c r="AD112" i="2"/>
  <c r="AA112" i="2"/>
  <c r="AF112" i="2"/>
  <c r="AJ112" i="2"/>
  <c r="AK112" i="2"/>
  <c r="AO112" i="2"/>
  <c r="X112" i="2"/>
  <c r="AI112" i="2"/>
  <c r="AL112" i="2"/>
  <c r="AP112" i="2"/>
  <c r="AU112" i="2"/>
  <c r="AY112" i="2"/>
  <c r="BC112" i="2"/>
  <c r="BG112" i="2"/>
  <c r="AE112" i="2"/>
  <c r="AH112" i="2"/>
  <c r="AM112" i="2"/>
  <c r="AR112" i="2"/>
  <c r="AV112" i="2"/>
  <c r="AZ112" i="2"/>
  <c r="BD112" i="2"/>
  <c r="BH112" i="2"/>
  <c r="AN112" i="2"/>
  <c r="AX112" i="2"/>
  <c r="BF112" i="2"/>
  <c r="AS112" i="2"/>
  <c r="BA112" i="2"/>
  <c r="BE112" i="2"/>
  <c r="AT112" i="2"/>
  <c r="AW112" i="2"/>
  <c r="BB112" i="2"/>
  <c r="AQ112" i="2"/>
  <c r="K89" i="2"/>
  <c r="T89" i="2"/>
  <c r="U89" i="2"/>
  <c r="Y89" i="2"/>
  <c r="V89" i="2"/>
  <c r="AF89" i="2"/>
  <c r="AJ89" i="2"/>
  <c r="AA89" i="2"/>
  <c r="AC89" i="2"/>
  <c r="AI89" i="2"/>
  <c r="AN89" i="2"/>
  <c r="W89" i="2"/>
  <c r="Z89" i="2"/>
  <c r="AB89" i="2"/>
  <c r="AD89" i="2"/>
  <c r="AE89" i="2"/>
  <c r="AK89" i="2"/>
  <c r="AO89" i="2"/>
  <c r="X89" i="2"/>
  <c r="AG89" i="2"/>
  <c r="AT89" i="2"/>
  <c r="AX89" i="2"/>
  <c r="BB89" i="2"/>
  <c r="BF89" i="2"/>
  <c r="AP89" i="2"/>
  <c r="AQ89" i="2"/>
  <c r="AU89" i="2"/>
  <c r="AY89" i="2"/>
  <c r="BC89" i="2"/>
  <c r="BG89" i="2"/>
  <c r="AH89" i="2"/>
  <c r="AM89" i="2"/>
  <c r="AL89" i="2"/>
  <c r="AV89" i="2"/>
  <c r="AW89" i="2"/>
  <c r="BD89" i="2"/>
  <c r="BE89" i="2"/>
  <c r="AZ89" i="2"/>
  <c r="AS89" i="2"/>
  <c r="BH89" i="2"/>
  <c r="AR89" i="2"/>
  <c r="BA89" i="2"/>
  <c r="AQ83" i="2"/>
  <c r="Q139" i="2"/>
  <c r="H139" i="2"/>
  <c r="D125" i="10" s="1"/>
  <c r="T64" i="2"/>
  <c r="AD64" i="2"/>
  <c r="AL64" i="2"/>
  <c r="AR64" i="2"/>
  <c r="BE64" i="2"/>
  <c r="Q24" i="2"/>
  <c r="H24" i="2"/>
  <c r="D10" i="10" s="1"/>
  <c r="Q32" i="2"/>
  <c r="H32" i="2"/>
  <c r="D18" i="10" s="1"/>
  <c r="Q40" i="2"/>
  <c r="H40" i="2"/>
  <c r="D26" i="10" s="1"/>
  <c r="K70" i="2"/>
  <c r="AB70" i="2"/>
  <c r="U70" i="2"/>
  <c r="AE70" i="2"/>
  <c r="AF70" i="2"/>
  <c r="AA70" i="2"/>
  <c r="AH70" i="2"/>
  <c r="AQ70" i="2"/>
  <c r="AG70" i="2"/>
  <c r="AP70" i="2"/>
  <c r="AW70" i="2"/>
  <c r="BE70" i="2"/>
  <c r="AT70" i="2"/>
  <c r="BB70" i="2"/>
  <c r="AC70" i="2"/>
  <c r="AV70" i="2"/>
  <c r="T70" i="2"/>
  <c r="BG70" i="2"/>
  <c r="AR70" i="2"/>
  <c r="BH70" i="2"/>
  <c r="AZ70" i="2"/>
  <c r="BE113" i="2"/>
  <c r="Q121" i="2"/>
  <c r="H121" i="2"/>
  <c r="D107" i="10" s="1"/>
  <c r="I192" i="2"/>
  <c r="E178" i="10" s="1"/>
  <c r="AO50" i="2"/>
  <c r="Q144" i="2"/>
  <c r="H144" i="2"/>
  <c r="D130" i="10" s="1"/>
  <c r="Q170" i="2"/>
  <c r="K46" i="2"/>
  <c r="U46" i="2"/>
  <c r="X46" i="2"/>
  <c r="AB46" i="2"/>
  <c r="Y46" i="2"/>
  <c r="AC46" i="2"/>
  <c r="AE46" i="2"/>
  <c r="AI46" i="2"/>
  <c r="T46" i="2"/>
  <c r="AA46" i="2"/>
  <c r="AF46" i="2"/>
  <c r="AD46" i="2"/>
  <c r="AM46" i="2"/>
  <c r="AQ46" i="2"/>
  <c r="Z46" i="2"/>
  <c r="AJ46" i="2"/>
  <c r="AN46" i="2"/>
  <c r="AG46" i="2"/>
  <c r="AP46" i="2"/>
  <c r="AS46" i="2"/>
  <c r="AW46" i="2"/>
  <c r="BA46" i="2"/>
  <c r="BE46" i="2"/>
  <c r="AK46" i="2"/>
  <c r="AT46" i="2"/>
  <c r="AX46" i="2"/>
  <c r="BB46" i="2"/>
  <c r="BF46" i="2"/>
  <c r="W46" i="2"/>
  <c r="AH46" i="2"/>
  <c r="AO46" i="2"/>
  <c r="AV46" i="2"/>
  <c r="BD46" i="2"/>
  <c r="AY46" i="2"/>
  <c r="BG46" i="2"/>
  <c r="AU46" i="2"/>
  <c r="AZ46" i="2"/>
  <c r="V46" i="2"/>
  <c r="BH46" i="2"/>
  <c r="AL46" i="2"/>
  <c r="AR46" i="2"/>
  <c r="BC46" i="2"/>
  <c r="Q151" i="2"/>
  <c r="H151" i="2"/>
  <c r="D137" i="10" s="1"/>
  <c r="I182" i="2"/>
  <c r="E168" i="10" s="1"/>
  <c r="Q214" i="2"/>
  <c r="H214" i="2"/>
  <c r="D200" i="10" s="1"/>
  <c r="Q135" i="2"/>
  <c r="H135" i="2"/>
  <c r="D121" i="10" s="1"/>
  <c r="Q161" i="2"/>
  <c r="H161" i="2"/>
  <c r="D147" i="10" s="1"/>
  <c r="I224" i="2"/>
  <c r="E210" i="10" s="1"/>
  <c r="I260" i="2"/>
  <c r="E246" i="10" s="1"/>
  <c r="Q226" i="2"/>
  <c r="K226" i="2" s="1"/>
  <c r="H226" i="2"/>
  <c r="D212" i="10" s="1"/>
  <c r="Q258" i="2"/>
  <c r="K258" i="2" s="1"/>
  <c r="H258" i="2"/>
  <c r="D244" i="10" s="1"/>
  <c r="Q326" i="2"/>
  <c r="K326" i="2" s="1"/>
  <c r="H326" i="2"/>
  <c r="D312" i="10" s="1"/>
  <c r="Q280" i="2"/>
  <c r="K280" i="2" s="1"/>
  <c r="H280" i="2"/>
  <c r="D266" i="10" s="1"/>
  <c r="I219" i="2"/>
  <c r="E205" i="10" s="1"/>
  <c r="I235" i="2"/>
  <c r="E221" i="10" s="1"/>
  <c r="I276" i="2"/>
  <c r="E262" i="10" s="1"/>
  <c r="Q223" i="2"/>
  <c r="K223" i="2" s="1"/>
  <c r="H223" i="2"/>
  <c r="D209" i="10" s="1"/>
  <c r="Q224" i="2"/>
  <c r="K224" i="2" s="1"/>
  <c r="Q239" i="2"/>
  <c r="K239" i="2" s="1"/>
  <c r="H239" i="2"/>
  <c r="D225" i="10" s="1"/>
  <c r="Q255" i="2"/>
  <c r="K255" i="2" s="1"/>
  <c r="H255" i="2"/>
  <c r="D241" i="10" s="1"/>
  <c r="Q272" i="2"/>
  <c r="K272" i="2" s="1"/>
  <c r="H272" i="2"/>
  <c r="D258" i="10" s="1"/>
  <c r="Q296" i="2"/>
  <c r="K296" i="2" s="1"/>
  <c r="H296" i="2"/>
  <c r="D282" i="10" s="1"/>
  <c r="Q307" i="2"/>
  <c r="K307" i="2" s="1"/>
  <c r="H307" i="2"/>
  <c r="D293" i="10" s="1"/>
  <c r="I272" i="2"/>
  <c r="E258" i="10" s="1"/>
  <c r="I292" i="2"/>
  <c r="E278" i="10" s="1"/>
  <c r="I312" i="2"/>
  <c r="E298" i="10" s="1"/>
  <c r="Q21" i="2"/>
  <c r="J21" i="2"/>
  <c r="F7" i="10" s="1"/>
  <c r="Q37" i="2"/>
  <c r="J37" i="2"/>
  <c r="F23" i="10" s="1"/>
  <c r="AD84" i="2"/>
  <c r="AA100" i="2"/>
  <c r="BE100" i="2"/>
  <c r="K116" i="2"/>
  <c r="U116" i="2"/>
  <c r="Z116" i="2"/>
  <c r="X116" i="2"/>
  <c r="AG116" i="2"/>
  <c r="AD116" i="2"/>
  <c r="AI116" i="2"/>
  <c r="AO116" i="2"/>
  <c r="AL116" i="2"/>
  <c r="AH116" i="2"/>
  <c r="AM116" i="2"/>
  <c r="AU116" i="2"/>
  <c r="BC116" i="2"/>
  <c r="AQ116" i="2"/>
  <c r="AV116" i="2"/>
  <c r="BD116" i="2"/>
  <c r="AE116" i="2"/>
  <c r="AT116" i="2"/>
  <c r="BB116" i="2"/>
  <c r="BF116" i="2"/>
  <c r="AX116" i="2"/>
  <c r="X95" i="2"/>
  <c r="AG95" i="2"/>
  <c r="AR95" i="2"/>
  <c r="AW95" i="2"/>
  <c r="BF95" i="2"/>
  <c r="Q173" i="2"/>
  <c r="I173" i="2"/>
  <c r="E159" i="10" s="1"/>
  <c r="Q181" i="2"/>
  <c r="I181" i="2"/>
  <c r="E167" i="10" s="1"/>
  <c r="Q189" i="2"/>
  <c r="I189" i="2"/>
  <c r="E175" i="10" s="1"/>
  <c r="Q197" i="2"/>
  <c r="I197" i="2"/>
  <c r="E183" i="10" s="1"/>
  <c r="Q201" i="2"/>
  <c r="I201" i="2"/>
  <c r="E187" i="10" s="1"/>
  <c r="Q209" i="2"/>
  <c r="I209" i="2"/>
  <c r="E195" i="10" s="1"/>
  <c r="Q213" i="2"/>
  <c r="I213" i="2"/>
  <c r="E199" i="10" s="1"/>
  <c r="Q217" i="2"/>
  <c r="I217" i="2"/>
  <c r="E203" i="10" s="1"/>
  <c r="Q18" i="2"/>
  <c r="H18" i="2"/>
  <c r="D4" i="10" s="1"/>
  <c r="I22" i="2"/>
  <c r="E8" i="10" s="1"/>
  <c r="Q34" i="2"/>
  <c r="H34" i="2"/>
  <c r="D20" i="10" s="1"/>
  <c r="X52" i="2"/>
  <c r="AG52" i="2"/>
  <c r="AF52" i="2"/>
  <c r="AL52" i="2"/>
  <c r="AY52" i="2"/>
  <c r="BC52" i="2"/>
  <c r="BH52" i="2"/>
  <c r="AS52" i="2"/>
  <c r="AW52" i="2"/>
  <c r="BB52" i="2"/>
  <c r="K86" i="2"/>
  <c r="T86" i="2"/>
  <c r="X86" i="2"/>
  <c r="AB86" i="2"/>
  <c r="Y86" i="2"/>
  <c r="Z86" i="2"/>
  <c r="AE86" i="2"/>
  <c r="AI86" i="2"/>
  <c r="AF86" i="2"/>
  <c r="W86" i="2"/>
  <c r="AD86" i="2"/>
  <c r="AH86" i="2"/>
  <c r="AM86" i="2"/>
  <c r="AQ86" i="2"/>
  <c r="V86" i="2"/>
  <c r="AG86" i="2"/>
  <c r="AN86" i="2"/>
  <c r="AA86" i="2"/>
  <c r="AP86" i="2"/>
  <c r="AS86" i="2"/>
  <c r="AW86" i="2"/>
  <c r="BA86" i="2"/>
  <c r="BE86" i="2"/>
  <c r="AJ86" i="2"/>
  <c r="AK86" i="2"/>
  <c r="AT86" i="2"/>
  <c r="AX86" i="2"/>
  <c r="BB86" i="2"/>
  <c r="BF86" i="2"/>
  <c r="U86" i="2"/>
  <c r="AL86" i="2"/>
  <c r="AV86" i="2"/>
  <c r="BD86" i="2"/>
  <c r="AY86" i="2"/>
  <c r="BG86" i="2"/>
  <c r="AR86" i="2"/>
  <c r="BC86" i="2"/>
  <c r="BH86" i="2"/>
  <c r="AU86" i="2"/>
  <c r="AZ86" i="2"/>
  <c r="AO86" i="2"/>
  <c r="AC86" i="2"/>
  <c r="K101" i="2"/>
  <c r="T101" i="2"/>
  <c r="Y101" i="2"/>
  <c r="U101" i="2"/>
  <c r="V101" i="2"/>
  <c r="AB101" i="2"/>
  <c r="AF101" i="2"/>
  <c r="AJ101" i="2"/>
  <c r="W101" i="2"/>
  <c r="X101" i="2"/>
  <c r="AC101" i="2"/>
  <c r="AD101" i="2"/>
  <c r="AE101" i="2"/>
  <c r="AG101" i="2"/>
  <c r="AH101" i="2"/>
  <c r="AN101" i="2"/>
  <c r="AI101" i="2"/>
  <c r="AK101" i="2"/>
  <c r="AO101" i="2"/>
  <c r="AP101" i="2"/>
  <c r="AT101" i="2"/>
  <c r="AX101" i="2"/>
  <c r="BB101" i="2"/>
  <c r="BF101" i="2"/>
  <c r="AU101" i="2"/>
  <c r="AY101" i="2"/>
  <c r="BC101" i="2"/>
  <c r="BG101" i="2"/>
  <c r="AM101" i="2"/>
  <c r="AV101" i="2"/>
  <c r="AW101" i="2"/>
  <c r="BD101" i="2"/>
  <c r="BE101" i="2"/>
  <c r="AL101" i="2"/>
  <c r="Z101" i="2"/>
  <c r="AZ101" i="2"/>
  <c r="AS101" i="2"/>
  <c r="BA101" i="2"/>
  <c r="BH101" i="2"/>
  <c r="AQ101" i="2"/>
  <c r="AR101" i="2"/>
  <c r="AA101" i="2"/>
  <c r="Q125" i="2"/>
  <c r="H125" i="2"/>
  <c r="D111" i="10" s="1"/>
  <c r="Q141" i="2"/>
  <c r="H141" i="2"/>
  <c r="D127" i="10" s="1"/>
  <c r="Q157" i="2"/>
  <c r="H157" i="2"/>
  <c r="D143" i="10" s="1"/>
  <c r="I24" i="2"/>
  <c r="E10" i="10" s="1"/>
  <c r="I40" i="2"/>
  <c r="E26" i="10" s="1"/>
  <c r="AN118" i="2"/>
  <c r="K150" i="2"/>
  <c r="T150" i="2"/>
  <c r="X150" i="2"/>
  <c r="AB150" i="2"/>
  <c r="Z150" i="2"/>
  <c r="AE150" i="2"/>
  <c r="AI150" i="2"/>
  <c r="AF150" i="2"/>
  <c r="V150" i="2"/>
  <c r="AC150" i="2"/>
  <c r="AD150" i="2"/>
  <c r="AH150" i="2"/>
  <c r="AJ150" i="2"/>
  <c r="AM150" i="2"/>
  <c r="AQ150" i="2"/>
  <c r="W150" i="2"/>
  <c r="AG150" i="2"/>
  <c r="AN150" i="2"/>
  <c r="Y150" i="2"/>
  <c r="AO150" i="2"/>
  <c r="AS150" i="2"/>
  <c r="AW150" i="2"/>
  <c r="BA150" i="2"/>
  <c r="BE150" i="2"/>
  <c r="U150" i="2"/>
  <c r="AA150" i="2"/>
  <c r="AP150" i="2"/>
  <c r="AT150" i="2"/>
  <c r="AX150" i="2"/>
  <c r="BB150" i="2"/>
  <c r="BF150" i="2"/>
  <c r="AK150" i="2"/>
  <c r="AU150" i="2"/>
  <c r="AV150" i="2"/>
  <c r="BC150" i="2"/>
  <c r="BD150" i="2"/>
  <c r="AL150" i="2"/>
  <c r="AZ150" i="2"/>
  <c r="BG150" i="2"/>
  <c r="AR150" i="2"/>
  <c r="AY150" i="2"/>
  <c r="BH150" i="2"/>
  <c r="Y90" i="2"/>
  <c r="T90" i="2"/>
  <c r="Q159" i="2"/>
  <c r="H159" i="2"/>
  <c r="D145" i="10" s="1"/>
  <c r="I174" i="2"/>
  <c r="E160" i="10" s="1"/>
  <c r="I188" i="2"/>
  <c r="E174" i="10" s="1"/>
  <c r="Q36" i="2"/>
  <c r="H36" i="2"/>
  <c r="D22" i="10" s="1"/>
  <c r="Q119" i="2"/>
  <c r="H119" i="2"/>
  <c r="D105" i="10" s="1"/>
  <c r="Q194" i="2"/>
  <c r="Q128" i="2"/>
  <c r="H128" i="2"/>
  <c r="D114" i="10" s="1"/>
  <c r="I135" i="2"/>
  <c r="E121" i="10" s="1"/>
  <c r="I190" i="2"/>
  <c r="E176" i="10" s="1"/>
  <c r="Q172" i="2"/>
  <c r="I232" i="2"/>
  <c r="E218" i="10" s="1"/>
  <c r="I248" i="2"/>
  <c r="E234" i="10" s="1"/>
  <c r="Q299" i="2"/>
  <c r="K299" i="2" s="1"/>
  <c r="H299" i="2"/>
  <c r="D285" i="10" s="1"/>
  <c r="Q315" i="2"/>
  <c r="K315" i="2" s="1"/>
  <c r="H315" i="2"/>
  <c r="D301" i="10" s="1"/>
  <c r="Q219" i="2"/>
  <c r="K219" i="2" s="1"/>
  <c r="H219" i="2"/>
  <c r="D205" i="10" s="1"/>
  <c r="Q235" i="2"/>
  <c r="K235" i="2" s="1"/>
  <c r="H235" i="2"/>
  <c r="D221" i="10" s="1"/>
  <c r="I222" i="2"/>
  <c r="E208" i="10" s="1"/>
  <c r="I238" i="2"/>
  <c r="E224" i="10" s="1"/>
  <c r="I254" i="2"/>
  <c r="E240" i="10" s="1"/>
  <c r="Q271" i="2"/>
  <c r="K271" i="2" s="1"/>
  <c r="H271" i="2"/>
  <c r="D257" i="10" s="1"/>
  <c r="Q284" i="2"/>
  <c r="K284" i="2" s="1"/>
  <c r="H284" i="2"/>
  <c r="D270" i="10" s="1"/>
  <c r="I227" i="2"/>
  <c r="E213" i="10" s="1"/>
  <c r="I264" i="2"/>
  <c r="E250" i="10" s="1"/>
  <c r="Q308" i="2"/>
  <c r="K308" i="2" s="1"/>
  <c r="H308" i="2"/>
  <c r="D294" i="10" s="1"/>
  <c r="I323" i="2"/>
  <c r="E309" i="10" s="1"/>
  <c r="I319" i="2"/>
  <c r="E305" i="10" s="1"/>
  <c r="J31" i="2"/>
  <c r="F17" i="10" s="1"/>
  <c r="Q31" i="2"/>
  <c r="Q25" i="2"/>
  <c r="J25" i="2"/>
  <c r="F11" i="10" s="1"/>
  <c r="Q33" i="2"/>
  <c r="J33" i="2"/>
  <c r="F19" i="10" s="1"/>
  <c r="K92" i="2"/>
  <c r="T92" i="2"/>
  <c r="V92" i="2"/>
  <c r="Z92" i="2"/>
  <c r="W92" i="2"/>
  <c r="U92" i="2"/>
  <c r="X92" i="2"/>
  <c r="AC92" i="2"/>
  <c r="AG92" i="2"/>
  <c r="AB92" i="2"/>
  <c r="AD92" i="2"/>
  <c r="AA92" i="2"/>
  <c r="AH92" i="2"/>
  <c r="AJ92" i="2"/>
  <c r="AK92" i="2"/>
  <c r="AO92" i="2"/>
  <c r="Y92" i="2"/>
  <c r="AF92" i="2"/>
  <c r="AL92" i="2"/>
  <c r="AP92" i="2"/>
  <c r="AE92" i="2"/>
  <c r="AM92" i="2"/>
  <c r="AU92" i="2"/>
  <c r="AY92" i="2"/>
  <c r="BC92" i="2"/>
  <c r="BG92" i="2"/>
  <c r="AI92" i="2"/>
  <c r="AR92" i="2"/>
  <c r="AV92" i="2"/>
  <c r="AZ92" i="2"/>
  <c r="BD92" i="2"/>
  <c r="BH92" i="2"/>
  <c r="AS92" i="2"/>
  <c r="BA92" i="2"/>
  <c r="AN92" i="2"/>
  <c r="AX92" i="2"/>
  <c r="BF92" i="2"/>
  <c r="AQ92" i="2"/>
  <c r="BB92" i="2"/>
  <c r="AW92" i="2"/>
  <c r="BE92" i="2"/>
  <c r="AT92" i="2"/>
  <c r="K108" i="2"/>
  <c r="T108" i="2"/>
  <c r="V108" i="2"/>
  <c r="Z108" i="2"/>
  <c r="W108" i="2"/>
  <c r="X108" i="2"/>
  <c r="AC108" i="2"/>
  <c r="AG108" i="2"/>
  <c r="AB108" i="2"/>
  <c r="AD108" i="2"/>
  <c r="AJ108" i="2"/>
  <c r="AK108" i="2"/>
  <c r="AO108" i="2"/>
  <c r="AE108" i="2"/>
  <c r="AF108" i="2"/>
  <c r="AL108" i="2"/>
  <c r="AP108" i="2"/>
  <c r="U108" i="2"/>
  <c r="AA108" i="2"/>
  <c r="AI108" i="2"/>
  <c r="AU108" i="2"/>
  <c r="AY108" i="2"/>
  <c r="BC108" i="2"/>
  <c r="BG108" i="2"/>
  <c r="Y108" i="2"/>
  <c r="AR108" i="2"/>
  <c r="AV108" i="2"/>
  <c r="AZ108" i="2"/>
  <c r="BD108" i="2"/>
  <c r="BH108" i="2"/>
  <c r="AQ108" i="2"/>
  <c r="AW108" i="2"/>
  <c r="AX108" i="2"/>
  <c r="BE108" i="2"/>
  <c r="BF108" i="2"/>
  <c r="AH108" i="2"/>
  <c r="AS108" i="2"/>
  <c r="AN108" i="2"/>
  <c r="BB108" i="2"/>
  <c r="BA108" i="2"/>
  <c r="AM108" i="2"/>
  <c r="AT108" i="2"/>
  <c r="K85" i="2"/>
  <c r="Y85" i="2"/>
  <c r="V85" i="2"/>
  <c r="AF85" i="2"/>
  <c r="W85" i="2"/>
  <c r="AC85" i="2"/>
  <c r="AG85" i="2"/>
  <c r="AA85" i="2"/>
  <c r="AK85" i="2"/>
  <c r="AD85" i="2"/>
  <c r="AX85" i="2"/>
  <c r="BF85" i="2"/>
  <c r="AL85" i="2"/>
  <c r="AU85" i="2"/>
  <c r="BC85" i="2"/>
  <c r="AE85" i="2"/>
  <c r="AR85" i="2"/>
  <c r="AZ85" i="2"/>
  <c r="BH85" i="2"/>
  <c r="AV85" i="2"/>
  <c r="AQ85" i="2"/>
  <c r="Y87" i="2"/>
  <c r="AE114" i="2"/>
  <c r="Z114" i="2"/>
  <c r="AD114" i="2"/>
  <c r="AK114" i="2"/>
  <c r="AP114" i="2"/>
  <c r="BB114" i="2"/>
  <c r="AC114" i="2"/>
  <c r="AR114" i="2"/>
  <c r="AZ114" i="2"/>
  <c r="AE98" i="2"/>
  <c r="AS98" i="2"/>
  <c r="AT98" i="2"/>
  <c r="AD98" i="2"/>
  <c r="BD98" i="2"/>
  <c r="W82" i="2"/>
  <c r="AM82" i="2"/>
  <c r="BA82" i="2"/>
  <c r="AD82" i="2"/>
  <c r="BG82" i="2"/>
  <c r="U111" i="2"/>
  <c r="Y111" i="2"/>
  <c r="AG111" i="2"/>
  <c r="Z111" i="2"/>
  <c r="AF111" i="2"/>
  <c r="BD111" i="2"/>
  <c r="AO111" i="2"/>
  <c r="BA111" i="2"/>
  <c r="BB111" i="2"/>
  <c r="AY111" i="2"/>
  <c r="Q131" i="2"/>
  <c r="H131" i="2"/>
  <c r="D117" i="10" s="1"/>
  <c r="BE142" i="2"/>
  <c r="Q163" i="2"/>
  <c r="H163" i="2"/>
  <c r="D149" i="10" s="1"/>
  <c r="Q167" i="2"/>
  <c r="I167" i="2"/>
  <c r="E153" i="10" s="1"/>
  <c r="Q171" i="2"/>
  <c r="I171" i="2"/>
  <c r="E157" i="10" s="1"/>
  <c r="Q175" i="2"/>
  <c r="I175" i="2"/>
  <c r="E161" i="10" s="1"/>
  <c r="Q179" i="2"/>
  <c r="I179" i="2"/>
  <c r="E165" i="10" s="1"/>
  <c r="Q183" i="2"/>
  <c r="I183" i="2"/>
  <c r="E169" i="10" s="1"/>
  <c r="Q187" i="2"/>
  <c r="I187" i="2"/>
  <c r="E173" i="10" s="1"/>
  <c r="Q191" i="2"/>
  <c r="I191" i="2"/>
  <c r="E177" i="10" s="1"/>
  <c r="Q195" i="2"/>
  <c r="I195" i="2"/>
  <c r="E181" i="10" s="1"/>
  <c r="Q199" i="2"/>
  <c r="I199" i="2"/>
  <c r="E185" i="10" s="1"/>
  <c r="Q203" i="2"/>
  <c r="I203" i="2"/>
  <c r="E189" i="10" s="1"/>
  <c r="Q207" i="2"/>
  <c r="I207" i="2"/>
  <c r="E193" i="10" s="1"/>
  <c r="Q211" i="2"/>
  <c r="I211" i="2"/>
  <c r="E197" i="10" s="1"/>
  <c r="Q215" i="2"/>
  <c r="I215" i="2"/>
  <c r="E201" i="10" s="1"/>
  <c r="Q26" i="2"/>
  <c r="H26" i="2"/>
  <c r="D12" i="10" s="1"/>
  <c r="I30" i="2"/>
  <c r="E16" i="10" s="1"/>
  <c r="Q44" i="2"/>
  <c r="Q60" i="2"/>
  <c r="Q76" i="2"/>
  <c r="T124" i="2"/>
  <c r="Z124" i="2"/>
  <c r="U124" i="2"/>
  <c r="AC124" i="2"/>
  <c r="AB124" i="2"/>
  <c r="AH124" i="2"/>
  <c r="AO124" i="2"/>
  <c r="AJ124" i="2"/>
  <c r="AP124" i="2"/>
  <c r="AM124" i="2"/>
  <c r="AU124" i="2"/>
  <c r="BC124" i="2"/>
  <c r="AE124" i="2"/>
  <c r="AV124" i="2"/>
  <c r="BD124" i="2"/>
  <c r="Y124" i="2"/>
  <c r="AT124" i="2"/>
  <c r="BB124" i="2"/>
  <c r="BE124" i="2"/>
  <c r="BF124" i="2"/>
  <c r="AI124" i="2"/>
  <c r="K132" i="2"/>
  <c r="T132" i="2"/>
  <c r="U132" i="2"/>
  <c r="V132" i="2"/>
  <c r="Z132" i="2"/>
  <c r="W132" i="2"/>
  <c r="X132" i="2"/>
  <c r="AC132" i="2"/>
  <c r="AG132" i="2"/>
  <c r="Y132" i="2"/>
  <c r="AA132" i="2"/>
  <c r="AD132" i="2"/>
  <c r="AI132" i="2"/>
  <c r="AK132" i="2"/>
  <c r="AO132" i="2"/>
  <c r="AL132" i="2"/>
  <c r="AM132" i="2"/>
  <c r="AN132" i="2"/>
  <c r="AU132" i="2"/>
  <c r="AY132" i="2"/>
  <c r="BC132" i="2"/>
  <c r="BG132" i="2"/>
  <c r="AB132" i="2"/>
  <c r="AQ132" i="2"/>
  <c r="AR132" i="2"/>
  <c r="AV132" i="2"/>
  <c r="AZ132" i="2"/>
  <c r="BD132" i="2"/>
  <c r="BH132" i="2"/>
  <c r="AF132" i="2"/>
  <c r="AH132" i="2"/>
  <c r="AS132" i="2"/>
  <c r="AT132" i="2"/>
  <c r="BA132" i="2"/>
  <c r="BB132" i="2"/>
  <c r="AE132" i="2"/>
  <c r="AP132" i="2"/>
  <c r="AW132" i="2"/>
  <c r="AJ132" i="2"/>
  <c r="BF132" i="2"/>
  <c r="AX132" i="2"/>
  <c r="BE132" i="2"/>
  <c r="K140" i="2"/>
  <c r="X140" i="2"/>
  <c r="AB140" i="2"/>
  <c r="AO140" i="2"/>
  <c r="U140" i="2"/>
  <c r="AI140" i="2"/>
  <c r="AN140" i="2"/>
  <c r="BG140" i="2"/>
  <c r="AE140" i="2"/>
  <c r="AZ140" i="2"/>
  <c r="BD140" i="2"/>
  <c r="BA140" i="2"/>
  <c r="BE140" i="2"/>
  <c r="AQ140" i="2"/>
  <c r="BF140" i="2"/>
  <c r="K148" i="2"/>
  <c r="T148" i="2"/>
  <c r="U148" i="2"/>
  <c r="V148" i="2"/>
  <c r="Z148" i="2"/>
  <c r="W148" i="2"/>
  <c r="X148" i="2"/>
  <c r="AC148" i="2"/>
  <c r="AG148" i="2"/>
  <c r="Y148" i="2"/>
  <c r="AA148" i="2"/>
  <c r="AD148" i="2"/>
  <c r="AI148" i="2"/>
  <c r="AK148" i="2"/>
  <c r="AO148" i="2"/>
  <c r="AB148" i="2"/>
  <c r="AL148" i="2"/>
  <c r="AH148" i="2"/>
  <c r="AJ148" i="2"/>
  <c r="AM148" i="2"/>
  <c r="AN148" i="2"/>
  <c r="AU148" i="2"/>
  <c r="AY148" i="2"/>
  <c r="BC148" i="2"/>
  <c r="BG148" i="2"/>
  <c r="AQ148" i="2"/>
  <c r="AR148" i="2"/>
  <c r="AV148" i="2"/>
  <c r="AZ148" i="2"/>
  <c r="BD148" i="2"/>
  <c r="BH148" i="2"/>
  <c r="AE148" i="2"/>
  <c r="AS148" i="2"/>
  <c r="AT148" i="2"/>
  <c r="BA148" i="2"/>
  <c r="BB148" i="2"/>
  <c r="AP148" i="2"/>
  <c r="AF148" i="2"/>
  <c r="AW148" i="2"/>
  <c r="BF148" i="2"/>
  <c r="AX148" i="2"/>
  <c r="BE148" i="2"/>
  <c r="Z156" i="2"/>
  <c r="U164" i="2"/>
  <c r="AB164" i="2"/>
  <c r="Q54" i="2"/>
  <c r="Q130" i="2"/>
  <c r="H130" i="2"/>
  <c r="D116" i="10" s="1"/>
  <c r="Q146" i="2"/>
  <c r="H146" i="2"/>
  <c r="D132" i="10" s="1"/>
  <c r="Q162" i="2"/>
  <c r="H162" i="2"/>
  <c r="D148" i="10" s="1"/>
  <c r="I168" i="2"/>
  <c r="E154" i="10" s="1"/>
  <c r="I200" i="2"/>
  <c r="E186" i="10" s="1"/>
  <c r="AB90" i="2"/>
  <c r="Y114" i="2"/>
  <c r="I120" i="2"/>
  <c r="E106" i="10" s="1"/>
  <c r="Q127" i="2"/>
  <c r="H127" i="2"/>
  <c r="D113" i="10" s="1"/>
  <c r="Q168" i="2"/>
  <c r="Q176" i="2"/>
  <c r="Q184" i="2"/>
  <c r="Q192" i="2"/>
  <c r="Q200" i="2"/>
  <c r="Q208" i="2"/>
  <c r="Q216" i="2"/>
  <c r="I206" i="2"/>
  <c r="E192" i="10" s="1"/>
  <c r="K126" i="2"/>
  <c r="T126" i="2"/>
  <c r="U126" i="2"/>
  <c r="X126" i="2"/>
  <c r="AB126" i="2"/>
  <c r="Y126" i="2"/>
  <c r="AE126" i="2"/>
  <c r="AI126" i="2"/>
  <c r="AA126" i="2"/>
  <c r="AF126" i="2"/>
  <c r="AC126" i="2"/>
  <c r="AD126" i="2"/>
  <c r="AM126" i="2"/>
  <c r="AQ126" i="2"/>
  <c r="AN126" i="2"/>
  <c r="Z126" i="2"/>
  <c r="AH126" i="2"/>
  <c r="AO126" i="2"/>
  <c r="AP126" i="2"/>
  <c r="AS126" i="2"/>
  <c r="AW126" i="2"/>
  <c r="BA126" i="2"/>
  <c r="BE126" i="2"/>
  <c r="AT126" i="2"/>
  <c r="AX126" i="2"/>
  <c r="BB126" i="2"/>
  <c r="BF126" i="2"/>
  <c r="V126" i="2"/>
  <c r="AL126" i="2"/>
  <c r="AU126" i="2"/>
  <c r="AV126" i="2"/>
  <c r="BC126" i="2"/>
  <c r="BD126" i="2"/>
  <c r="W126" i="2"/>
  <c r="AG126" i="2"/>
  <c r="AJ126" i="2"/>
  <c r="AR126" i="2"/>
  <c r="AY126" i="2"/>
  <c r="BH126" i="2"/>
  <c r="AZ126" i="2"/>
  <c r="BG126" i="2"/>
  <c r="AK126" i="2"/>
  <c r="Q138" i="2"/>
  <c r="H138" i="2"/>
  <c r="D124" i="10" s="1"/>
  <c r="Q145" i="2"/>
  <c r="H145" i="2"/>
  <c r="D131" i="10" s="1"/>
  <c r="Q178" i="2"/>
  <c r="I214" i="2"/>
  <c r="E200" i="10" s="1"/>
  <c r="Q198" i="2"/>
  <c r="H198" i="2"/>
  <c r="D184" i="10" s="1"/>
  <c r="Q42" i="2"/>
  <c r="I128" i="2"/>
  <c r="E114" i="10" s="1"/>
  <c r="Q160" i="2"/>
  <c r="H160" i="2"/>
  <c r="D146" i="10" s="1"/>
  <c r="I166" i="2"/>
  <c r="E152" i="10" s="1"/>
  <c r="I129" i="2"/>
  <c r="E115" i="10" s="1"/>
  <c r="Q152" i="2"/>
  <c r="Q154" i="2"/>
  <c r="H154" i="2"/>
  <c r="D140" i="10" s="1"/>
  <c r="Q204" i="2"/>
  <c r="H204" i="2"/>
  <c r="D190" i="10" s="1"/>
  <c r="I204" i="2"/>
  <c r="E190" i="10" s="1"/>
  <c r="I20" i="2"/>
  <c r="E6" i="10" s="1"/>
  <c r="I228" i="2"/>
  <c r="E214" i="10" s="1"/>
  <c r="I236" i="2"/>
  <c r="E222" i="10" s="1"/>
  <c r="I244" i="2"/>
  <c r="E230" i="10" s="1"/>
  <c r="I252" i="2"/>
  <c r="E238" i="10" s="1"/>
  <c r="Q218" i="2"/>
  <c r="K218" i="2" s="1"/>
  <c r="H218" i="2"/>
  <c r="D204" i="10" s="1"/>
  <c r="Q250" i="2"/>
  <c r="K250" i="2" s="1"/>
  <c r="H250" i="2"/>
  <c r="D236" i="10" s="1"/>
  <c r="Q263" i="2"/>
  <c r="K263" i="2" s="1"/>
  <c r="H263" i="2"/>
  <c r="D249" i="10" s="1"/>
  <c r="I268" i="2"/>
  <c r="E254" i="10" s="1"/>
  <c r="Q276" i="2"/>
  <c r="K276" i="2" s="1"/>
  <c r="H276" i="2"/>
  <c r="D262" i="10" s="1"/>
  <c r="Q252" i="2"/>
  <c r="K252" i="2" s="1"/>
  <c r="I304" i="2"/>
  <c r="E290" i="10" s="1"/>
  <c r="I223" i="2"/>
  <c r="E209" i="10" s="1"/>
  <c r="I231" i="2"/>
  <c r="E217" i="10" s="1"/>
  <c r="I239" i="2"/>
  <c r="E225" i="10" s="1"/>
  <c r="I247" i="2"/>
  <c r="E233" i="10" s="1"/>
  <c r="I255" i="2"/>
  <c r="E241" i="10" s="1"/>
  <c r="Q266" i="2"/>
  <c r="K266" i="2" s="1"/>
  <c r="H266" i="2"/>
  <c r="D252" i="10" s="1"/>
  <c r="Q287" i="2"/>
  <c r="K287" i="2" s="1"/>
  <c r="H287" i="2"/>
  <c r="D273" i="10" s="1"/>
  <c r="Q311" i="2"/>
  <c r="K311" i="2" s="1"/>
  <c r="H311" i="2"/>
  <c r="D297" i="10" s="1"/>
  <c r="I259" i="2"/>
  <c r="E245" i="10" s="1"/>
  <c r="I308" i="2"/>
  <c r="E294" i="10" s="1"/>
  <c r="Q323" i="2"/>
  <c r="K323" i="2" s="1"/>
  <c r="H323" i="2"/>
  <c r="D309" i="10" s="1"/>
  <c r="Q327" i="2"/>
  <c r="K327" i="2" s="1"/>
  <c r="H327" i="2"/>
  <c r="D313" i="10" s="1"/>
  <c r="Q319" i="2"/>
  <c r="K319" i="2" s="1"/>
  <c r="H319" i="2"/>
  <c r="D305" i="10" s="1"/>
  <c r="BA156" i="2" l="1"/>
  <c r="AX124" i="2"/>
  <c r="BA124" i="2"/>
  <c r="BH124" i="2"/>
  <c r="AR124" i="2"/>
  <c r="AY124" i="2"/>
  <c r="AF124" i="2"/>
  <c r="AA124" i="2"/>
  <c r="AD124" i="2"/>
  <c r="X124" i="2"/>
  <c r="V124" i="2"/>
  <c r="BG111" i="2"/>
  <c r="AU111" i="2"/>
  <c r="AN111" i="2"/>
  <c r="AB111" i="2"/>
  <c r="AE111" i="2"/>
  <c r="T111" i="2"/>
  <c r="AX82" i="2"/>
  <c r="Z82" i="2"/>
  <c r="BD87" i="2"/>
  <c r="BE85" i="2"/>
  <c r="BA85" i="2"/>
  <c r="AP85" i="2"/>
  <c r="AY85" i="2"/>
  <c r="AH85" i="2"/>
  <c r="AT85" i="2"/>
  <c r="AI85" i="2"/>
  <c r="Z85" i="2"/>
  <c r="AJ85" i="2"/>
  <c r="U85" i="2"/>
  <c r="BE116" i="2"/>
  <c r="AW116" i="2"/>
  <c r="AS116" i="2"/>
  <c r="AZ116" i="2"/>
  <c r="BG116" i="2"/>
  <c r="AN116" i="2"/>
  <c r="AP116" i="2"/>
  <c r="AK116" i="2"/>
  <c r="AA116" i="2"/>
  <c r="W116" i="2"/>
  <c r="T116" i="2"/>
  <c r="AJ70" i="2"/>
  <c r="AO70" i="2"/>
  <c r="BD70" i="2"/>
  <c r="BF70" i="2"/>
  <c r="AK70" i="2"/>
  <c r="AS70" i="2"/>
  <c r="V70" i="2"/>
  <c r="AD70" i="2"/>
  <c r="AI70" i="2"/>
  <c r="Y70" i="2"/>
  <c r="AN51" i="2"/>
  <c r="BC51" i="2"/>
  <c r="BG51" i="2"/>
  <c r="Y51" i="2"/>
  <c r="AS51" i="2"/>
  <c r="AZ51" i="2"/>
  <c r="AK51" i="2"/>
  <c r="AP51" i="2"/>
  <c r="V51" i="2"/>
  <c r="X51" i="2"/>
  <c r="T51" i="2"/>
  <c r="BD93" i="2"/>
  <c r="AZ93" i="2"/>
  <c r="AD93" i="2"/>
  <c r="AU93" i="2"/>
  <c r="AE93" i="2"/>
  <c r="AX93" i="2"/>
  <c r="AK93" i="2"/>
  <c r="Z93" i="2"/>
  <c r="AJ93" i="2"/>
  <c r="Y93" i="2"/>
  <c r="AJ80" i="2"/>
  <c r="AX188" i="2"/>
  <c r="BB188" i="2"/>
  <c r="BH188" i="2"/>
  <c r="AR188" i="2"/>
  <c r="BC188" i="2"/>
  <c r="AN188" i="2"/>
  <c r="AO188" i="2"/>
  <c r="U188" i="2"/>
  <c r="AG188" i="2"/>
  <c r="Z188" i="2"/>
  <c r="AW124" i="2"/>
  <c r="AQ124" i="2"/>
  <c r="AS124" i="2"/>
  <c r="AZ124" i="2"/>
  <c r="BG124" i="2"/>
  <c r="AN124" i="2"/>
  <c r="AL124" i="2"/>
  <c r="AK124" i="2"/>
  <c r="AG124" i="2"/>
  <c r="W124" i="2"/>
  <c r="AX111" i="2"/>
  <c r="AW111" i="2"/>
  <c r="AZ111" i="2"/>
  <c r="AP111" i="2"/>
  <c r="X111" i="2"/>
  <c r="BC82" i="2"/>
  <c r="AL82" i="2"/>
  <c r="BD85" i="2"/>
  <c r="AW85" i="2"/>
  <c r="AS85" i="2"/>
  <c r="BG85" i="2"/>
  <c r="AM85" i="2"/>
  <c r="BB85" i="2"/>
  <c r="AO85" i="2"/>
  <c r="AN85" i="2"/>
  <c r="X85" i="2"/>
  <c r="AB85" i="2"/>
  <c r="AF116" i="2"/>
  <c r="BA116" i="2"/>
  <c r="BH116" i="2"/>
  <c r="AR116" i="2"/>
  <c r="AY116" i="2"/>
  <c r="AJ116" i="2"/>
  <c r="AB116" i="2"/>
  <c r="Y116" i="2"/>
  <c r="AC116" i="2"/>
  <c r="AU70" i="2"/>
  <c r="BC70" i="2"/>
  <c r="AY70" i="2"/>
  <c r="AL70" i="2"/>
  <c r="AX70" i="2"/>
  <c r="BA70" i="2"/>
  <c r="AN70" i="2"/>
  <c r="AM70" i="2"/>
  <c r="W70" i="2"/>
  <c r="Z70" i="2"/>
  <c r="V57" i="2"/>
  <c r="AT51" i="2"/>
  <c r="AO51" i="2"/>
  <c r="AY51" i="2"/>
  <c r="BA51" i="2"/>
  <c r="BH51" i="2"/>
  <c r="AR51" i="2"/>
  <c r="AM51" i="2"/>
  <c r="AF51" i="2"/>
  <c r="AD51" i="2"/>
  <c r="AW93" i="2"/>
  <c r="BH93" i="2"/>
  <c r="AR93" i="2"/>
  <c r="BC93" i="2"/>
  <c r="AL93" i="2"/>
  <c r="BF93" i="2"/>
  <c r="AQ93" i="2"/>
  <c r="AN93" i="2"/>
  <c r="W93" i="2"/>
  <c r="AA93" i="2"/>
  <c r="AW188" i="2"/>
  <c r="BE188" i="2"/>
  <c r="AT188" i="2"/>
  <c r="AZ188" i="2"/>
  <c r="AE188" i="2"/>
  <c r="AU188" i="2"/>
  <c r="AL188" i="2"/>
  <c r="AH188" i="2"/>
  <c r="AB188" i="2"/>
  <c r="X188" i="2"/>
  <c r="V48" i="2"/>
  <c r="AD48" i="2"/>
  <c r="AV48" i="2"/>
  <c r="AS48" i="2"/>
  <c r="T48" i="2"/>
  <c r="AP48" i="2"/>
  <c r="AQ48" i="2"/>
  <c r="AO48" i="2"/>
  <c r="AW48" i="2"/>
  <c r="T43" i="2"/>
  <c r="X43" i="2"/>
  <c r="AH43" i="2"/>
  <c r="AF43" i="2"/>
  <c r="AI43" i="2"/>
  <c r="AR43" i="2"/>
  <c r="BH43" i="2"/>
  <c r="BA43" i="2"/>
  <c r="AY43" i="2"/>
  <c r="AT43" i="2"/>
  <c r="AO43" i="2"/>
  <c r="W43" i="2"/>
  <c r="AE43" i="2"/>
  <c r="AC43" i="2"/>
  <c r="AS43" i="2"/>
  <c r="U43" i="2"/>
  <c r="Z43" i="2"/>
  <c r="V43" i="2"/>
  <c r="AL43" i="2"/>
  <c r="AM43" i="2"/>
  <c r="AV43" i="2"/>
  <c r="AJ43" i="2"/>
  <c r="BE43" i="2"/>
  <c r="BF43" i="2"/>
  <c r="BB43" i="2"/>
  <c r="AB43" i="2"/>
  <c r="AP43" i="2"/>
  <c r="AZ43" i="2"/>
  <c r="AN43" i="2"/>
  <c r="V77" i="2"/>
  <c r="AK77" i="2"/>
  <c r="AG77" i="2"/>
  <c r="AJ77" i="2"/>
  <c r="U77" i="2"/>
  <c r="BD77" i="2"/>
  <c r="Y77" i="2"/>
  <c r="AT77" i="2"/>
  <c r="BA77" i="2"/>
  <c r="AU142" i="2"/>
  <c r="AO142" i="2"/>
  <c r="AK142" i="2"/>
  <c r="V164" i="2"/>
  <c r="X164" i="2"/>
  <c r="AQ164" i="2"/>
  <c r="AP164" i="2"/>
  <c r="AA164" i="2"/>
  <c r="BD164" i="2"/>
  <c r="K68" i="2"/>
  <c r="AC68" i="2"/>
  <c r="AQ68" i="2"/>
  <c r="AN68" i="2"/>
  <c r="AF68" i="2"/>
  <c r="AI68" i="2"/>
  <c r="BD68" i="2"/>
  <c r="BA68" i="2"/>
  <c r="U100" i="2"/>
  <c r="T100" i="2"/>
  <c r="AP100" i="2"/>
  <c r="BA100" i="2"/>
  <c r="W100" i="2"/>
  <c r="BG100" i="2"/>
  <c r="AH100" i="2"/>
  <c r="T61" i="2"/>
  <c r="W61" i="2"/>
  <c r="AM61" i="2"/>
  <c r="AP61" i="2"/>
  <c r="AN61" i="2"/>
  <c r="BG61" i="2"/>
  <c r="K61" i="2"/>
  <c r="AQ61" i="2"/>
  <c r="AZ61" i="2"/>
  <c r="AM142" i="2"/>
  <c r="BA75" i="2"/>
  <c r="Y75" i="2"/>
  <c r="BC43" i="2"/>
  <c r="AG43" i="2"/>
  <c r="AU68" i="2"/>
  <c r="AF48" i="2"/>
  <c r="BD61" i="2"/>
  <c r="AU164" i="2"/>
  <c r="BH142" i="2"/>
  <c r="AA118" i="2"/>
  <c r="BG95" i="2"/>
  <c r="AU95" i="2"/>
  <c r="BH95" i="2"/>
  <c r="AM95" i="2"/>
  <c r="AV100" i="2"/>
  <c r="AE142" i="2"/>
  <c r="AC75" i="2"/>
  <c r="AW75" i="2"/>
  <c r="AK75" i="2"/>
  <c r="AE75" i="2"/>
  <c r="AQ43" i="2"/>
  <c r="AW43" i="2"/>
  <c r="Y43" i="2"/>
  <c r="V68" i="2"/>
  <c r="BG48" i="2"/>
  <c r="BF61" i="2"/>
  <c r="K83" i="2"/>
  <c r="BD83" i="2"/>
  <c r="BC83" i="2"/>
  <c r="V83" i="2"/>
  <c r="AW83" i="2"/>
  <c r="AT83" i="2"/>
  <c r="K118" i="2"/>
  <c r="AI118" i="2"/>
  <c r="AW118" i="2"/>
  <c r="AR118" i="2"/>
  <c r="AD118" i="2"/>
  <c r="AX118" i="2"/>
  <c r="T75" i="2"/>
  <c r="X75" i="2"/>
  <c r="AH75" i="2"/>
  <c r="AF75" i="2"/>
  <c r="AI75" i="2"/>
  <c r="AV75" i="2"/>
  <c r="AJ75" i="2"/>
  <c r="BE75" i="2"/>
  <c r="BF75" i="2"/>
  <c r="AQ75" i="2"/>
  <c r="BC75" i="2"/>
  <c r="U75" i="2"/>
  <c r="Z75" i="2"/>
  <c r="V75" i="2"/>
  <c r="AL75" i="2"/>
  <c r="AM75" i="2"/>
  <c r="AZ75" i="2"/>
  <c r="AS75" i="2"/>
  <c r="AN75" i="2"/>
  <c r="BG75" i="2"/>
  <c r="AT75" i="2"/>
  <c r="K95" i="2"/>
  <c r="Y95" i="2"/>
  <c r="V95" i="2"/>
  <c r="AI95" i="2"/>
  <c r="AJ95" i="2"/>
  <c r="AV95" i="2"/>
  <c r="AF95" i="2"/>
  <c r="BA95" i="2"/>
  <c r="BB95" i="2"/>
  <c r="AK95" i="2"/>
  <c r="W95" i="2"/>
  <c r="AD95" i="2"/>
  <c r="Z95" i="2"/>
  <c r="AL95" i="2"/>
  <c r="AN95" i="2"/>
  <c r="AZ95" i="2"/>
  <c r="AQ95" i="2"/>
  <c r="BE95" i="2"/>
  <c r="BC95" i="2"/>
  <c r="AY95" i="2"/>
  <c r="T95" i="2"/>
  <c r="AS164" i="2"/>
  <c r="AQ118" i="2"/>
  <c r="AB95" i="2"/>
  <c r="AS95" i="2"/>
  <c r="AO95" i="2"/>
  <c r="AC95" i="2"/>
  <c r="AA95" i="2"/>
  <c r="Y100" i="2"/>
  <c r="AP83" i="2"/>
  <c r="AU75" i="2"/>
  <c r="AR75" i="2"/>
  <c r="AA75" i="2"/>
  <c r="AX43" i="2"/>
  <c r="K43" i="2"/>
  <c r="AO164" i="2"/>
  <c r="AX142" i="2"/>
  <c r="AU118" i="2"/>
  <c r="AX95" i="2"/>
  <c r="AT95" i="2"/>
  <c r="BD95" i="2"/>
  <c r="AP95" i="2"/>
  <c r="AH95" i="2"/>
  <c r="AO100" i="2"/>
  <c r="AX83" i="2"/>
  <c r="AO75" i="2"/>
  <c r="AY75" i="2"/>
  <c r="BH75" i="2"/>
  <c r="AG75" i="2"/>
  <c r="AD75" i="2"/>
  <c r="K75" i="2"/>
  <c r="AU43" i="2"/>
  <c r="BD43" i="2"/>
  <c r="AD43" i="2"/>
  <c r="W48" i="2"/>
  <c r="AU77" i="2"/>
  <c r="AA61" i="2"/>
  <c r="Y156" i="2"/>
  <c r="BF111" i="2"/>
  <c r="AK111" i="2"/>
  <c r="AT111" i="2"/>
  <c r="AS111" i="2"/>
  <c r="V111" i="2"/>
  <c r="AV111" i="2"/>
  <c r="AM111" i="2"/>
  <c r="AL111" i="2"/>
  <c r="AH111" i="2"/>
  <c r="AA111" i="2"/>
  <c r="K111" i="2"/>
  <c r="AU82" i="2"/>
  <c r="AT82" i="2"/>
  <c r="AN82" i="2"/>
  <c r="U82" i="2"/>
  <c r="Y82" i="2"/>
  <c r="AS53" i="2"/>
  <c r="AJ111" i="2"/>
  <c r="BC111" i="2"/>
  <c r="BE111" i="2"/>
  <c r="AQ111" i="2"/>
  <c r="BH111" i="2"/>
  <c r="AR111" i="2"/>
  <c r="AC111" i="2"/>
  <c r="AI111" i="2"/>
  <c r="AD111" i="2"/>
  <c r="AP82" i="2"/>
  <c r="AR82" i="2"/>
  <c r="BE82" i="2"/>
  <c r="AQ82" i="2"/>
  <c r="AA82" i="2"/>
  <c r="AH57" i="2"/>
  <c r="X102" i="2"/>
  <c r="Z102" i="2"/>
  <c r="W102" i="2"/>
  <c r="AD102" i="2"/>
  <c r="AJ102" i="2"/>
  <c r="BE102" i="2"/>
  <c r="AX102" i="2"/>
  <c r="AC102" i="2"/>
  <c r="BG102" i="2"/>
  <c r="AO102" i="2"/>
  <c r="AB102" i="2"/>
  <c r="AE102" i="2"/>
  <c r="AA102" i="2"/>
  <c r="AG102" i="2"/>
  <c r="AS102" i="2"/>
  <c r="AK102" i="2"/>
  <c r="BB102" i="2"/>
  <c r="AV102" i="2"/>
  <c r="AZ102" i="2"/>
  <c r="BH102" i="2"/>
  <c r="Y102" i="2"/>
  <c r="AM102" i="2"/>
  <c r="AW102" i="2"/>
  <c r="BF102" i="2"/>
  <c r="BC102" i="2"/>
  <c r="U102" i="2"/>
  <c r="AQ102" i="2"/>
  <c r="BA102" i="2"/>
  <c r="V102" i="2"/>
  <c r="AL102" i="2"/>
  <c r="T67" i="2"/>
  <c r="AL67" i="2"/>
  <c r="AS67" i="2"/>
  <c r="K67" i="2"/>
  <c r="AM67" i="2"/>
  <c r="AX67" i="2"/>
  <c r="V67" i="2"/>
  <c r="AU67" i="2"/>
  <c r="AQ67" i="2"/>
  <c r="K87" i="2"/>
  <c r="AB87" i="2"/>
  <c r="AO87" i="2"/>
  <c r="BA87" i="2"/>
  <c r="BC87" i="2"/>
  <c r="X87" i="2"/>
  <c r="AJ87" i="2"/>
  <c r="AZ87" i="2"/>
  <c r="AK87" i="2"/>
  <c r="AX87" i="2"/>
  <c r="V113" i="2"/>
  <c r="Y113" i="2"/>
  <c r="W113" i="2"/>
  <c r="Z113" i="2"/>
  <c r="AN113" i="2"/>
  <c r="AX113" i="2"/>
  <c r="AI113" i="2"/>
  <c r="AF113" i="2"/>
  <c r="X113" i="2"/>
  <c r="AQ113" i="2"/>
  <c r="BH113" i="2"/>
  <c r="AC113" i="2"/>
  <c r="BB113" i="2"/>
  <c r="BD113" i="2"/>
  <c r="AS113" i="2"/>
  <c r="T156" i="2"/>
  <c r="AC156" i="2"/>
  <c r="AJ156" i="2"/>
  <c r="BG156" i="2"/>
  <c r="BH156" i="2"/>
  <c r="AX156" i="2"/>
  <c r="K84" i="2"/>
  <c r="V84" i="2"/>
  <c r="AI84" i="2"/>
  <c r="AH84" i="2"/>
  <c r="AR84" i="2"/>
  <c r="BF84" i="2"/>
  <c r="X84" i="2"/>
  <c r="AF84" i="2"/>
  <c r="AU84" i="2"/>
  <c r="BD84" i="2"/>
  <c r="AE84" i="2"/>
  <c r="AC53" i="2"/>
  <c r="Y53" i="2"/>
  <c r="X53" i="2"/>
  <c r="AD53" i="2"/>
  <c r="AU53" i="2"/>
  <c r="AZ53" i="2"/>
  <c r="V53" i="2"/>
  <c r="AN53" i="2"/>
  <c r="BB53" i="2"/>
  <c r="BG53" i="2"/>
  <c r="AW53" i="2"/>
  <c r="W53" i="2"/>
  <c r="AM53" i="2"/>
  <c r="BD53" i="2"/>
  <c r="AA53" i="2"/>
  <c r="AE53" i="2"/>
  <c r="AE91" i="2"/>
  <c r="AK91" i="2"/>
  <c r="BA91" i="2"/>
  <c r="AO91" i="2"/>
  <c r="Z91" i="2"/>
  <c r="AL91" i="2"/>
  <c r="AZ91" i="2"/>
  <c r="AX91" i="2"/>
  <c r="AT91" i="2"/>
  <c r="AM91" i="2"/>
  <c r="AQ91" i="2"/>
  <c r="AB91" i="2"/>
  <c r="BD91" i="2"/>
  <c r="BC91" i="2"/>
  <c r="X91" i="2"/>
  <c r="AU156" i="2"/>
  <c r="K156" i="2"/>
  <c r="BB87" i="2"/>
  <c r="AN87" i="2"/>
  <c r="AY84" i="2"/>
  <c r="AY57" i="2"/>
  <c r="BH110" i="2"/>
  <c r="BD67" i="2"/>
  <c r="T80" i="2"/>
  <c r="W80" i="2"/>
  <c r="Y80" i="2"/>
  <c r="AK80" i="2"/>
  <c r="AP80" i="2"/>
  <c r="BG80" i="2"/>
  <c r="AZ80" i="2"/>
  <c r="AW80" i="2"/>
  <c r="AQ80" i="2"/>
  <c r="BF80" i="2"/>
  <c r="AS80" i="2"/>
  <c r="V80" i="2"/>
  <c r="AB80" i="2"/>
  <c r="AD80" i="2"/>
  <c r="AO80" i="2"/>
  <c r="AU80" i="2"/>
  <c r="AN80" i="2"/>
  <c r="BD80" i="2"/>
  <c r="BE80" i="2"/>
  <c r="AT80" i="2"/>
  <c r="AF80" i="2"/>
  <c r="K80" i="2"/>
  <c r="AG80" i="2"/>
  <c r="AL80" i="2"/>
  <c r="AV80" i="2"/>
  <c r="AM80" i="2"/>
  <c r="AX80" i="2"/>
  <c r="Z80" i="2"/>
  <c r="X80" i="2"/>
  <c r="AY80" i="2"/>
  <c r="BH80" i="2"/>
  <c r="BB80" i="2"/>
  <c r="U87" i="2"/>
  <c r="T59" i="2"/>
  <c r="AA59" i="2"/>
  <c r="Y59" i="2"/>
  <c r="AR59" i="2"/>
  <c r="BE59" i="2"/>
  <c r="AO59" i="2"/>
  <c r="AB59" i="2"/>
  <c r="AP59" i="2"/>
  <c r="BD59" i="2"/>
  <c r="AY59" i="2"/>
  <c r="AT59" i="2"/>
  <c r="AD59" i="2"/>
  <c r="BH59" i="2"/>
  <c r="BC59" i="2"/>
  <c r="AE59" i="2"/>
  <c r="BA59" i="2"/>
  <c r="W98" i="2"/>
  <c r="AJ98" i="2"/>
  <c r="AW98" i="2"/>
  <c r="AG98" i="2"/>
  <c r="AV98" i="2"/>
  <c r="AA98" i="2"/>
  <c r="AC98" i="2"/>
  <c r="AO98" i="2"/>
  <c r="BH98" i="2"/>
  <c r="AK98" i="2"/>
  <c r="V114" i="2"/>
  <c r="AI114" i="2"/>
  <c r="AH114" i="2"/>
  <c r="AJ114" i="2"/>
  <c r="AW114" i="2"/>
  <c r="AT114" i="2"/>
  <c r="AL114" i="2"/>
  <c r="AV114" i="2"/>
  <c r="BH114" i="2"/>
  <c r="AU114" i="2"/>
  <c r="W114" i="2"/>
  <c r="U114" i="2"/>
  <c r="AM114" i="2"/>
  <c r="AN114" i="2"/>
  <c r="BA114" i="2"/>
  <c r="AX114" i="2"/>
  <c r="AY114" i="2"/>
  <c r="BD114" i="2"/>
  <c r="AG114" i="2"/>
  <c r="T114" i="2"/>
  <c r="V140" i="2"/>
  <c r="AC140" i="2"/>
  <c r="Y140" i="2"/>
  <c r="Z140" i="2"/>
  <c r="AG140" i="2"/>
  <c r="AH140" i="2"/>
  <c r="AJ140" i="2"/>
  <c r="AM140" i="2"/>
  <c r="BC140" i="2"/>
  <c r="AR140" i="2"/>
  <c r="BH140" i="2"/>
  <c r="BB140" i="2"/>
  <c r="AW140" i="2"/>
  <c r="Z64" i="2"/>
  <c r="AC64" i="2"/>
  <c r="X64" i="2"/>
  <c r="AA64" i="2"/>
  <c r="AU64" i="2"/>
  <c r="AH64" i="2"/>
  <c r="AV64" i="2"/>
  <c r="AF64" i="2"/>
  <c r="AT64" i="2"/>
  <c r="AS64" i="2"/>
  <c r="K64" i="2"/>
  <c r="U64" i="2"/>
  <c r="AG64" i="2"/>
  <c r="AE64" i="2"/>
  <c r="AI64" i="2"/>
  <c r="AY64" i="2"/>
  <c r="AJ64" i="2"/>
  <c r="AZ64" i="2"/>
  <c r="AW64" i="2"/>
  <c r="BB64" i="2"/>
  <c r="AQ64" i="2"/>
  <c r="W64" i="2"/>
  <c r="AK64" i="2"/>
  <c r="BC64" i="2"/>
  <c r="BD64" i="2"/>
  <c r="BA64" i="2"/>
  <c r="AB64" i="2"/>
  <c r="AO64" i="2"/>
  <c r="BG64" i="2"/>
  <c r="BH64" i="2"/>
  <c r="BF64" i="2"/>
  <c r="AC45" i="2"/>
  <c r="AJ45" i="2"/>
  <c r="U45" i="2"/>
  <c r="AK45" i="2"/>
  <c r="AT45" i="2"/>
  <c r="AE45" i="2"/>
  <c r="AY45" i="2"/>
  <c r="AS45" i="2"/>
  <c r="AP45" i="2"/>
  <c r="AG45" i="2"/>
  <c r="K45" i="2"/>
  <c r="V45" i="2"/>
  <c r="W45" i="2"/>
  <c r="AB45" i="2"/>
  <c r="AO45" i="2"/>
  <c r="AX45" i="2"/>
  <c r="AL45" i="2"/>
  <c r="BC45" i="2"/>
  <c r="AZ45" i="2"/>
  <c r="BE45" i="2"/>
  <c r="AV45" i="2"/>
  <c r="AF45" i="2"/>
  <c r="AH45" i="2"/>
  <c r="BF45" i="2"/>
  <c r="AR45" i="2"/>
  <c r="BD45" i="2"/>
  <c r="T45" i="2"/>
  <c r="X45" i="2"/>
  <c r="AI45" i="2"/>
  <c r="AM45" i="2"/>
  <c r="BA45" i="2"/>
  <c r="AW45" i="2"/>
  <c r="K52" i="2"/>
  <c r="Z52" i="2"/>
  <c r="AA52" i="2"/>
  <c r="AK52" i="2"/>
  <c r="AP52" i="2"/>
  <c r="AM52" i="2"/>
  <c r="BG52" i="2"/>
  <c r="AZ52" i="2"/>
  <c r="BA52" i="2"/>
  <c r="AT52" i="2"/>
  <c r="AB52" i="2"/>
  <c r="T52" i="2"/>
  <c r="W52" i="2"/>
  <c r="AC52" i="2"/>
  <c r="AO52" i="2"/>
  <c r="Y52" i="2"/>
  <c r="AU52" i="2"/>
  <c r="AQ52" i="2"/>
  <c r="BD52" i="2"/>
  <c r="AX52" i="2"/>
  <c r="BE52" i="2"/>
  <c r="AE52" i="2"/>
  <c r="BF156" i="2"/>
  <c r="AV156" i="2"/>
  <c r="AN156" i="2"/>
  <c r="AG156" i="2"/>
  <c r="AX140" i="2"/>
  <c r="AT140" i="2"/>
  <c r="AV140" i="2"/>
  <c r="AY140" i="2"/>
  <c r="AF140" i="2"/>
  <c r="AK140" i="2"/>
  <c r="W140" i="2"/>
  <c r="U98" i="2"/>
  <c r="AH98" i="2"/>
  <c r="AO114" i="2"/>
  <c r="BG114" i="2"/>
  <c r="BE114" i="2"/>
  <c r="AQ114" i="2"/>
  <c r="AA114" i="2"/>
  <c r="AQ87" i="2"/>
  <c r="AL87" i="2"/>
  <c r="AN52" i="2"/>
  <c r="AV52" i="2"/>
  <c r="AJ52" i="2"/>
  <c r="AI52" i="2"/>
  <c r="V52" i="2"/>
  <c r="AX84" i="2"/>
  <c r="AB84" i="2"/>
  <c r="U84" i="2"/>
  <c r="AY50" i="2"/>
  <c r="AY113" i="2"/>
  <c r="AX64" i="2"/>
  <c r="AN64" i="2"/>
  <c r="Y64" i="2"/>
  <c r="BC110" i="2"/>
  <c r="V91" i="2"/>
  <c r="AA97" i="2"/>
  <c r="AA67" i="2"/>
  <c r="BF59" i="2"/>
  <c r="K59" i="2"/>
  <c r="AR102" i="2"/>
  <c r="AP102" i="2"/>
  <c r="AI102" i="2"/>
  <c r="AH80" i="2"/>
  <c r="AR80" i="2"/>
  <c r="AC80" i="2"/>
  <c r="AO53" i="2"/>
  <c r="BH45" i="2"/>
  <c r="AQ45" i="2"/>
  <c r="Y45" i="2"/>
  <c r="AB50" i="2"/>
  <c r="AJ50" i="2"/>
  <c r="BF50" i="2"/>
  <c r="X50" i="2"/>
  <c r="AN50" i="2"/>
  <c r="BH50" i="2"/>
  <c r="T57" i="2"/>
  <c r="AA57" i="2"/>
  <c r="AE57" i="2"/>
  <c r="BF57" i="2"/>
  <c r="AL57" i="2"/>
  <c r="BH57" i="2"/>
  <c r="K57" i="2"/>
  <c r="AC57" i="2"/>
  <c r="AK57" i="2"/>
  <c r="AP57" i="2"/>
  <c r="AV57" i="2"/>
  <c r="BA57" i="2"/>
  <c r="Z57" i="2"/>
  <c r="BC57" i="2"/>
  <c r="Y57" i="2"/>
  <c r="AG57" i="2"/>
  <c r="BE57" i="2"/>
  <c r="U110" i="2"/>
  <c r="T110" i="2"/>
  <c r="AF110" i="2"/>
  <c r="W110" i="2"/>
  <c r="AJ110" i="2"/>
  <c r="AK110" i="2"/>
  <c r="AV110" i="2"/>
  <c r="AB110" i="2"/>
  <c r="AM110" i="2"/>
  <c r="AW110" i="2"/>
  <c r="AX110" i="2"/>
  <c r="AZ110" i="2"/>
  <c r="AA110" i="2"/>
  <c r="AG110" i="2"/>
  <c r="BG110" i="2"/>
  <c r="AQ110" i="2"/>
  <c r="BB110" i="2"/>
  <c r="AI156" i="2"/>
  <c r="AH156" i="2"/>
  <c r="BE84" i="2"/>
  <c r="AC84" i="2"/>
  <c r="BA50" i="2"/>
  <c r="BC113" i="2"/>
  <c r="K113" i="2"/>
  <c r="Y110" i="2"/>
  <c r="AP91" i="2"/>
  <c r="AU102" i="2"/>
  <c r="AT102" i="2"/>
  <c r="AF102" i="2"/>
  <c r="BF53" i="2"/>
  <c r="T97" i="2"/>
  <c r="AF97" i="2"/>
  <c r="AH97" i="2"/>
  <c r="AD97" i="2"/>
  <c r="AO97" i="2"/>
  <c r="BF97" i="2"/>
  <c r="BC97" i="2"/>
  <c r="AV97" i="2"/>
  <c r="AR97" i="2"/>
  <c r="BA97" i="2"/>
  <c r="AZ97" i="2"/>
  <c r="Y97" i="2"/>
  <c r="AJ97" i="2"/>
  <c r="AN97" i="2"/>
  <c r="AE97" i="2"/>
  <c r="AT97" i="2"/>
  <c r="AP97" i="2"/>
  <c r="BG97" i="2"/>
  <c r="AW97" i="2"/>
  <c r="BH97" i="2"/>
  <c r="AS97" i="2"/>
  <c r="K97" i="2"/>
  <c r="AC97" i="2"/>
  <c r="AK97" i="2"/>
  <c r="AY97" i="2"/>
  <c r="BE97" i="2"/>
  <c r="AM97" i="2"/>
  <c r="V97" i="2"/>
  <c r="U97" i="2"/>
  <c r="AX97" i="2"/>
  <c r="AQ97" i="2"/>
  <c r="AI97" i="2"/>
  <c r="BB156" i="2"/>
  <c r="AR156" i="2"/>
  <c r="AL156" i="2"/>
  <c r="W156" i="2"/>
  <c r="AA140" i="2"/>
  <c r="AS140" i="2"/>
  <c r="AP140" i="2"/>
  <c r="AU140" i="2"/>
  <c r="AL140" i="2"/>
  <c r="AD140" i="2"/>
  <c r="T140" i="2"/>
  <c r="BF98" i="2"/>
  <c r="AF98" i="2"/>
  <c r="BC114" i="2"/>
  <c r="BF114" i="2"/>
  <c r="AS114" i="2"/>
  <c r="AF114" i="2"/>
  <c r="BF87" i="2"/>
  <c r="AW87" i="2"/>
  <c r="Z87" i="2"/>
  <c r="BF52" i="2"/>
  <c r="AR52" i="2"/>
  <c r="AH52" i="2"/>
  <c r="AD52" i="2"/>
  <c r="U52" i="2"/>
  <c r="BH84" i="2"/>
  <c r="AL84" i="2"/>
  <c r="AV50" i="2"/>
  <c r="V50" i="2"/>
  <c r="BA113" i="2"/>
  <c r="AO113" i="2"/>
  <c r="AM64" i="2"/>
  <c r="AP64" i="2"/>
  <c r="V64" i="2"/>
  <c r="W57" i="2"/>
  <c r="BA110" i="2"/>
  <c r="AY91" i="2"/>
  <c r="W97" i="2"/>
  <c r="AU97" i="2"/>
  <c r="AB97" i="2"/>
  <c r="AK59" i="2"/>
  <c r="BD102" i="2"/>
  <c r="AN102" i="2"/>
  <c r="T102" i="2"/>
  <c r="BA80" i="2"/>
  <c r="BC80" i="2"/>
  <c r="U80" i="2"/>
  <c r="AQ53" i="2"/>
  <c r="AB53" i="2"/>
  <c r="BG45" i="2"/>
  <c r="AN45" i="2"/>
  <c r="W109" i="2"/>
  <c r="Z109" i="2"/>
  <c r="AB109" i="2"/>
  <c r="AD109" i="2"/>
  <c r="AF109" i="2"/>
  <c r="AH109" i="2"/>
  <c r="AJ109" i="2"/>
  <c r="AL109" i="2"/>
  <c r="AN109" i="2"/>
  <c r="AP109" i="2"/>
  <c r="AR109" i="2"/>
  <c r="AT109" i="2"/>
  <c r="AV109" i="2"/>
  <c r="AX109" i="2"/>
  <c r="AZ109" i="2"/>
  <c r="BB109" i="2"/>
  <c r="BD109" i="2"/>
  <c r="U109" i="2"/>
  <c r="AI109" i="2"/>
  <c r="AQ109" i="2"/>
  <c r="AY109" i="2"/>
  <c r="X109" i="2"/>
  <c r="AA109" i="2"/>
  <c r="AG109" i="2"/>
  <c r="AO109" i="2"/>
  <c r="AW109" i="2"/>
  <c r="BE109" i="2"/>
  <c r="AK109" i="2"/>
  <c r="BA109" i="2"/>
  <c r="BF109" i="2"/>
  <c r="AM109" i="2"/>
  <c r="BC109" i="2"/>
  <c r="AC109" i="2"/>
  <c r="BH109" i="2"/>
  <c r="AS109" i="2"/>
  <c r="AE109" i="2"/>
  <c r="AU109" i="2"/>
  <c r="BG109" i="2"/>
  <c r="V109" i="2"/>
  <c r="T109" i="2"/>
  <c r="Y109" i="2"/>
  <c r="K109" i="2"/>
  <c r="X142" i="2"/>
  <c r="AC142" i="2"/>
  <c r="V142" i="2"/>
  <c r="K142" i="2"/>
  <c r="AA142" i="2"/>
  <c r="AB142" i="2"/>
  <c r="AD142" i="2"/>
  <c r="AI142" i="2"/>
  <c r="AN142" i="2"/>
  <c r="T142" i="2"/>
  <c r="AE164" i="2"/>
  <c r="BG164" i="2"/>
  <c r="AY142" i="2"/>
  <c r="BD142" i="2"/>
  <c r="AT142" i="2"/>
  <c r="BA142" i="2"/>
  <c r="W142" i="2"/>
  <c r="BD118" i="2"/>
  <c r="AT118" i="2"/>
  <c r="AS118" i="2"/>
  <c r="AG118" i="2"/>
  <c r="AC118" i="2"/>
  <c r="AE118" i="2"/>
  <c r="X118" i="2"/>
  <c r="AN100" i="2"/>
  <c r="AX100" i="2"/>
  <c r="AR100" i="2"/>
  <c r="AL100" i="2"/>
  <c r="AG100" i="2"/>
  <c r="K100" i="2"/>
  <c r="BD50" i="2"/>
  <c r="AZ50" i="2"/>
  <c r="AG50" i="2"/>
  <c r="AH50" i="2"/>
  <c r="AF50" i="2"/>
  <c r="T50" i="2"/>
  <c r="K50" i="2"/>
  <c r="AI83" i="2"/>
  <c r="AZ83" i="2"/>
  <c r="BG67" i="2"/>
  <c r="AC67" i="2"/>
  <c r="AZ67" i="2"/>
  <c r="AJ67" i="2"/>
  <c r="AF67" i="2"/>
  <c r="AH67" i="2"/>
  <c r="W67" i="2"/>
  <c r="AW68" i="2"/>
  <c r="AS68" i="2"/>
  <c r="AM68" i="2"/>
  <c r="AX48" i="2"/>
  <c r="AM48" i="2"/>
  <c r="BH48" i="2"/>
  <c r="BC48" i="2"/>
  <c r="AL48" i="2"/>
  <c r="AK48" i="2"/>
  <c r="Y48" i="2"/>
  <c r="U48" i="2"/>
  <c r="K48" i="2"/>
  <c r="BE77" i="2"/>
  <c r="AW61" i="2"/>
  <c r="BC61" i="2"/>
  <c r="U142" i="2"/>
  <c r="W91" i="2"/>
  <c r="AA91" i="2"/>
  <c r="K91" i="2"/>
  <c r="Y142" i="2"/>
  <c r="X98" i="2"/>
  <c r="T83" i="2"/>
  <c r="AX164" i="2"/>
  <c r="BF164" i="2"/>
  <c r="BA164" i="2"/>
  <c r="AF164" i="2"/>
  <c r="AV164" i="2"/>
  <c r="BC164" i="2"/>
  <c r="AM164" i="2"/>
  <c r="AI164" i="2"/>
  <c r="AG164" i="2"/>
  <c r="Z164" i="2"/>
  <c r="K164" i="2"/>
  <c r="BE156" i="2"/>
  <c r="AT156" i="2"/>
  <c r="BD156" i="2"/>
  <c r="AP156" i="2"/>
  <c r="BC156" i="2"/>
  <c r="AM156" i="2"/>
  <c r="AA156" i="2"/>
  <c r="AD156" i="2"/>
  <c r="X156" i="2"/>
  <c r="V156" i="2"/>
  <c r="T87" i="2"/>
  <c r="BG142" i="2"/>
  <c r="AR142" i="2"/>
  <c r="BC142" i="2"/>
  <c r="BF142" i="2"/>
  <c r="AJ142" i="2"/>
  <c r="AW142" i="2"/>
  <c r="AY82" i="2"/>
  <c r="AV82" i="2"/>
  <c r="BH82" i="2"/>
  <c r="BF82" i="2"/>
  <c r="AO82" i="2"/>
  <c r="AW82" i="2"/>
  <c r="AH82" i="2"/>
  <c r="AJ82" i="2"/>
  <c r="AI82" i="2"/>
  <c r="AY98" i="2"/>
  <c r="BC98" i="2"/>
  <c r="AZ98" i="2"/>
  <c r="BB98" i="2"/>
  <c r="BE98" i="2"/>
  <c r="AL98" i="2"/>
  <c r="AQ98" i="2"/>
  <c r="Z98" i="2"/>
  <c r="AY87" i="2"/>
  <c r="AF87" i="2"/>
  <c r="AU87" i="2"/>
  <c r="AI87" i="2"/>
  <c r="AS87" i="2"/>
  <c r="AV87" i="2"/>
  <c r="AM87" i="2"/>
  <c r="AC87" i="2"/>
  <c r="AH87" i="2"/>
  <c r="AA87" i="2"/>
  <c r="AY118" i="2"/>
  <c r="AZ118" i="2"/>
  <c r="BC118" i="2"/>
  <c r="BF118" i="2"/>
  <c r="BE118" i="2"/>
  <c r="AP118" i="2"/>
  <c r="W118" i="2"/>
  <c r="AJ118" i="2"/>
  <c r="V118" i="2"/>
  <c r="Z118" i="2"/>
  <c r="T118" i="2"/>
  <c r="BB100" i="2"/>
  <c r="AT100" i="2"/>
  <c r="AS100" i="2"/>
  <c r="BD100" i="2"/>
  <c r="AQ100" i="2"/>
  <c r="AY100" i="2"/>
  <c r="AF100" i="2"/>
  <c r="AI100" i="2"/>
  <c r="AC100" i="2"/>
  <c r="V100" i="2"/>
  <c r="BB84" i="2"/>
  <c r="AT84" i="2"/>
  <c r="BA84" i="2"/>
  <c r="AZ84" i="2"/>
  <c r="BG84" i="2"/>
  <c r="AM84" i="2"/>
  <c r="Y84" i="2"/>
  <c r="AO84" i="2"/>
  <c r="AA84" i="2"/>
  <c r="W84" i="2"/>
  <c r="T84" i="2"/>
  <c r="AP50" i="2"/>
  <c r="BC50" i="2"/>
  <c r="AR50" i="2"/>
  <c r="AX50" i="2"/>
  <c r="AC50" i="2"/>
  <c r="AS50" i="2"/>
  <c r="AQ50" i="2"/>
  <c r="Z50" i="2"/>
  <c r="AA50" i="2"/>
  <c r="Y50" i="2"/>
  <c r="AZ113" i="2"/>
  <c r="AR113" i="2"/>
  <c r="AW113" i="2"/>
  <c r="AH113" i="2"/>
  <c r="AU113" i="2"/>
  <c r="AT113" i="2"/>
  <c r="AK113" i="2"/>
  <c r="AE113" i="2"/>
  <c r="AB113" i="2"/>
  <c r="U113" i="2"/>
  <c r="T113" i="2"/>
  <c r="BB83" i="2"/>
  <c r="AO83" i="2"/>
  <c r="BF83" i="2"/>
  <c r="BE83" i="2"/>
  <c r="AC83" i="2"/>
  <c r="AV83" i="2"/>
  <c r="AM83" i="2"/>
  <c r="AF83" i="2"/>
  <c r="AD83" i="2"/>
  <c r="AS57" i="2"/>
  <c r="BD57" i="2"/>
  <c r="AM57" i="2"/>
  <c r="AU57" i="2"/>
  <c r="BB57" i="2"/>
  <c r="X57" i="2"/>
  <c r="AD57" i="2"/>
  <c r="AN57" i="2"/>
  <c r="AJ57" i="2"/>
  <c r="U57" i="2"/>
  <c r="AQ142" i="2"/>
  <c r="BD110" i="2"/>
  <c r="AR110" i="2"/>
  <c r="AU110" i="2"/>
  <c r="AT110" i="2"/>
  <c r="AD110" i="2"/>
  <c r="AS110" i="2"/>
  <c r="AH110" i="2"/>
  <c r="AC110" i="2"/>
  <c r="AI110" i="2"/>
  <c r="X110" i="2"/>
  <c r="BB91" i="2"/>
  <c r="AJ91" i="2"/>
  <c r="BG91" i="2"/>
  <c r="AN91" i="2"/>
  <c r="AS91" i="2"/>
  <c r="AV91" i="2"/>
  <c r="AI91" i="2"/>
  <c r="AF91" i="2"/>
  <c r="AH91" i="2"/>
  <c r="AN67" i="2"/>
  <c r="BF67" i="2"/>
  <c r="BA67" i="2"/>
  <c r="Y67" i="2"/>
  <c r="AV67" i="2"/>
  <c r="AI67" i="2"/>
  <c r="Z67" i="2"/>
  <c r="AB67" i="2"/>
  <c r="AD67" i="2"/>
  <c r="U67" i="2"/>
  <c r="AC59" i="2"/>
  <c r="AJ59" i="2"/>
  <c r="AX59" i="2"/>
  <c r="AW59" i="2"/>
  <c r="AZ59" i="2"/>
  <c r="AM59" i="2"/>
  <c r="AL59" i="2"/>
  <c r="V59" i="2"/>
  <c r="Z59" i="2"/>
  <c r="U59" i="2"/>
  <c r="BB68" i="2"/>
  <c r="BE68" i="2"/>
  <c r="AE68" i="2"/>
  <c r="AH68" i="2"/>
  <c r="AV68" i="2"/>
  <c r="BC68" i="2"/>
  <c r="AP68" i="2"/>
  <c r="AO68" i="2"/>
  <c r="AA68" i="2"/>
  <c r="W68" i="2"/>
  <c r="T68" i="2"/>
  <c r="BF48" i="2"/>
  <c r="BB48" i="2"/>
  <c r="AH48" i="2"/>
  <c r="BD48" i="2"/>
  <c r="AN48" i="2"/>
  <c r="AY48" i="2"/>
  <c r="AI48" i="2"/>
  <c r="AE48" i="2"/>
  <c r="AG48" i="2"/>
  <c r="Z48" i="2"/>
  <c r="AD77" i="2"/>
  <c r="AP77" i="2"/>
  <c r="AS77" i="2"/>
  <c r="BC77" i="2"/>
  <c r="AL77" i="2"/>
  <c r="BB77" i="2"/>
  <c r="AI77" i="2"/>
  <c r="AN77" i="2"/>
  <c r="X77" i="2"/>
  <c r="AA77" i="2"/>
  <c r="K77" i="2"/>
  <c r="AI61" i="2"/>
  <c r="BH61" i="2"/>
  <c r="AR61" i="2"/>
  <c r="AY61" i="2"/>
  <c r="AG61" i="2"/>
  <c r="AX61" i="2"/>
  <c r="AK61" i="2"/>
  <c r="Z61" i="2"/>
  <c r="AJ61" i="2"/>
  <c r="Y61" i="2"/>
  <c r="BE53" i="2"/>
  <c r="BH53" i="2"/>
  <c r="AR53" i="2"/>
  <c r="BC53" i="2"/>
  <c r="AL53" i="2"/>
  <c r="AX53" i="2"/>
  <c r="AK53" i="2"/>
  <c r="AG53" i="2"/>
  <c r="AJ53" i="2"/>
  <c r="U53" i="2"/>
  <c r="K53" i="2"/>
  <c r="Y99" i="2"/>
  <c r="Z99" i="2"/>
  <c r="AB99" i="2"/>
  <c r="AD99" i="2"/>
  <c r="AF99" i="2"/>
  <c r="AH99" i="2"/>
  <c r="AJ99" i="2"/>
  <c r="AL99" i="2"/>
  <c r="AN99" i="2"/>
  <c r="AP99" i="2"/>
  <c r="AR99" i="2"/>
  <c r="AT99" i="2"/>
  <c r="AV99" i="2"/>
  <c r="AX99" i="2"/>
  <c r="AZ99" i="2"/>
  <c r="BB99" i="2"/>
  <c r="BD99" i="2"/>
  <c r="BF99" i="2"/>
  <c r="BH99" i="2"/>
  <c r="AG99" i="2"/>
  <c r="AO99" i="2"/>
  <c r="AW99" i="2"/>
  <c r="BE99" i="2"/>
  <c r="BG99" i="2"/>
  <c r="V99" i="2"/>
  <c r="AE99" i="2"/>
  <c r="AM99" i="2"/>
  <c r="AU99" i="2"/>
  <c r="BC99" i="2"/>
  <c r="AC99" i="2"/>
  <c r="AQ99" i="2"/>
  <c r="AS99" i="2"/>
  <c r="AK99" i="2"/>
  <c r="BA99" i="2"/>
  <c r="AI99" i="2"/>
  <c r="AY99" i="2"/>
  <c r="K99" i="2"/>
  <c r="AA99" i="2"/>
  <c r="U99" i="2"/>
  <c r="W99" i="2"/>
  <c r="T99" i="2"/>
  <c r="X99" i="2"/>
  <c r="AB114" i="2"/>
  <c r="X114" i="2"/>
  <c r="K114" i="2"/>
  <c r="Z115" i="2"/>
  <c r="AB115" i="2"/>
  <c r="AD115" i="2"/>
  <c r="AF115" i="2"/>
  <c r="AH115" i="2"/>
  <c r="AJ115" i="2"/>
  <c r="AL115" i="2"/>
  <c r="AN115" i="2"/>
  <c r="AP115" i="2"/>
  <c r="AR115" i="2"/>
  <c r="AT115" i="2"/>
  <c r="AV115" i="2"/>
  <c r="AX115" i="2"/>
  <c r="AZ115" i="2"/>
  <c r="BB115" i="2"/>
  <c r="BD115" i="2"/>
  <c r="BF115" i="2"/>
  <c r="BH115" i="2"/>
  <c r="Y115" i="2"/>
  <c r="AC115" i="2"/>
  <c r="AK115" i="2"/>
  <c r="AS115" i="2"/>
  <c r="BA115" i="2"/>
  <c r="AI115" i="2"/>
  <c r="AQ115" i="2"/>
  <c r="AY115" i="2"/>
  <c r="AE115" i="2"/>
  <c r="AG115" i="2"/>
  <c r="AU115" i="2"/>
  <c r="AW115" i="2"/>
  <c r="V115" i="2"/>
  <c r="AO115" i="2"/>
  <c r="BE115" i="2"/>
  <c r="BC115" i="2"/>
  <c r="AM115" i="2"/>
  <c r="BG115" i="2"/>
  <c r="K115" i="2"/>
  <c r="AA115" i="2"/>
  <c r="U115" i="2"/>
  <c r="W115" i="2"/>
  <c r="T115" i="2"/>
  <c r="X115" i="2"/>
  <c r="BE164" i="2"/>
  <c r="BB164" i="2"/>
  <c r="AJ164" i="2"/>
  <c r="AZ164" i="2"/>
  <c r="AN164" i="2"/>
  <c r="AK164" i="2"/>
  <c r="Y164" i="2"/>
  <c r="W164" i="2"/>
  <c r="T164" i="2"/>
  <c r="AZ142" i="2"/>
  <c r="AL142" i="2"/>
  <c r="BG118" i="2"/>
  <c r="AK118" i="2"/>
  <c r="AM118" i="2"/>
  <c r="AW100" i="2"/>
  <c r="BH100" i="2"/>
  <c r="BC100" i="2"/>
  <c r="AK100" i="2"/>
  <c r="Z100" i="2"/>
  <c r="AK50" i="2"/>
  <c r="BB50" i="2"/>
  <c r="AW50" i="2"/>
  <c r="AE50" i="2"/>
  <c r="AN83" i="2"/>
  <c r="BG83" i="2"/>
  <c r="Z83" i="2"/>
  <c r="AS83" i="2"/>
  <c r="AK83" i="2"/>
  <c r="AL83" i="2"/>
  <c r="AH83" i="2"/>
  <c r="Z142" i="2"/>
  <c r="BB67" i="2"/>
  <c r="BE67" i="2"/>
  <c r="AK67" i="2"/>
  <c r="AX68" i="2"/>
  <c r="AZ68" i="2"/>
  <c r="BG68" i="2"/>
  <c r="AB68" i="2"/>
  <c r="AD68" i="2"/>
  <c r="X68" i="2"/>
  <c r="U68" i="2"/>
  <c r="BA48" i="2"/>
  <c r="AR48" i="2"/>
  <c r="AW77" i="2"/>
  <c r="AZ77" i="2"/>
  <c r="BG77" i="2"/>
  <c r="AM77" i="2"/>
  <c r="BF77" i="2"/>
  <c r="AQ77" i="2"/>
  <c r="AH77" i="2"/>
  <c r="Z77" i="2"/>
  <c r="AF77" i="2"/>
  <c r="T77" i="2"/>
  <c r="BE61" i="2"/>
  <c r="AS61" i="2"/>
  <c r="AL61" i="2"/>
  <c r="BB61" i="2"/>
  <c r="AO61" i="2"/>
  <c r="AC61" i="2"/>
  <c r="U61" i="2"/>
  <c r="V61" i="2"/>
  <c r="AB82" i="2"/>
  <c r="X82" i="2"/>
  <c r="K82" i="2"/>
  <c r="Y98" i="2"/>
  <c r="T98" i="2"/>
  <c r="K98" i="2"/>
  <c r="AF142" i="2"/>
  <c r="T91" i="2"/>
  <c r="X83" i="2"/>
  <c r="AH164" i="2"/>
  <c r="AW164" i="2"/>
  <c r="AT164" i="2"/>
  <c r="BH164" i="2"/>
  <c r="AR164" i="2"/>
  <c r="AY164" i="2"/>
  <c r="AL164" i="2"/>
  <c r="AD164" i="2"/>
  <c r="AC164" i="2"/>
  <c r="AW156" i="2"/>
  <c r="AQ156" i="2"/>
  <c r="AS156" i="2"/>
  <c r="AZ156" i="2"/>
  <c r="AE156" i="2"/>
  <c r="AY156" i="2"/>
  <c r="AF156" i="2"/>
  <c r="AO156" i="2"/>
  <c r="AB156" i="2"/>
  <c r="U156" i="2"/>
  <c r="AP142" i="2"/>
  <c r="AH142" i="2"/>
  <c r="AV142" i="2"/>
  <c r="BB142" i="2"/>
  <c r="AG142" i="2"/>
  <c r="AS142" i="2"/>
  <c r="BD82" i="2"/>
  <c r="AK82" i="2"/>
  <c r="AZ82" i="2"/>
  <c r="BB82" i="2"/>
  <c r="AG82" i="2"/>
  <c r="AS82" i="2"/>
  <c r="AC82" i="2"/>
  <c r="AF82" i="2"/>
  <c r="AE82" i="2"/>
  <c r="AP98" i="2"/>
  <c r="BG98" i="2"/>
  <c r="AU98" i="2"/>
  <c r="AR98" i="2"/>
  <c r="AX98" i="2"/>
  <c r="BA98" i="2"/>
  <c r="AN98" i="2"/>
  <c r="AM98" i="2"/>
  <c r="AI98" i="2"/>
  <c r="V98" i="2"/>
  <c r="AG87" i="2"/>
  <c r="V87" i="2"/>
  <c r="AT87" i="2"/>
  <c r="BE87" i="2"/>
  <c r="BH87" i="2"/>
  <c r="AR87" i="2"/>
  <c r="AP87" i="2"/>
  <c r="AE87" i="2"/>
  <c r="AD87" i="2"/>
  <c r="W87" i="2"/>
  <c r="W83" i="2"/>
  <c r="BH118" i="2"/>
  <c r="AL118" i="2"/>
  <c r="AV118" i="2"/>
  <c r="BB118" i="2"/>
  <c r="BA118" i="2"/>
  <c r="AO118" i="2"/>
  <c r="U118" i="2"/>
  <c r="AH118" i="2"/>
  <c r="AF118" i="2"/>
  <c r="Y118" i="2"/>
  <c r="AE100" i="2"/>
  <c r="BF100" i="2"/>
  <c r="AJ100" i="2"/>
  <c r="AZ100" i="2"/>
  <c r="AM100" i="2"/>
  <c r="AU100" i="2"/>
  <c r="AB100" i="2"/>
  <c r="AD100" i="2"/>
  <c r="X100" i="2"/>
  <c r="AW84" i="2"/>
  <c r="AN84" i="2"/>
  <c r="AS84" i="2"/>
  <c r="AV84" i="2"/>
  <c r="BC84" i="2"/>
  <c r="AJ84" i="2"/>
  <c r="AP84" i="2"/>
  <c r="AK84" i="2"/>
  <c r="AG84" i="2"/>
  <c r="Z84" i="2"/>
  <c r="AA83" i="2"/>
  <c r="BG50" i="2"/>
  <c r="AU50" i="2"/>
  <c r="AD50" i="2"/>
  <c r="AT50" i="2"/>
  <c r="BE50" i="2"/>
  <c r="AL50" i="2"/>
  <c r="AM50" i="2"/>
  <c r="U50" i="2"/>
  <c r="W50" i="2"/>
  <c r="AL113" i="2"/>
  <c r="AM113" i="2"/>
  <c r="AV113" i="2"/>
  <c r="BG113" i="2"/>
  <c r="BF113" i="2"/>
  <c r="AP113" i="2"/>
  <c r="AG113" i="2"/>
  <c r="AD113" i="2"/>
  <c r="AJ113" i="2"/>
  <c r="AU83" i="2"/>
  <c r="Y83" i="2"/>
  <c r="AG83" i="2"/>
  <c r="AY83" i="2"/>
  <c r="BA83" i="2"/>
  <c r="BH83" i="2"/>
  <c r="AR83" i="2"/>
  <c r="AJ83" i="2"/>
  <c r="AE83" i="2"/>
  <c r="AR57" i="2"/>
  <c r="AZ57" i="2"/>
  <c r="AW57" i="2"/>
  <c r="BG57" i="2"/>
  <c r="AQ57" i="2"/>
  <c r="AX57" i="2"/>
  <c r="AO57" i="2"/>
  <c r="AB57" i="2"/>
  <c r="AI57" i="2"/>
  <c r="AF57" i="2"/>
  <c r="U91" i="2"/>
  <c r="AY110" i="2"/>
  <c r="AP110" i="2"/>
  <c r="BF110" i="2"/>
  <c r="AL110" i="2"/>
  <c r="BE110" i="2"/>
  <c r="AO110" i="2"/>
  <c r="V110" i="2"/>
  <c r="Z110" i="2"/>
  <c r="AE110" i="2"/>
  <c r="AC91" i="2"/>
  <c r="AU91" i="2"/>
  <c r="BF91" i="2"/>
  <c r="BE91" i="2"/>
  <c r="BH91" i="2"/>
  <c r="AR91" i="2"/>
  <c r="AG91" i="2"/>
  <c r="Y91" i="2"/>
  <c r="AD91" i="2"/>
  <c r="AT67" i="2"/>
  <c r="BC67" i="2"/>
  <c r="AY67" i="2"/>
  <c r="AW67" i="2"/>
  <c r="BH67" i="2"/>
  <c r="AR67" i="2"/>
  <c r="AG67" i="2"/>
  <c r="AP67" i="2"/>
  <c r="AE67" i="2"/>
  <c r="X67" i="2"/>
  <c r="BB59" i="2"/>
  <c r="AU59" i="2"/>
  <c r="BG59" i="2"/>
  <c r="AN59" i="2"/>
  <c r="AS59" i="2"/>
  <c r="AV59" i="2"/>
  <c r="AI59" i="2"/>
  <c r="AF59" i="2"/>
  <c r="AH59" i="2"/>
  <c r="X59" i="2"/>
  <c r="AJ68" i="2"/>
  <c r="AT68" i="2"/>
  <c r="Y68" i="2"/>
  <c r="BH68" i="2"/>
  <c r="AR68" i="2"/>
  <c r="AY68" i="2"/>
  <c r="AL68" i="2"/>
  <c r="AK68" i="2"/>
  <c r="AG68" i="2"/>
  <c r="Z68" i="2"/>
  <c r="AJ48" i="2"/>
  <c r="AT48" i="2"/>
  <c r="BE48" i="2"/>
  <c r="AZ48" i="2"/>
  <c r="AA48" i="2"/>
  <c r="AU48" i="2"/>
  <c r="AC48" i="2"/>
  <c r="X48" i="2"/>
  <c r="AB48" i="2"/>
  <c r="AV77" i="2"/>
  <c r="BH77" i="2"/>
  <c r="AR77" i="2"/>
  <c r="AY77" i="2"/>
  <c r="AE77" i="2"/>
  <c r="AX77" i="2"/>
  <c r="AO77" i="2"/>
  <c r="AB77" i="2"/>
  <c r="W77" i="2"/>
  <c r="AV61" i="2"/>
  <c r="AB61" i="2"/>
  <c r="BA61" i="2"/>
  <c r="AD61" i="2"/>
  <c r="AU61" i="2"/>
  <c r="AE61" i="2"/>
  <c r="AT61" i="2"/>
  <c r="AH61" i="2"/>
  <c r="X61" i="2"/>
  <c r="AF61" i="2"/>
  <c r="AV53" i="2"/>
  <c r="BA53" i="2"/>
  <c r="AP53" i="2"/>
  <c r="AY53" i="2"/>
  <c r="AH53" i="2"/>
  <c r="AT53" i="2"/>
  <c r="AI53" i="2"/>
  <c r="Z53" i="2"/>
  <c r="AF53" i="2"/>
  <c r="T82" i="2"/>
  <c r="U95" i="2"/>
  <c r="V107" i="2"/>
  <c r="AC107" i="2"/>
  <c r="AE107" i="2"/>
  <c r="AG107" i="2"/>
  <c r="AI107" i="2"/>
  <c r="AK107" i="2"/>
  <c r="AM107" i="2"/>
  <c r="AO107" i="2"/>
  <c r="AQ107" i="2"/>
  <c r="AS107" i="2"/>
  <c r="AU107" i="2"/>
  <c r="AW107" i="2"/>
  <c r="AY107" i="2"/>
  <c r="BA107" i="2"/>
  <c r="BC107" i="2"/>
  <c r="BE107" i="2"/>
  <c r="BG107" i="2"/>
  <c r="AB107" i="2"/>
  <c r="AJ107" i="2"/>
  <c r="AR107" i="2"/>
  <c r="AZ107" i="2"/>
  <c r="AH107" i="2"/>
  <c r="AP107" i="2"/>
  <c r="AX107" i="2"/>
  <c r="BF107" i="2"/>
  <c r="Z107" i="2"/>
  <c r="AN107" i="2"/>
  <c r="BD107" i="2"/>
  <c r="Y107" i="2"/>
  <c r="AD107" i="2"/>
  <c r="AT107" i="2"/>
  <c r="BH107" i="2"/>
  <c r="AV107" i="2"/>
  <c r="AF107" i="2"/>
  <c r="BB107" i="2"/>
  <c r="AL107" i="2"/>
  <c r="T107" i="2"/>
  <c r="X107" i="2"/>
  <c r="K107" i="2"/>
  <c r="W107" i="2"/>
  <c r="U107" i="2"/>
  <c r="AA107" i="2"/>
  <c r="U83" i="2"/>
  <c r="K152" i="2"/>
  <c r="T152" i="2"/>
  <c r="V152" i="2"/>
  <c r="Z152" i="2"/>
  <c r="W152" i="2"/>
  <c r="Y152" i="2"/>
  <c r="AA152" i="2"/>
  <c r="AC152" i="2"/>
  <c r="AG152" i="2"/>
  <c r="AD152" i="2"/>
  <c r="U152" i="2"/>
  <c r="AE152" i="2"/>
  <c r="AF152" i="2"/>
  <c r="AK152" i="2"/>
  <c r="AO152" i="2"/>
  <c r="AH152" i="2"/>
  <c r="AL152" i="2"/>
  <c r="AB152" i="2"/>
  <c r="AQ152" i="2"/>
  <c r="AU152" i="2"/>
  <c r="AY152" i="2"/>
  <c r="BC152" i="2"/>
  <c r="BG152" i="2"/>
  <c r="X152" i="2"/>
  <c r="AI152" i="2"/>
  <c r="AJ152" i="2"/>
  <c r="AR152" i="2"/>
  <c r="AV152" i="2"/>
  <c r="AZ152" i="2"/>
  <c r="BD152" i="2"/>
  <c r="BH152" i="2"/>
  <c r="AW152" i="2"/>
  <c r="AX152" i="2"/>
  <c r="BE152" i="2"/>
  <c r="BF152" i="2"/>
  <c r="AN152" i="2"/>
  <c r="AS152" i="2"/>
  <c r="AM152" i="2"/>
  <c r="BB152" i="2"/>
  <c r="AP152" i="2"/>
  <c r="AT152" i="2"/>
  <c r="BA152" i="2"/>
  <c r="K176" i="2"/>
  <c r="V176" i="2"/>
  <c r="Z176" i="2"/>
  <c r="W176" i="2"/>
  <c r="AB176" i="2"/>
  <c r="AC176" i="2"/>
  <c r="AG176" i="2"/>
  <c r="U176" i="2"/>
  <c r="AD176" i="2"/>
  <c r="AA176" i="2"/>
  <c r="AE176" i="2"/>
  <c r="AK176" i="2"/>
  <c r="AO176" i="2"/>
  <c r="X176" i="2"/>
  <c r="Y176" i="2"/>
  <c r="AI176" i="2"/>
  <c r="AL176" i="2"/>
  <c r="AJ176" i="2"/>
  <c r="AP176" i="2"/>
  <c r="AU176" i="2"/>
  <c r="AY176" i="2"/>
  <c r="BC176" i="2"/>
  <c r="BG176" i="2"/>
  <c r="AR176" i="2"/>
  <c r="AV176" i="2"/>
  <c r="AZ176" i="2"/>
  <c r="BD176" i="2"/>
  <c r="BH176" i="2"/>
  <c r="AN176" i="2"/>
  <c r="AQ176" i="2"/>
  <c r="AW176" i="2"/>
  <c r="AX176" i="2"/>
  <c r="BE176" i="2"/>
  <c r="BF176" i="2"/>
  <c r="T176" i="2"/>
  <c r="AH176" i="2"/>
  <c r="AM176" i="2"/>
  <c r="BA176" i="2"/>
  <c r="AT176" i="2"/>
  <c r="BB176" i="2"/>
  <c r="AF176" i="2"/>
  <c r="AS176" i="2"/>
  <c r="K199" i="2"/>
  <c r="W199" i="2"/>
  <c r="AA199" i="2"/>
  <c r="T199" i="2"/>
  <c r="X199" i="2"/>
  <c r="U199" i="2"/>
  <c r="AD199" i="2"/>
  <c r="AH199" i="2"/>
  <c r="Z199" i="2"/>
  <c r="AB199" i="2"/>
  <c r="AE199" i="2"/>
  <c r="AF199" i="2"/>
  <c r="AL199" i="2"/>
  <c r="AP199" i="2"/>
  <c r="V199" i="2"/>
  <c r="AC199" i="2"/>
  <c r="AM199" i="2"/>
  <c r="AR199" i="2"/>
  <c r="AV199" i="2"/>
  <c r="AZ199" i="2"/>
  <c r="BD199" i="2"/>
  <c r="BH199" i="2"/>
  <c r="Y199" i="2"/>
  <c r="AN199" i="2"/>
  <c r="AO199" i="2"/>
  <c r="AS199" i="2"/>
  <c r="AW199" i="2"/>
  <c r="BA199" i="2"/>
  <c r="BE199" i="2"/>
  <c r="AI199" i="2"/>
  <c r="AJ199" i="2"/>
  <c r="AK199" i="2"/>
  <c r="AT199" i="2"/>
  <c r="AU199" i="2"/>
  <c r="BB199" i="2"/>
  <c r="BC199" i="2"/>
  <c r="AX199" i="2"/>
  <c r="AY199" i="2"/>
  <c r="AG199" i="2"/>
  <c r="BF199" i="2"/>
  <c r="BG199" i="2"/>
  <c r="AQ199" i="2"/>
  <c r="K183" i="2"/>
  <c r="W183" i="2"/>
  <c r="AA183" i="2"/>
  <c r="T183" i="2"/>
  <c r="X183" i="2"/>
  <c r="U183" i="2"/>
  <c r="AD183" i="2"/>
  <c r="AH183" i="2"/>
  <c r="Z183" i="2"/>
  <c r="AB183" i="2"/>
  <c r="AE183" i="2"/>
  <c r="Y183" i="2"/>
  <c r="AF183" i="2"/>
  <c r="AL183" i="2"/>
  <c r="AP183" i="2"/>
  <c r="V183" i="2"/>
  <c r="AC183" i="2"/>
  <c r="AM183" i="2"/>
  <c r="AG183" i="2"/>
  <c r="AI183" i="2"/>
  <c r="AR183" i="2"/>
  <c r="AV183" i="2"/>
  <c r="AZ183" i="2"/>
  <c r="BD183" i="2"/>
  <c r="BH183" i="2"/>
  <c r="AN183" i="2"/>
  <c r="AO183" i="2"/>
  <c r="AS183" i="2"/>
  <c r="AW183" i="2"/>
  <c r="BA183" i="2"/>
  <c r="BE183" i="2"/>
  <c r="AJ183" i="2"/>
  <c r="AK183" i="2"/>
  <c r="AT183" i="2"/>
  <c r="AU183" i="2"/>
  <c r="BB183" i="2"/>
  <c r="BC183" i="2"/>
  <c r="AX183" i="2"/>
  <c r="AY183" i="2"/>
  <c r="AQ183" i="2"/>
  <c r="BF183" i="2"/>
  <c r="BG183" i="2"/>
  <c r="T34" i="2"/>
  <c r="K34" i="2"/>
  <c r="X34" i="2"/>
  <c r="AB34" i="2"/>
  <c r="Y34" i="2"/>
  <c r="V34" i="2"/>
  <c r="W34" i="2"/>
  <c r="AA34" i="2"/>
  <c r="AE34" i="2"/>
  <c r="AI34" i="2"/>
  <c r="Z34" i="2"/>
  <c r="AF34" i="2"/>
  <c r="AC34" i="2"/>
  <c r="AJ34" i="2"/>
  <c r="AM34" i="2"/>
  <c r="AQ34" i="2"/>
  <c r="AH34" i="2"/>
  <c r="AN34" i="2"/>
  <c r="AL34" i="2"/>
  <c r="AS34" i="2"/>
  <c r="AW34" i="2"/>
  <c r="BA34" i="2"/>
  <c r="BE34" i="2"/>
  <c r="U34" i="2"/>
  <c r="AO34" i="2"/>
  <c r="AT34" i="2"/>
  <c r="AX34" i="2"/>
  <c r="BB34" i="2"/>
  <c r="BF34" i="2"/>
  <c r="AG34" i="2"/>
  <c r="AR34" i="2"/>
  <c r="AZ34" i="2"/>
  <c r="BH34" i="2"/>
  <c r="AU34" i="2"/>
  <c r="BC34" i="2"/>
  <c r="AD34" i="2"/>
  <c r="AV34" i="2"/>
  <c r="BG34" i="2"/>
  <c r="AY34" i="2"/>
  <c r="AK34" i="2"/>
  <c r="BD34" i="2"/>
  <c r="AP34" i="2"/>
  <c r="T18" i="2"/>
  <c r="X18" i="2"/>
  <c r="AB18" i="2"/>
  <c r="Y18" i="2"/>
  <c r="V18" i="2"/>
  <c r="W18" i="2"/>
  <c r="AA18" i="2"/>
  <c r="AE18" i="2"/>
  <c r="AI18" i="2"/>
  <c r="U18" i="2"/>
  <c r="Z18" i="2"/>
  <c r="AF18" i="2"/>
  <c r="AJ18" i="2"/>
  <c r="AM18" i="2"/>
  <c r="AQ18" i="2"/>
  <c r="AH18" i="2"/>
  <c r="AN18" i="2"/>
  <c r="AL18" i="2"/>
  <c r="AS18" i="2"/>
  <c r="AW18" i="2"/>
  <c r="BA18" i="2"/>
  <c r="BE18" i="2"/>
  <c r="AG18" i="2"/>
  <c r="AO18" i="2"/>
  <c r="AT18" i="2"/>
  <c r="AX18" i="2"/>
  <c r="BB18" i="2"/>
  <c r="BF18" i="2"/>
  <c r="AD18" i="2"/>
  <c r="AR18" i="2"/>
  <c r="AZ18" i="2"/>
  <c r="BH18" i="2"/>
  <c r="AU18" i="2"/>
  <c r="BC18" i="2"/>
  <c r="AK18" i="2"/>
  <c r="AV18" i="2"/>
  <c r="BG18" i="2"/>
  <c r="AP18" i="2"/>
  <c r="AC18" i="2"/>
  <c r="BD18" i="2"/>
  <c r="K18" i="2"/>
  <c r="AY18" i="2"/>
  <c r="K173" i="2"/>
  <c r="U173" i="2"/>
  <c r="Y173" i="2"/>
  <c r="T173" i="2"/>
  <c r="V173" i="2"/>
  <c r="AA173" i="2"/>
  <c r="AF173" i="2"/>
  <c r="W173" i="2"/>
  <c r="X173" i="2"/>
  <c r="Z173" i="2"/>
  <c r="AC173" i="2"/>
  <c r="AJ173" i="2"/>
  <c r="AN173" i="2"/>
  <c r="AH173" i="2"/>
  <c r="AK173" i="2"/>
  <c r="AO173" i="2"/>
  <c r="AB173" i="2"/>
  <c r="AG173" i="2"/>
  <c r="AQ173" i="2"/>
  <c r="AT173" i="2"/>
  <c r="AX173" i="2"/>
  <c r="BB173" i="2"/>
  <c r="BF173" i="2"/>
  <c r="AD173" i="2"/>
  <c r="AI173" i="2"/>
  <c r="AL173" i="2"/>
  <c r="AM173" i="2"/>
  <c r="AU173" i="2"/>
  <c r="AY173" i="2"/>
  <c r="BC173" i="2"/>
  <c r="BG173" i="2"/>
  <c r="AR173" i="2"/>
  <c r="AS173" i="2"/>
  <c r="AZ173" i="2"/>
  <c r="BA173" i="2"/>
  <c r="BH173" i="2"/>
  <c r="BD173" i="2"/>
  <c r="BE173" i="2"/>
  <c r="AV173" i="2"/>
  <c r="AW173" i="2"/>
  <c r="AE173" i="2"/>
  <c r="AP173" i="2"/>
  <c r="K214" i="2"/>
  <c r="X214" i="2"/>
  <c r="AB214" i="2"/>
  <c r="U214" i="2"/>
  <c r="Z214" i="2"/>
  <c r="AE214" i="2"/>
  <c r="AI214" i="2"/>
  <c r="V214" i="2"/>
  <c r="AC214" i="2"/>
  <c r="AD214" i="2"/>
  <c r="AH214" i="2"/>
  <c r="AM214" i="2"/>
  <c r="W214" i="2"/>
  <c r="AG214" i="2"/>
  <c r="AJ214" i="2"/>
  <c r="AN214" i="2"/>
  <c r="T214" i="2"/>
  <c r="Y214" i="2"/>
  <c r="AO214" i="2"/>
  <c r="AS214" i="2"/>
  <c r="AW214" i="2"/>
  <c r="BA214" i="2"/>
  <c r="BE214" i="2"/>
  <c r="AA214" i="2"/>
  <c r="AF214" i="2"/>
  <c r="AP214" i="2"/>
  <c r="AT214" i="2"/>
  <c r="AX214" i="2"/>
  <c r="BB214" i="2"/>
  <c r="BF214" i="2"/>
  <c r="AK214" i="2"/>
  <c r="AU214" i="2"/>
  <c r="AV214" i="2"/>
  <c r="BC214" i="2"/>
  <c r="BD214" i="2"/>
  <c r="AL214" i="2"/>
  <c r="AQ214" i="2"/>
  <c r="AZ214" i="2"/>
  <c r="BG214" i="2"/>
  <c r="AR214" i="2"/>
  <c r="AY214" i="2"/>
  <c r="BH214" i="2"/>
  <c r="K151" i="2"/>
  <c r="T151" i="2"/>
  <c r="U151" i="2"/>
  <c r="W151" i="2"/>
  <c r="AA151" i="2"/>
  <c r="X151" i="2"/>
  <c r="AD151" i="2"/>
  <c r="AH151" i="2"/>
  <c r="Z151" i="2"/>
  <c r="AB151" i="2"/>
  <c r="AE151" i="2"/>
  <c r="Y151" i="2"/>
  <c r="AL151" i="2"/>
  <c r="AP151" i="2"/>
  <c r="V151" i="2"/>
  <c r="AC151" i="2"/>
  <c r="AJ151" i="2"/>
  <c r="AM151" i="2"/>
  <c r="AG151" i="2"/>
  <c r="AI151" i="2"/>
  <c r="AR151" i="2"/>
  <c r="AV151" i="2"/>
  <c r="AZ151" i="2"/>
  <c r="BD151" i="2"/>
  <c r="BH151" i="2"/>
  <c r="AN151" i="2"/>
  <c r="AO151" i="2"/>
  <c r="AS151" i="2"/>
  <c r="AW151" i="2"/>
  <c r="BA151" i="2"/>
  <c r="BE151" i="2"/>
  <c r="AK151" i="2"/>
  <c r="AT151" i="2"/>
  <c r="AU151" i="2"/>
  <c r="BB151" i="2"/>
  <c r="BC151" i="2"/>
  <c r="AQ151" i="2"/>
  <c r="AX151" i="2"/>
  <c r="AY151" i="2"/>
  <c r="AF151" i="2"/>
  <c r="BG151" i="2"/>
  <c r="BF151" i="2"/>
  <c r="K122" i="2"/>
  <c r="T122" i="2"/>
  <c r="X122" i="2"/>
  <c r="AB122" i="2"/>
  <c r="U122" i="2"/>
  <c r="Y122" i="2"/>
  <c r="V122" i="2"/>
  <c r="W122" i="2"/>
  <c r="AE122" i="2"/>
  <c r="AI122" i="2"/>
  <c r="AF122" i="2"/>
  <c r="AA122" i="2"/>
  <c r="AG122" i="2"/>
  <c r="AM122" i="2"/>
  <c r="AQ122" i="2"/>
  <c r="Z122" i="2"/>
  <c r="AN122" i="2"/>
  <c r="AC122" i="2"/>
  <c r="AD122" i="2"/>
  <c r="AK122" i="2"/>
  <c r="AL122" i="2"/>
  <c r="AS122" i="2"/>
  <c r="AW122" i="2"/>
  <c r="BA122" i="2"/>
  <c r="BE122" i="2"/>
  <c r="AT122" i="2"/>
  <c r="AX122" i="2"/>
  <c r="BB122" i="2"/>
  <c r="BF122" i="2"/>
  <c r="AJ122" i="2"/>
  <c r="AO122" i="2"/>
  <c r="AP122" i="2"/>
  <c r="AR122" i="2"/>
  <c r="AY122" i="2"/>
  <c r="AZ122" i="2"/>
  <c r="BG122" i="2"/>
  <c r="BH122" i="2"/>
  <c r="AH122" i="2"/>
  <c r="AU122" i="2"/>
  <c r="AV122" i="2"/>
  <c r="BC122" i="2"/>
  <c r="BD122" i="2"/>
  <c r="K123" i="2"/>
  <c r="T123" i="2"/>
  <c r="U123" i="2"/>
  <c r="W123" i="2"/>
  <c r="AA123" i="2"/>
  <c r="X123" i="2"/>
  <c r="Z123" i="2"/>
  <c r="AB123" i="2"/>
  <c r="AD123" i="2"/>
  <c r="AH123" i="2"/>
  <c r="V123" i="2"/>
  <c r="AE123" i="2"/>
  <c r="AJ123" i="2"/>
  <c r="AL123" i="2"/>
  <c r="AP123" i="2"/>
  <c r="Y123" i="2"/>
  <c r="AF123" i="2"/>
  <c r="AG123" i="2"/>
  <c r="AI123" i="2"/>
  <c r="AM123" i="2"/>
  <c r="AR123" i="2"/>
  <c r="AV123" i="2"/>
  <c r="AZ123" i="2"/>
  <c r="BD123" i="2"/>
  <c r="BH123" i="2"/>
  <c r="AC123" i="2"/>
  <c r="AK123" i="2"/>
  <c r="AS123" i="2"/>
  <c r="AW123" i="2"/>
  <c r="BA123" i="2"/>
  <c r="BE123" i="2"/>
  <c r="AQ123" i="2"/>
  <c r="AO123" i="2"/>
  <c r="AX123" i="2"/>
  <c r="AY123" i="2"/>
  <c r="BF123" i="2"/>
  <c r="BG123" i="2"/>
  <c r="AT123" i="2"/>
  <c r="BC123" i="2"/>
  <c r="AN123" i="2"/>
  <c r="AU123" i="2"/>
  <c r="BB123" i="2"/>
  <c r="K74" i="2"/>
  <c r="X74" i="2"/>
  <c r="AB74" i="2"/>
  <c r="U74" i="2"/>
  <c r="Y74" i="2"/>
  <c r="V74" i="2"/>
  <c r="W74" i="2"/>
  <c r="AE74" i="2"/>
  <c r="AI74" i="2"/>
  <c r="AF74" i="2"/>
  <c r="Z74" i="2"/>
  <c r="AG74" i="2"/>
  <c r="AM74" i="2"/>
  <c r="AQ74" i="2"/>
  <c r="T74" i="2"/>
  <c r="AA74" i="2"/>
  <c r="AC74" i="2"/>
  <c r="AN74" i="2"/>
  <c r="AJ74" i="2"/>
  <c r="AL74" i="2"/>
  <c r="AS74" i="2"/>
  <c r="AW74" i="2"/>
  <c r="BA74" i="2"/>
  <c r="BE74" i="2"/>
  <c r="AD74" i="2"/>
  <c r="AH74" i="2"/>
  <c r="AO74" i="2"/>
  <c r="AT74" i="2"/>
  <c r="AX74" i="2"/>
  <c r="BB74" i="2"/>
  <c r="BF74" i="2"/>
  <c r="AR74" i="2"/>
  <c r="AZ74" i="2"/>
  <c r="BH74" i="2"/>
  <c r="AK74" i="2"/>
  <c r="AP74" i="2"/>
  <c r="AU74" i="2"/>
  <c r="BC74" i="2"/>
  <c r="AY74" i="2"/>
  <c r="BD74" i="2"/>
  <c r="AV74" i="2"/>
  <c r="BG74" i="2"/>
  <c r="K149" i="2"/>
  <c r="T149" i="2"/>
  <c r="Y149" i="2"/>
  <c r="U149" i="2"/>
  <c r="V149" i="2"/>
  <c r="AB149" i="2"/>
  <c r="AF149" i="2"/>
  <c r="AJ149" i="2"/>
  <c r="W149" i="2"/>
  <c r="X149" i="2"/>
  <c r="AC149" i="2"/>
  <c r="AG149" i="2"/>
  <c r="AN149" i="2"/>
  <c r="AI149" i="2"/>
  <c r="AK149" i="2"/>
  <c r="AO149" i="2"/>
  <c r="AA149" i="2"/>
  <c r="AE149" i="2"/>
  <c r="AP149" i="2"/>
  <c r="AT149" i="2"/>
  <c r="AX149" i="2"/>
  <c r="BB149" i="2"/>
  <c r="BF149" i="2"/>
  <c r="Z149" i="2"/>
  <c r="AH149" i="2"/>
  <c r="AL149" i="2"/>
  <c r="AM149" i="2"/>
  <c r="AU149" i="2"/>
  <c r="AY149" i="2"/>
  <c r="BC149" i="2"/>
  <c r="BG149" i="2"/>
  <c r="AD149" i="2"/>
  <c r="AR149" i="2"/>
  <c r="AS149" i="2"/>
  <c r="AZ149" i="2"/>
  <c r="BA149" i="2"/>
  <c r="BH149" i="2"/>
  <c r="AV149" i="2"/>
  <c r="AW149" i="2"/>
  <c r="BD149" i="2"/>
  <c r="BE149" i="2"/>
  <c r="AQ149" i="2"/>
  <c r="K177" i="2"/>
  <c r="U177" i="2"/>
  <c r="Y177" i="2"/>
  <c r="T177" i="2"/>
  <c r="V177" i="2"/>
  <c r="Z177" i="2"/>
  <c r="AF177" i="2"/>
  <c r="AB177" i="2"/>
  <c r="AC177" i="2"/>
  <c r="W177" i="2"/>
  <c r="AH177" i="2"/>
  <c r="AJ177" i="2"/>
  <c r="AN177" i="2"/>
  <c r="AA177" i="2"/>
  <c r="AD177" i="2"/>
  <c r="AE177" i="2"/>
  <c r="AG177" i="2"/>
  <c r="AK177" i="2"/>
  <c r="AO177" i="2"/>
  <c r="X177" i="2"/>
  <c r="AT177" i="2"/>
  <c r="AX177" i="2"/>
  <c r="BB177" i="2"/>
  <c r="BF177" i="2"/>
  <c r="AP177" i="2"/>
  <c r="AU177" i="2"/>
  <c r="AY177" i="2"/>
  <c r="BC177" i="2"/>
  <c r="BG177" i="2"/>
  <c r="AI177" i="2"/>
  <c r="AL177" i="2"/>
  <c r="AQ177" i="2"/>
  <c r="AV177" i="2"/>
  <c r="AW177" i="2"/>
  <c r="BD177" i="2"/>
  <c r="BE177" i="2"/>
  <c r="AM177" i="2"/>
  <c r="AZ177" i="2"/>
  <c r="BA177" i="2"/>
  <c r="BH177" i="2"/>
  <c r="AS177" i="2"/>
  <c r="AR177" i="2"/>
  <c r="K186" i="2"/>
  <c r="X186" i="2"/>
  <c r="AB186" i="2"/>
  <c r="U186" i="2"/>
  <c r="T186" i="2"/>
  <c r="V186" i="2"/>
  <c r="W186" i="2"/>
  <c r="AE186" i="2"/>
  <c r="AI186" i="2"/>
  <c r="Y186" i="2"/>
  <c r="AA186" i="2"/>
  <c r="AG186" i="2"/>
  <c r="AM186" i="2"/>
  <c r="Z186" i="2"/>
  <c r="AJ186" i="2"/>
  <c r="AN186" i="2"/>
  <c r="AC186" i="2"/>
  <c r="AD186" i="2"/>
  <c r="AK186" i="2"/>
  <c r="AL186" i="2"/>
  <c r="AP186" i="2"/>
  <c r="AS186" i="2"/>
  <c r="AW186" i="2"/>
  <c r="BA186" i="2"/>
  <c r="BE186" i="2"/>
  <c r="AT186" i="2"/>
  <c r="AX186" i="2"/>
  <c r="BB186" i="2"/>
  <c r="BF186" i="2"/>
  <c r="AF186" i="2"/>
  <c r="AO186" i="2"/>
  <c r="AQ186" i="2"/>
  <c r="AR186" i="2"/>
  <c r="AY186" i="2"/>
  <c r="AZ186" i="2"/>
  <c r="BG186" i="2"/>
  <c r="BH186" i="2"/>
  <c r="AU186" i="2"/>
  <c r="AV186" i="2"/>
  <c r="AH186" i="2"/>
  <c r="BC186" i="2"/>
  <c r="BD186" i="2"/>
  <c r="K28" i="2"/>
  <c r="T28" i="2"/>
  <c r="V28" i="2"/>
  <c r="Z28" i="2"/>
  <c r="W28" i="2"/>
  <c r="U28" i="2"/>
  <c r="X28" i="2"/>
  <c r="AG28" i="2"/>
  <c r="AB28" i="2"/>
  <c r="AD28" i="2"/>
  <c r="AA28" i="2"/>
  <c r="AH28" i="2"/>
  <c r="AJ28" i="2"/>
  <c r="AK28" i="2"/>
  <c r="AO28" i="2"/>
  <c r="Y28" i="2"/>
  <c r="AF28" i="2"/>
  <c r="AL28" i="2"/>
  <c r="AP28" i="2"/>
  <c r="AE28" i="2"/>
  <c r="AM28" i="2"/>
  <c r="AU28" i="2"/>
  <c r="AY28" i="2"/>
  <c r="BC28" i="2"/>
  <c r="BG28" i="2"/>
  <c r="AC28" i="2"/>
  <c r="AI28" i="2"/>
  <c r="AR28" i="2"/>
  <c r="AV28" i="2"/>
  <c r="AZ28" i="2"/>
  <c r="BD28" i="2"/>
  <c r="BH28" i="2"/>
  <c r="AS28" i="2"/>
  <c r="BA28" i="2"/>
  <c r="AN28" i="2"/>
  <c r="AX28" i="2"/>
  <c r="BF28" i="2"/>
  <c r="AQ28" i="2"/>
  <c r="BB28" i="2"/>
  <c r="AW28" i="2"/>
  <c r="BE28" i="2"/>
  <c r="AT28" i="2"/>
  <c r="K206" i="2"/>
  <c r="X206" i="2"/>
  <c r="AB206" i="2"/>
  <c r="U206" i="2"/>
  <c r="Y206" i="2"/>
  <c r="AE206" i="2"/>
  <c r="AI206" i="2"/>
  <c r="AA206" i="2"/>
  <c r="Z206" i="2"/>
  <c r="AC206" i="2"/>
  <c r="AD206" i="2"/>
  <c r="AM206" i="2"/>
  <c r="T206" i="2"/>
  <c r="AF206" i="2"/>
  <c r="AJ206" i="2"/>
  <c r="AN206" i="2"/>
  <c r="W206" i="2"/>
  <c r="AO206" i="2"/>
  <c r="AS206" i="2"/>
  <c r="AW206" i="2"/>
  <c r="BA206" i="2"/>
  <c r="BE206" i="2"/>
  <c r="V206" i="2"/>
  <c r="AG206" i="2"/>
  <c r="AT206" i="2"/>
  <c r="AX206" i="2"/>
  <c r="BB206" i="2"/>
  <c r="BF206" i="2"/>
  <c r="AL206" i="2"/>
  <c r="AU206" i="2"/>
  <c r="AV206" i="2"/>
  <c r="BC206" i="2"/>
  <c r="BD206" i="2"/>
  <c r="AK206" i="2"/>
  <c r="AR206" i="2"/>
  <c r="AY206" i="2"/>
  <c r="BH206" i="2"/>
  <c r="AH206" i="2"/>
  <c r="AQ206" i="2"/>
  <c r="AP206" i="2"/>
  <c r="BG206" i="2"/>
  <c r="AZ206" i="2"/>
  <c r="K19" i="2"/>
  <c r="T19" i="2"/>
  <c r="U19" i="2"/>
  <c r="W19" i="2"/>
  <c r="AA19" i="2"/>
  <c r="X19" i="2"/>
  <c r="AC19" i="2"/>
  <c r="AD19" i="2"/>
  <c r="AH19" i="2"/>
  <c r="V19" i="2"/>
  <c r="AE19" i="2"/>
  <c r="AF19" i="2"/>
  <c r="AL19" i="2"/>
  <c r="AP19" i="2"/>
  <c r="AJ19" i="2"/>
  <c r="AM19" i="2"/>
  <c r="AK19" i="2"/>
  <c r="AQ19" i="2"/>
  <c r="AR19" i="2"/>
  <c r="AV19" i="2"/>
  <c r="AZ19" i="2"/>
  <c r="BD19" i="2"/>
  <c r="BH19" i="2"/>
  <c r="AS19" i="2"/>
  <c r="AW19" i="2"/>
  <c r="BA19" i="2"/>
  <c r="BE19" i="2"/>
  <c r="AX19" i="2"/>
  <c r="AY19" i="2"/>
  <c r="BF19" i="2"/>
  <c r="BG19" i="2"/>
  <c r="AG19" i="2"/>
  <c r="AO19" i="2"/>
  <c r="BC19" i="2"/>
  <c r="AB19" i="2"/>
  <c r="BB19" i="2"/>
  <c r="AN19" i="2"/>
  <c r="AT19" i="2"/>
  <c r="AU19" i="2"/>
  <c r="Z19" i="2"/>
  <c r="Y19" i="2"/>
  <c r="AI19" i="2"/>
  <c r="K204" i="2"/>
  <c r="V204" i="2"/>
  <c r="Z204" i="2"/>
  <c r="W204" i="2"/>
  <c r="X204" i="2"/>
  <c r="AC204" i="2"/>
  <c r="AG204" i="2"/>
  <c r="T204" i="2"/>
  <c r="AB204" i="2"/>
  <c r="AD204" i="2"/>
  <c r="U204" i="2"/>
  <c r="Y204" i="2"/>
  <c r="AF204" i="2"/>
  <c r="AH204" i="2"/>
  <c r="AK204" i="2"/>
  <c r="AO204" i="2"/>
  <c r="AL204" i="2"/>
  <c r="AI204" i="2"/>
  <c r="AM204" i="2"/>
  <c r="AN204" i="2"/>
  <c r="AQ204" i="2"/>
  <c r="AU204" i="2"/>
  <c r="AY204" i="2"/>
  <c r="BC204" i="2"/>
  <c r="BG204" i="2"/>
  <c r="AE204" i="2"/>
  <c r="AP204" i="2"/>
  <c r="AR204" i="2"/>
  <c r="AV204" i="2"/>
  <c r="AZ204" i="2"/>
  <c r="BD204" i="2"/>
  <c r="BH204" i="2"/>
  <c r="AS204" i="2"/>
  <c r="AT204" i="2"/>
  <c r="BA204" i="2"/>
  <c r="BB204" i="2"/>
  <c r="AA204" i="2"/>
  <c r="BE204" i="2"/>
  <c r="AJ204" i="2"/>
  <c r="AX204" i="2"/>
  <c r="AW204" i="2"/>
  <c r="BF204" i="2"/>
  <c r="K168" i="2"/>
  <c r="V168" i="2"/>
  <c r="Z168" i="2"/>
  <c r="W168" i="2"/>
  <c r="Y168" i="2"/>
  <c r="AA168" i="2"/>
  <c r="AC168" i="2"/>
  <c r="AG168" i="2"/>
  <c r="U168" i="2"/>
  <c r="AD168" i="2"/>
  <c r="AB168" i="2"/>
  <c r="AE168" i="2"/>
  <c r="AK168" i="2"/>
  <c r="AO168" i="2"/>
  <c r="T168" i="2"/>
  <c r="AF168" i="2"/>
  <c r="AH168" i="2"/>
  <c r="AL168" i="2"/>
  <c r="AJ168" i="2"/>
  <c r="AQ168" i="2"/>
  <c r="AU168" i="2"/>
  <c r="AY168" i="2"/>
  <c r="BC168" i="2"/>
  <c r="BG168" i="2"/>
  <c r="AR168" i="2"/>
  <c r="AV168" i="2"/>
  <c r="AZ168" i="2"/>
  <c r="BD168" i="2"/>
  <c r="BH168" i="2"/>
  <c r="AP168" i="2"/>
  <c r="AW168" i="2"/>
  <c r="AX168" i="2"/>
  <c r="BE168" i="2"/>
  <c r="BF168" i="2"/>
  <c r="X168" i="2"/>
  <c r="AI168" i="2"/>
  <c r="AS168" i="2"/>
  <c r="BB168" i="2"/>
  <c r="AM168" i="2"/>
  <c r="BA168" i="2"/>
  <c r="AN168" i="2"/>
  <c r="AT168" i="2"/>
  <c r="T146" i="2"/>
  <c r="X146" i="2"/>
  <c r="AB146" i="2"/>
  <c r="V146" i="2"/>
  <c r="W146" i="2"/>
  <c r="AA146" i="2"/>
  <c r="AE146" i="2"/>
  <c r="AI146" i="2"/>
  <c r="K146" i="2"/>
  <c r="U146" i="2"/>
  <c r="Z146" i="2"/>
  <c r="AF146" i="2"/>
  <c r="AM146" i="2"/>
  <c r="AQ146" i="2"/>
  <c r="AH146" i="2"/>
  <c r="AJ146" i="2"/>
  <c r="AN146" i="2"/>
  <c r="AK146" i="2"/>
  <c r="AL146" i="2"/>
  <c r="AS146" i="2"/>
  <c r="AW146" i="2"/>
  <c r="BA146" i="2"/>
  <c r="BE146" i="2"/>
  <c r="AT146" i="2"/>
  <c r="AX146" i="2"/>
  <c r="BB146" i="2"/>
  <c r="BF146" i="2"/>
  <c r="AD146" i="2"/>
  <c r="AG146" i="2"/>
  <c r="AP146" i="2"/>
  <c r="AR146" i="2"/>
  <c r="AY146" i="2"/>
  <c r="AZ146" i="2"/>
  <c r="BG146" i="2"/>
  <c r="BH146" i="2"/>
  <c r="AC146" i="2"/>
  <c r="BC146" i="2"/>
  <c r="BD146" i="2"/>
  <c r="Y146" i="2"/>
  <c r="AV146" i="2"/>
  <c r="AU146" i="2"/>
  <c r="AO146" i="2"/>
  <c r="K203" i="2"/>
  <c r="W203" i="2"/>
  <c r="AA203" i="2"/>
  <c r="T203" i="2"/>
  <c r="X203" i="2"/>
  <c r="Z203" i="2"/>
  <c r="AB203" i="2"/>
  <c r="AD203" i="2"/>
  <c r="AH203" i="2"/>
  <c r="V203" i="2"/>
  <c r="AE203" i="2"/>
  <c r="AL203" i="2"/>
  <c r="AP203" i="2"/>
  <c r="AG203" i="2"/>
  <c r="AI203" i="2"/>
  <c r="AM203" i="2"/>
  <c r="AR203" i="2"/>
  <c r="AV203" i="2"/>
  <c r="AZ203" i="2"/>
  <c r="BD203" i="2"/>
  <c r="BH203" i="2"/>
  <c r="AC203" i="2"/>
  <c r="AF203" i="2"/>
  <c r="AJ203" i="2"/>
  <c r="AK203" i="2"/>
  <c r="AS203" i="2"/>
  <c r="AW203" i="2"/>
  <c r="BA203" i="2"/>
  <c r="BE203" i="2"/>
  <c r="U203" i="2"/>
  <c r="AO203" i="2"/>
  <c r="AQ203" i="2"/>
  <c r="AX203" i="2"/>
  <c r="AY203" i="2"/>
  <c r="BF203" i="2"/>
  <c r="BG203" i="2"/>
  <c r="AT203" i="2"/>
  <c r="BC203" i="2"/>
  <c r="Y203" i="2"/>
  <c r="AN203" i="2"/>
  <c r="BB203" i="2"/>
  <c r="AU203" i="2"/>
  <c r="K187" i="2"/>
  <c r="W187" i="2"/>
  <c r="AA187" i="2"/>
  <c r="T187" i="2"/>
  <c r="X187" i="2"/>
  <c r="Z187" i="2"/>
  <c r="AB187" i="2"/>
  <c r="AD187" i="2"/>
  <c r="AH187" i="2"/>
  <c r="V187" i="2"/>
  <c r="AE187" i="2"/>
  <c r="AL187" i="2"/>
  <c r="AP187" i="2"/>
  <c r="Y187" i="2"/>
  <c r="AG187" i="2"/>
  <c r="AI187" i="2"/>
  <c r="AM187" i="2"/>
  <c r="AR187" i="2"/>
  <c r="AV187" i="2"/>
  <c r="AZ187" i="2"/>
  <c r="BD187" i="2"/>
  <c r="BH187" i="2"/>
  <c r="U187" i="2"/>
  <c r="AC187" i="2"/>
  <c r="AJ187" i="2"/>
  <c r="AK187" i="2"/>
  <c r="AS187" i="2"/>
  <c r="AW187" i="2"/>
  <c r="BA187" i="2"/>
  <c r="BE187" i="2"/>
  <c r="AF187" i="2"/>
  <c r="AO187" i="2"/>
  <c r="AQ187" i="2"/>
  <c r="AX187" i="2"/>
  <c r="AY187" i="2"/>
  <c r="BF187" i="2"/>
  <c r="BG187" i="2"/>
  <c r="AT187" i="2"/>
  <c r="BC187" i="2"/>
  <c r="AN187" i="2"/>
  <c r="AU187" i="2"/>
  <c r="BB187" i="2"/>
  <c r="K171" i="2"/>
  <c r="W171" i="2"/>
  <c r="AA171" i="2"/>
  <c r="T171" i="2"/>
  <c r="X171" i="2"/>
  <c r="Z171" i="2"/>
  <c r="AB171" i="2"/>
  <c r="AD171" i="2"/>
  <c r="AH171" i="2"/>
  <c r="V171" i="2"/>
  <c r="AE171" i="2"/>
  <c r="AL171" i="2"/>
  <c r="AP171" i="2"/>
  <c r="AG171" i="2"/>
  <c r="AI171" i="2"/>
  <c r="AM171" i="2"/>
  <c r="Y171" i="2"/>
  <c r="AR171" i="2"/>
  <c r="AV171" i="2"/>
  <c r="AZ171" i="2"/>
  <c r="BD171" i="2"/>
  <c r="BH171" i="2"/>
  <c r="AC171" i="2"/>
  <c r="AF171" i="2"/>
  <c r="AJ171" i="2"/>
  <c r="AK171" i="2"/>
  <c r="AS171" i="2"/>
  <c r="AW171" i="2"/>
  <c r="BA171" i="2"/>
  <c r="BE171" i="2"/>
  <c r="AO171" i="2"/>
  <c r="AX171" i="2"/>
  <c r="AY171" i="2"/>
  <c r="BF171" i="2"/>
  <c r="BG171" i="2"/>
  <c r="AT171" i="2"/>
  <c r="BC171" i="2"/>
  <c r="AQ171" i="2"/>
  <c r="BB171" i="2"/>
  <c r="U171" i="2"/>
  <c r="AN171" i="2"/>
  <c r="AU171" i="2"/>
  <c r="T33" i="2"/>
  <c r="K33" i="2"/>
  <c r="Y33" i="2"/>
  <c r="AC33" i="2"/>
  <c r="V33" i="2"/>
  <c r="Z33" i="2"/>
  <c r="AF33" i="2"/>
  <c r="AJ33" i="2"/>
  <c r="AB33" i="2"/>
  <c r="AH33" i="2"/>
  <c r="AN33" i="2"/>
  <c r="U33" i="2"/>
  <c r="X33" i="2"/>
  <c r="AD33" i="2"/>
  <c r="AE33" i="2"/>
  <c r="AG33" i="2"/>
  <c r="AK33" i="2"/>
  <c r="AO33" i="2"/>
  <c r="AT33" i="2"/>
  <c r="AX33" i="2"/>
  <c r="BB33" i="2"/>
  <c r="BF33" i="2"/>
  <c r="AP33" i="2"/>
  <c r="AU33" i="2"/>
  <c r="AY33" i="2"/>
  <c r="BC33" i="2"/>
  <c r="BG33" i="2"/>
  <c r="AQ33" i="2"/>
  <c r="AV33" i="2"/>
  <c r="AW33" i="2"/>
  <c r="BD33" i="2"/>
  <c r="BE33" i="2"/>
  <c r="W33" i="2"/>
  <c r="AR33" i="2"/>
  <c r="BH33" i="2"/>
  <c r="AL33" i="2"/>
  <c r="BA33" i="2"/>
  <c r="AA33" i="2"/>
  <c r="AS33" i="2"/>
  <c r="AI33" i="2"/>
  <c r="AM33" i="2"/>
  <c r="AZ33" i="2"/>
  <c r="K194" i="2"/>
  <c r="X194" i="2"/>
  <c r="AB194" i="2"/>
  <c r="U194" i="2"/>
  <c r="T194" i="2"/>
  <c r="V194" i="2"/>
  <c r="W194" i="2"/>
  <c r="AA194" i="2"/>
  <c r="AE194" i="2"/>
  <c r="AI194" i="2"/>
  <c r="Z194" i="2"/>
  <c r="Y194" i="2"/>
  <c r="AF194" i="2"/>
  <c r="AM194" i="2"/>
  <c r="AH194" i="2"/>
  <c r="AJ194" i="2"/>
  <c r="AN194" i="2"/>
  <c r="AG194" i="2"/>
  <c r="AK194" i="2"/>
  <c r="AL194" i="2"/>
  <c r="AS194" i="2"/>
  <c r="AW194" i="2"/>
  <c r="BA194" i="2"/>
  <c r="BE194" i="2"/>
  <c r="AT194" i="2"/>
  <c r="AX194" i="2"/>
  <c r="BB194" i="2"/>
  <c r="BF194" i="2"/>
  <c r="AQ194" i="2"/>
  <c r="AR194" i="2"/>
  <c r="AY194" i="2"/>
  <c r="AZ194" i="2"/>
  <c r="BG194" i="2"/>
  <c r="BH194" i="2"/>
  <c r="AO194" i="2"/>
  <c r="AC194" i="2"/>
  <c r="BC194" i="2"/>
  <c r="BD194" i="2"/>
  <c r="AP194" i="2"/>
  <c r="AV194" i="2"/>
  <c r="AU194" i="2"/>
  <c r="AD194" i="2"/>
  <c r="K36" i="2"/>
  <c r="T36" i="2"/>
  <c r="U36" i="2"/>
  <c r="V36" i="2"/>
  <c r="Z36" i="2"/>
  <c r="W36" i="2"/>
  <c r="X36" i="2"/>
  <c r="AG36" i="2"/>
  <c r="AA36" i="2"/>
  <c r="AC36" i="2"/>
  <c r="AD36" i="2"/>
  <c r="AI36" i="2"/>
  <c r="AK36" i="2"/>
  <c r="AO36" i="2"/>
  <c r="AB36" i="2"/>
  <c r="AF36" i="2"/>
  <c r="AL36" i="2"/>
  <c r="AP36" i="2"/>
  <c r="AM36" i="2"/>
  <c r="AU36" i="2"/>
  <c r="AY36" i="2"/>
  <c r="BC36" i="2"/>
  <c r="BG36" i="2"/>
  <c r="AQ36" i="2"/>
  <c r="AR36" i="2"/>
  <c r="AV36" i="2"/>
  <c r="AZ36" i="2"/>
  <c r="BD36" i="2"/>
  <c r="BH36" i="2"/>
  <c r="AJ36" i="2"/>
  <c r="AS36" i="2"/>
  <c r="BA36" i="2"/>
  <c r="AE36" i="2"/>
  <c r="AX36" i="2"/>
  <c r="BF36" i="2"/>
  <c r="Y36" i="2"/>
  <c r="AT36" i="2"/>
  <c r="BE36" i="2"/>
  <c r="AN36" i="2"/>
  <c r="AH36" i="2"/>
  <c r="BB36" i="2"/>
  <c r="AW36" i="2"/>
  <c r="K209" i="2"/>
  <c r="U209" i="2"/>
  <c r="Y209" i="2"/>
  <c r="T209" i="2"/>
  <c r="V209" i="2"/>
  <c r="Z209" i="2"/>
  <c r="AF209" i="2"/>
  <c r="AB209" i="2"/>
  <c r="AC209" i="2"/>
  <c r="W209" i="2"/>
  <c r="AH209" i="2"/>
  <c r="AJ209" i="2"/>
  <c r="AN209" i="2"/>
  <c r="AA209" i="2"/>
  <c r="AD209" i="2"/>
  <c r="AE209" i="2"/>
  <c r="AG209" i="2"/>
  <c r="AK209" i="2"/>
  <c r="AO209" i="2"/>
  <c r="X209" i="2"/>
  <c r="AT209" i="2"/>
  <c r="AX209" i="2"/>
  <c r="BB209" i="2"/>
  <c r="BF209" i="2"/>
  <c r="AP209" i="2"/>
  <c r="AQ209" i="2"/>
  <c r="AU209" i="2"/>
  <c r="AY209" i="2"/>
  <c r="BC209" i="2"/>
  <c r="BG209" i="2"/>
  <c r="AL209" i="2"/>
  <c r="AV209" i="2"/>
  <c r="AW209" i="2"/>
  <c r="BD209" i="2"/>
  <c r="BE209" i="2"/>
  <c r="AM209" i="2"/>
  <c r="AZ209" i="2"/>
  <c r="BA209" i="2"/>
  <c r="BH209" i="2"/>
  <c r="AI209" i="2"/>
  <c r="AS209" i="2"/>
  <c r="AR209" i="2"/>
  <c r="K181" i="2"/>
  <c r="U181" i="2"/>
  <c r="Y181" i="2"/>
  <c r="T181" i="2"/>
  <c r="V181" i="2"/>
  <c r="AB181" i="2"/>
  <c r="AF181" i="2"/>
  <c r="W181" i="2"/>
  <c r="X181" i="2"/>
  <c r="AC181" i="2"/>
  <c r="AG181" i="2"/>
  <c r="AJ181" i="2"/>
  <c r="AN181" i="2"/>
  <c r="AI181" i="2"/>
  <c r="AK181" i="2"/>
  <c r="AO181" i="2"/>
  <c r="AE181" i="2"/>
  <c r="AP181" i="2"/>
  <c r="AT181" i="2"/>
  <c r="AX181" i="2"/>
  <c r="BB181" i="2"/>
  <c r="BF181" i="2"/>
  <c r="AH181" i="2"/>
  <c r="AL181" i="2"/>
  <c r="AM181" i="2"/>
  <c r="AU181" i="2"/>
  <c r="AY181" i="2"/>
  <c r="BC181" i="2"/>
  <c r="BG181" i="2"/>
  <c r="AD181" i="2"/>
  <c r="AR181" i="2"/>
  <c r="AS181" i="2"/>
  <c r="AZ181" i="2"/>
  <c r="BA181" i="2"/>
  <c r="BH181" i="2"/>
  <c r="AV181" i="2"/>
  <c r="AQ181" i="2"/>
  <c r="AW181" i="2"/>
  <c r="AA181" i="2"/>
  <c r="BD181" i="2"/>
  <c r="BE181" i="2"/>
  <c r="Z181" i="2"/>
  <c r="K144" i="2"/>
  <c r="T144" i="2"/>
  <c r="V144" i="2"/>
  <c r="Z144" i="2"/>
  <c r="U144" i="2"/>
  <c r="W144" i="2"/>
  <c r="AB144" i="2"/>
  <c r="AC144" i="2"/>
  <c r="AG144" i="2"/>
  <c r="AD144" i="2"/>
  <c r="AA144" i="2"/>
  <c r="AE144" i="2"/>
  <c r="AF144" i="2"/>
  <c r="AJ144" i="2"/>
  <c r="AK144" i="2"/>
  <c r="AO144" i="2"/>
  <c r="X144" i="2"/>
  <c r="Y144" i="2"/>
  <c r="AI144" i="2"/>
  <c r="AL144" i="2"/>
  <c r="AP144" i="2"/>
  <c r="AU144" i="2"/>
  <c r="AY144" i="2"/>
  <c r="BC144" i="2"/>
  <c r="BG144" i="2"/>
  <c r="AR144" i="2"/>
  <c r="AV144" i="2"/>
  <c r="AZ144" i="2"/>
  <c r="BD144" i="2"/>
  <c r="BH144" i="2"/>
  <c r="AN144" i="2"/>
  <c r="AQ144" i="2"/>
  <c r="AW144" i="2"/>
  <c r="AX144" i="2"/>
  <c r="BE144" i="2"/>
  <c r="BF144" i="2"/>
  <c r="AM144" i="2"/>
  <c r="BA144" i="2"/>
  <c r="AT144" i="2"/>
  <c r="AH144" i="2"/>
  <c r="BB144" i="2"/>
  <c r="AS144" i="2"/>
  <c r="K72" i="2"/>
  <c r="T72" i="2"/>
  <c r="V72" i="2"/>
  <c r="Z72" i="2"/>
  <c r="W72" i="2"/>
  <c r="AA72" i="2"/>
  <c r="AC72" i="2"/>
  <c r="AG72" i="2"/>
  <c r="U72" i="2"/>
  <c r="Y72" i="2"/>
  <c r="AD72" i="2"/>
  <c r="AE72" i="2"/>
  <c r="AK72" i="2"/>
  <c r="AO72" i="2"/>
  <c r="AH72" i="2"/>
  <c r="AJ72" i="2"/>
  <c r="AL72" i="2"/>
  <c r="AP72" i="2"/>
  <c r="AF72" i="2"/>
  <c r="AQ72" i="2"/>
  <c r="AU72" i="2"/>
  <c r="AY72" i="2"/>
  <c r="BC72" i="2"/>
  <c r="BG72" i="2"/>
  <c r="X72" i="2"/>
  <c r="AB72" i="2"/>
  <c r="AN72" i="2"/>
  <c r="AR72" i="2"/>
  <c r="AV72" i="2"/>
  <c r="AZ72" i="2"/>
  <c r="BD72" i="2"/>
  <c r="BH72" i="2"/>
  <c r="AW72" i="2"/>
  <c r="BE72" i="2"/>
  <c r="AI72" i="2"/>
  <c r="AT72" i="2"/>
  <c r="BB72" i="2"/>
  <c r="AS72" i="2"/>
  <c r="AX72" i="2"/>
  <c r="AM72" i="2"/>
  <c r="BF72" i="2"/>
  <c r="BA72" i="2"/>
  <c r="K185" i="2"/>
  <c r="U185" i="2"/>
  <c r="Y185" i="2"/>
  <c r="T185" i="2"/>
  <c r="V185" i="2"/>
  <c r="AF185" i="2"/>
  <c r="AA185" i="2"/>
  <c r="AC185" i="2"/>
  <c r="X185" i="2"/>
  <c r="Z185" i="2"/>
  <c r="AI185" i="2"/>
  <c r="AJ185" i="2"/>
  <c r="AN185" i="2"/>
  <c r="AD185" i="2"/>
  <c r="AE185" i="2"/>
  <c r="AK185" i="2"/>
  <c r="AO185" i="2"/>
  <c r="AT185" i="2"/>
  <c r="AX185" i="2"/>
  <c r="BB185" i="2"/>
  <c r="BF185" i="2"/>
  <c r="W185" i="2"/>
  <c r="AG185" i="2"/>
  <c r="AQ185" i="2"/>
  <c r="AU185" i="2"/>
  <c r="AY185" i="2"/>
  <c r="BC185" i="2"/>
  <c r="BG185" i="2"/>
  <c r="AM185" i="2"/>
  <c r="AV185" i="2"/>
  <c r="AW185" i="2"/>
  <c r="BD185" i="2"/>
  <c r="BE185" i="2"/>
  <c r="AR185" i="2"/>
  <c r="BH185" i="2"/>
  <c r="AB185" i="2"/>
  <c r="AH185" i="2"/>
  <c r="AS185" i="2"/>
  <c r="AZ185" i="2"/>
  <c r="BA185" i="2"/>
  <c r="AL185" i="2"/>
  <c r="AP185" i="2"/>
  <c r="K147" i="2"/>
  <c r="T147" i="2"/>
  <c r="U147" i="2"/>
  <c r="W147" i="2"/>
  <c r="AA147" i="2"/>
  <c r="X147" i="2"/>
  <c r="Y147" i="2"/>
  <c r="AD147" i="2"/>
  <c r="AH147" i="2"/>
  <c r="V147" i="2"/>
  <c r="AE147" i="2"/>
  <c r="AB147" i="2"/>
  <c r="AL147" i="2"/>
  <c r="AP147" i="2"/>
  <c r="AF147" i="2"/>
  <c r="AM147" i="2"/>
  <c r="Z147" i="2"/>
  <c r="AQ147" i="2"/>
  <c r="AR147" i="2"/>
  <c r="AV147" i="2"/>
  <c r="AZ147" i="2"/>
  <c r="BD147" i="2"/>
  <c r="BH147" i="2"/>
  <c r="AK147" i="2"/>
  <c r="AS147" i="2"/>
  <c r="AW147" i="2"/>
  <c r="BA147" i="2"/>
  <c r="BE147" i="2"/>
  <c r="AG147" i="2"/>
  <c r="AJ147" i="2"/>
  <c r="AN147" i="2"/>
  <c r="AX147" i="2"/>
  <c r="AY147" i="2"/>
  <c r="BF147" i="2"/>
  <c r="BG147" i="2"/>
  <c r="AU147" i="2"/>
  <c r="BB147" i="2"/>
  <c r="AI147" i="2"/>
  <c r="AT147" i="2"/>
  <c r="AC147" i="2"/>
  <c r="BC147" i="2"/>
  <c r="AO147" i="2"/>
  <c r="T160" i="2"/>
  <c r="K160" i="2"/>
  <c r="V160" i="2"/>
  <c r="Z160" i="2"/>
  <c r="U160" i="2"/>
  <c r="W160" i="2"/>
  <c r="AB160" i="2"/>
  <c r="AC160" i="2"/>
  <c r="AG160" i="2"/>
  <c r="AD160" i="2"/>
  <c r="AE160" i="2"/>
  <c r="AF160" i="2"/>
  <c r="AJ160" i="2"/>
  <c r="AK160" i="2"/>
  <c r="AO160" i="2"/>
  <c r="X160" i="2"/>
  <c r="AI160" i="2"/>
  <c r="AL160" i="2"/>
  <c r="AP160" i="2"/>
  <c r="AU160" i="2"/>
  <c r="AY160" i="2"/>
  <c r="BC160" i="2"/>
  <c r="BG160" i="2"/>
  <c r="AH160" i="2"/>
  <c r="AR160" i="2"/>
  <c r="AV160" i="2"/>
  <c r="AZ160" i="2"/>
  <c r="BD160" i="2"/>
  <c r="BH160" i="2"/>
  <c r="AA160" i="2"/>
  <c r="AN160" i="2"/>
  <c r="AW160" i="2"/>
  <c r="AX160" i="2"/>
  <c r="BE160" i="2"/>
  <c r="BF160" i="2"/>
  <c r="AM160" i="2"/>
  <c r="BA160" i="2"/>
  <c r="AQ160" i="2"/>
  <c r="AT160" i="2"/>
  <c r="Y160" i="2"/>
  <c r="AS160" i="2"/>
  <c r="BB160" i="2"/>
  <c r="K178" i="2"/>
  <c r="X178" i="2"/>
  <c r="AB178" i="2"/>
  <c r="U178" i="2"/>
  <c r="T178" i="2"/>
  <c r="V178" i="2"/>
  <c r="W178" i="2"/>
  <c r="AA178" i="2"/>
  <c r="AE178" i="2"/>
  <c r="AI178" i="2"/>
  <c r="Z178" i="2"/>
  <c r="AF178" i="2"/>
  <c r="AM178" i="2"/>
  <c r="AQ178" i="2"/>
  <c r="AH178" i="2"/>
  <c r="AJ178" i="2"/>
  <c r="AN178" i="2"/>
  <c r="AK178" i="2"/>
  <c r="AL178" i="2"/>
  <c r="AS178" i="2"/>
  <c r="AW178" i="2"/>
  <c r="BA178" i="2"/>
  <c r="BE178" i="2"/>
  <c r="Y178" i="2"/>
  <c r="AT178" i="2"/>
  <c r="AX178" i="2"/>
  <c r="BB178" i="2"/>
  <c r="BF178" i="2"/>
  <c r="AD178" i="2"/>
  <c r="AP178" i="2"/>
  <c r="AR178" i="2"/>
  <c r="AY178" i="2"/>
  <c r="AZ178" i="2"/>
  <c r="BG178" i="2"/>
  <c r="BH178" i="2"/>
  <c r="AC178" i="2"/>
  <c r="AG178" i="2"/>
  <c r="BC178" i="2"/>
  <c r="BD178" i="2"/>
  <c r="AO178" i="2"/>
  <c r="AU178" i="2"/>
  <c r="AV178" i="2"/>
  <c r="V192" i="2"/>
  <c r="Z192" i="2"/>
  <c r="K192" i="2"/>
  <c r="W192" i="2"/>
  <c r="AB192" i="2"/>
  <c r="AC192" i="2"/>
  <c r="AG192" i="2"/>
  <c r="U192" i="2"/>
  <c r="AD192" i="2"/>
  <c r="T192" i="2"/>
  <c r="AE192" i="2"/>
  <c r="AK192" i="2"/>
  <c r="AO192" i="2"/>
  <c r="X192" i="2"/>
  <c r="AI192" i="2"/>
  <c r="AL192" i="2"/>
  <c r="Y192" i="2"/>
  <c r="AA192" i="2"/>
  <c r="AJ192" i="2"/>
  <c r="AP192" i="2"/>
  <c r="AQ192" i="2"/>
  <c r="AU192" i="2"/>
  <c r="AY192" i="2"/>
  <c r="BC192" i="2"/>
  <c r="BG192" i="2"/>
  <c r="AF192" i="2"/>
  <c r="AH192" i="2"/>
  <c r="AR192" i="2"/>
  <c r="AV192" i="2"/>
  <c r="AZ192" i="2"/>
  <c r="BD192" i="2"/>
  <c r="BH192" i="2"/>
  <c r="AN192" i="2"/>
  <c r="AW192" i="2"/>
  <c r="AX192" i="2"/>
  <c r="BE192" i="2"/>
  <c r="BF192" i="2"/>
  <c r="AM192" i="2"/>
  <c r="BA192" i="2"/>
  <c r="AT192" i="2"/>
  <c r="AS192" i="2"/>
  <c r="BB192" i="2"/>
  <c r="K207" i="2"/>
  <c r="W207" i="2"/>
  <c r="AA207" i="2"/>
  <c r="T207" i="2"/>
  <c r="X207" i="2"/>
  <c r="U207" i="2"/>
  <c r="AD207" i="2"/>
  <c r="AH207" i="2"/>
  <c r="Y207" i="2"/>
  <c r="AE207" i="2"/>
  <c r="AG207" i="2"/>
  <c r="AI207" i="2"/>
  <c r="AL207" i="2"/>
  <c r="AP207" i="2"/>
  <c r="Z207" i="2"/>
  <c r="AC207" i="2"/>
  <c r="AM207" i="2"/>
  <c r="AR207" i="2"/>
  <c r="AV207" i="2"/>
  <c r="AZ207" i="2"/>
  <c r="BD207" i="2"/>
  <c r="BH207" i="2"/>
  <c r="AN207" i="2"/>
  <c r="AO207" i="2"/>
  <c r="AS207" i="2"/>
  <c r="AW207" i="2"/>
  <c r="BA207" i="2"/>
  <c r="BE207" i="2"/>
  <c r="AF207" i="2"/>
  <c r="V207" i="2"/>
  <c r="AB207" i="2"/>
  <c r="AT207" i="2"/>
  <c r="AU207" i="2"/>
  <c r="BB207" i="2"/>
  <c r="BC207" i="2"/>
  <c r="AQ207" i="2"/>
  <c r="BF207" i="2"/>
  <c r="BG207" i="2"/>
  <c r="AK207" i="2"/>
  <c r="AY207" i="2"/>
  <c r="AX207" i="2"/>
  <c r="AJ207" i="2"/>
  <c r="K191" i="2"/>
  <c r="W191" i="2"/>
  <c r="AA191" i="2"/>
  <c r="T191" i="2"/>
  <c r="X191" i="2"/>
  <c r="U191" i="2"/>
  <c r="AD191" i="2"/>
  <c r="AH191" i="2"/>
  <c r="Y191" i="2"/>
  <c r="AE191" i="2"/>
  <c r="AG191" i="2"/>
  <c r="AI191" i="2"/>
  <c r="AL191" i="2"/>
  <c r="AP191" i="2"/>
  <c r="AB191" i="2"/>
  <c r="AC191" i="2"/>
  <c r="AM191" i="2"/>
  <c r="V191" i="2"/>
  <c r="AF191" i="2"/>
  <c r="AR191" i="2"/>
  <c r="AV191" i="2"/>
  <c r="AZ191" i="2"/>
  <c r="BD191" i="2"/>
  <c r="BH191" i="2"/>
  <c r="Z191" i="2"/>
  <c r="AN191" i="2"/>
  <c r="AO191" i="2"/>
  <c r="AS191" i="2"/>
  <c r="AW191" i="2"/>
  <c r="BA191" i="2"/>
  <c r="BE191" i="2"/>
  <c r="AT191" i="2"/>
  <c r="AU191" i="2"/>
  <c r="BB191" i="2"/>
  <c r="BC191" i="2"/>
  <c r="AJ191" i="2"/>
  <c r="AQ191" i="2"/>
  <c r="BF191" i="2"/>
  <c r="BG191" i="2"/>
  <c r="AK191" i="2"/>
  <c r="AX191" i="2"/>
  <c r="AY191" i="2"/>
  <c r="K175" i="2"/>
  <c r="W175" i="2"/>
  <c r="AA175" i="2"/>
  <c r="T175" i="2"/>
  <c r="X175" i="2"/>
  <c r="U175" i="2"/>
  <c r="AD175" i="2"/>
  <c r="AH175" i="2"/>
  <c r="Y175" i="2"/>
  <c r="AE175" i="2"/>
  <c r="AG175" i="2"/>
  <c r="AI175" i="2"/>
  <c r="AL175" i="2"/>
  <c r="AP175" i="2"/>
  <c r="Z175" i="2"/>
  <c r="AC175" i="2"/>
  <c r="AM175" i="2"/>
  <c r="AR175" i="2"/>
  <c r="AV175" i="2"/>
  <c r="AZ175" i="2"/>
  <c r="BD175" i="2"/>
  <c r="BH175" i="2"/>
  <c r="AB175" i="2"/>
  <c r="AN175" i="2"/>
  <c r="AO175" i="2"/>
  <c r="AQ175" i="2"/>
  <c r="AS175" i="2"/>
  <c r="AW175" i="2"/>
  <c r="BA175" i="2"/>
  <c r="BE175" i="2"/>
  <c r="AT175" i="2"/>
  <c r="AU175" i="2"/>
  <c r="BB175" i="2"/>
  <c r="BC175" i="2"/>
  <c r="BF175" i="2"/>
  <c r="BG175" i="2"/>
  <c r="AK175" i="2"/>
  <c r="V175" i="2"/>
  <c r="AJ175" i="2"/>
  <c r="AY175" i="2"/>
  <c r="AF175" i="2"/>
  <c r="AX175" i="2"/>
  <c r="K163" i="2"/>
  <c r="T163" i="2"/>
  <c r="U163" i="2"/>
  <c r="W163" i="2"/>
  <c r="AA163" i="2"/>
  <c r="X163" i="2"/>
  <c r="Y163" i="2"/>
  <c r="AD163" i="2"/>
  <c r="AH163" i="2"/>
  <c r="V163" i="2"/>
  <c r="AE163" i="2"/>
  <c r="Z163" i="2"/>
  <c r="AL163" i="2"/>
  <c r="AP163" i="2"/>
  <c r="AF163" i="2"/>
  <c r="AM163" i="2"/>
  <c r="AQ163" i="2"/>
  <c r="AR163" i="2"/>
  <c r="AV163" i="2"/>
  <c r="AZ163" i="2"/>
  <c r="BD163" i="2"/>
  <c r="BH163" i="2"/>
  <c r="AG163" i="2"/>
  <c r="AI163" i="2"/>
  <c r="AJ163" i="2"/>
  <c r="AK163" i="2"/>
  <c r="AS163" i="2"/>
  <c r="AW163" i="2"/>
  <c r="BA163" i="2"/>
  <c r="BE163" i="2"/>
  <c r="AB163" i="2"/>
  <c r="AC163" i="2"/>
  <c r="AN163" i="2"/>
  <c r="AX163" i="2"/>
  <c r="AY163" i="2"/>
  <c r="BF163" i="2"/>
  <c r="BG163" i="2"/>
  <c r="AU163" i="2"/>
  <c r="BB163" i="2"/>
  <c r="AO163" i="2"/>
  <c r="BC163" i="2"/>
  <c r="AT163" i="2"/>
  <c r="K172" i="2"/>
  <c r="V172" i="2"/>
  <c r="Z172" i="2"/>
  <c r="W172" i="2"/>
  <c r="X172" i="2"/>
  <c r="AC172" i="2"/>
  <c r="AG172" i="2"/>
  <c r="T172" i="2"/>
  <c r="AB172" i="2"/>
  <c r="AD172" i="2"/>
  <c r="U172" i="2"/>
  <c r="Y172" i="2"/>
  <c r="AF172" i="2"/>
  <c r="AH172" i="2"/>
  <c r="AK172" i="2"/>
  <c r="AO172" i="2"/>
  <c r="AL172" i="2"/>
  <c r="AI172" i="2"/>
  <c r="AM172" i="2"/>
  <c r="AN172" i="2"/>
  <c r="AU172" i="2"/>
  <c r="AY172" i="2"/>
  <c r="BC172" i="2"/>
  <c r="BG172" i="2"/>
  <c r="AA172" i="2"/>
  <c r="AE172" i="2"/>
  <c r="AP172" i="2"/>
  <c r="AR172" i="2"/>
  <c r="AV172" i="2"/>
  <c r="AZ172" i="2"/>
  <c r="BD172" i="2"/>
  <c r="BH172" i="2"/>
  <c r="AS172" i="2"/>
  <c r="AT172" i="2"/>
  <c r="BA172" i="2"/>
  <c r="BB172" i="2"/>
  <c r="AQ172" i="2"/>
  <c r="BE172" i="2"/>
  <c r="AJ172" i="2"/>
  <c r="AX172" i="2"/>
  <c r="AW172" i="2"/>
  <c r="BF172" i="2"/>
  <c r="K141" i="2"/>
  <c r="T141" i="2"/>
  <c r="Y141" i="2"/>
  <c r="V141" i="2"/>
  <c r="AA141" i="2"/>
  <c r="AF141" i="2"/>
  <c r="AJ141" i="2"/>
  <c r="W141" i="2"/>
  <c r="X141" i="2"/>
  <c r="Z141" i="2"/>
  <c r="AC141" i="2"/>
  <c r="AN141" i="2"/>
  <c r="AH141" i="2"/>
  <c r="AK141" i="2"/>
  <c r="AO141" i="2"/>
  <c r="U141" i="2"/>
  <c r="AG141" i="2"/>
  <c r="AQ141" i="2"/>
  <c r="AT141" i="2"/>
  <c r="AX141" i="2"/>
  <c r="BB141" i="2"/>
  <c r="BF141" i="2"/>
  <c r="AD141" i="2"/>
  <c r="AI141" i="2"/>
  <c r="AL141" i="2"/>
  <c r="AM141" i="2"/>
  <c r="AU141" i="2"/>
  <c r="AY141" i="2"/>
  <c r="BC141" i="2"/>
  <c r="BG141" i="2"/>
  <c r="AR141" i="2"/>
  <c r="AS141" i="2"/>
  <c r="AZ141" i="2"/>
  <c r="BA141" i="2"/>
  <c r="BH141" i="2"/>
  <c r="BD141" i="2"/>
  <c r="AE141" i="2"/>
  <c r="AP141" i="2"/>
  <c r="BE141" i="2"/>
  <c r="AV141" i="2"/>
  <c r="AW141" i="2"/>
  <c r="AB141" i="2"/>
  <c r="K213" i="2"/>
  <c r="U213" i="2"/>
  <c r="Y213" i="2"/>
  <c r="T213" i="2"/>
  <c r="V213" i="2"/>
  <c r="AB213" i="2"/>
  <c r="AF213" i="2"/>
  <c r="W213" i="2"/>
  <c r="X213" i="2"/>
  <c r="AC213" i="2"/>
  <c r="AG213" i="2"/>
  <c r="AJ213" i="2"/>
  <c r="AN213" i="2"/>
  <c r="AI213" i="2"/>
  <c r="AK213" i="2"/>
  <c r="AO213" i="2"/>
  <c r="AA213" i="2"/>
  <c r="AE213" i="2"/>
  <c r="AP213" i="2"/>
  <c r="AT213" i="2"/>
  <c r="AX213" i="2"/>
  <c r="BB213" i="2"/>
  <c r="BF213" i="2"/>
  <c r="Z213" i="2"/>
  <c r="AH213" i="2"/>
  <c r="AL213" i="2"/>
  <c r="AM213" i="2"/>
  <c r="AQ213" i="2"/>
  <c r="AU213" i="2"/>
  <c r="AY213" i="2"/>
  <c r="BC213" i="2"/>
  <c r="BG213" i="2"/>
  <c r="AD213" i="2"/>
  <c r="AR213" i="2"/>
  <c r="AS213" i="2"/>
  <c r="AZ213" i="2"/>
  <c r="BA213" i="2"/>
  <c r="BH213" i="2"/>
  <c r="AV213" i="2"/>
  <c r="AW213" i="2"/>
  <c r="BD213" i="2"/>
  <c r="BE213" i="2"/>
  <c r="K189" i="2"/>
  <c r="U189" i="2"/>
  <c r="Y189" i="2"/>
  <c r="T189" i="2"/>
  <c r="V189" i="2"/>
  <c r="AA189" i="2"/>
  <c r="AF189" i="2"/>
  <c r="W189" i="2"/>
  <c r="X189" i="2"/>
  <c r="Z189" i="2"/>
  <c r="AC189" i="2"/>
  <c r="AB189" i="2"/>
  <c r="AJ189" i="2"/>
  <c r="AN189" i="2"/>
  <c r="AH189" i="2"/>
  <c r="AK189" i="2"/>
  <c r="AO189" i="2"/>
  <c r="AT189" i="2"/>
  <c r="AX189" i="2"/>
  <c r="BB189" i="2"/>
  <c r="BF189" i="2"/>
  <c r="AD189" i="2"/>
  <c r="AL189" i="2"/>
  <c r="AM189" i="2"/>
  <c r="AQ189" i="2"/>
  <c r="AU189" i="2"/>
  <c r="AY189" i="2"/>
  <c r="BC189" i="2"/>
  <c r="BG189" i="2"/>
  <c r="AG189" i="2"/>
  <c r="AP189" i="2"/>
  <c r="AE189" i="2"/>
  <c r="AR189" i="2"/>
  <c r="AS189" i="2"/>
  <c r="AZ189" i="2"/>
  <c r="BA189" i="2"/>
  <c r="BH189" i="2"/>
  <c r="BD189" i="2"/>
  <c r="BE189" i="2"/>
  <c r="AW189" i="2"/>
  <c r="AI189" i="2"/>
  <c r="AV189" i="2"/>
  <c r="K135" i="2"/>
  <c r="T135" i="2"/>
  <c r="U135" i="2"/>
  <c r="W135" i="2"/>
  <c r="AA135" i="2"/>
  <c r="X135" i="2"/>
  <c r="AD135" i="2"/>
  <c r="AH135" i="2"/>
  <c r="Z135" i="2"/>
  <c r="AB135" i="2"/>
  <c r="AE135" i="2"/>
  <c r="AL135" i="2"/>
  <c r="AP135" i="2"/>
  <c r="V135" i="2"/>
  <c r="AC135" i="2"/>
  <c r="AJ135" i="2"/>
  <c r="AM135" i="2"/>
  <c r="AR135" i="2"/>
  <c r="AV135" i="2"/>
  <c r="AZ135" i="2"/>
  <c r="BD135" i="2"/>
  <c r="BH135" i="2"/>
  <c r="Y135" i="2"/>
  <c r="AN135" i="2"/>
  <c r="AO135" i="2"/>
  <c r="AS135" i="2"/>
  <c r="AW135" i="2"/>
  <c r="BA135" i="2"/>
  <c r="BE135" i="2"/>
  <c r="AI135" i="2"/>
  <c r="AF135" i="2"/>
  <c r="AK135" i="2"/>
  <c r="AQ135" i="2"/>
  <c r="AT135" i="2"/>
  <c r="AU135" i="2"/>
  <c r="BB135" i="2"/>
  <c r="BC135" i="2"/>
  <c r="AG135" i="2"/>
  <c r="AX135" i="2"/>
  <c r="AY135" i="2"/>
  <c r="BF135" i="2"/>
  <c r="BG135" i="2"/>
  <c r="K40" i="2"/>
  <c r="T40" i="2"/>
  <c r="V40" i="2"/>
  <c r="Z40" i="2"/>
  <c r="W40" i="2"/>
  <c r="AA40" i="2"/>
  <c r="AC40" i="2"/>
  <c r="AG40" i="2"/>
  <c r="U40" i="2"/>
  <c r="Y40" i="2"/>
  <c r="AD40" i="2"/>
  <c r="AE40" i="2"/>
  <c r="AK40" i="2"/>
  <c r="AO40" i="2"/>
  <c r="AH40" i="2"/>
  <c r="AJ40" i="2"/>
  <c r="AL40" i="2"/>
  <c r="AP40" i="2"/>
  <c r="AF40" i="2"/>
  <c r="AQ40" i="2"/>
  <c r="AU40" i="2"/>
  <c r="AY40" i="2"/>
  <c r="BC40" i="2"/>
  <c r="BG40" i="2"/>
  <c r="X40" i="2"/>
  <c r="AN40" i="2"/>
  <c r="AR40" i="2"/>
  <c r="AV40" i="2"/>
  <c r="AZ40" i="2"/>
  <c r="BD40" i="2"/>
  <c r="BH40" i="2"/>
  <c r="AW40" i="2"/>
  <c r="BE40" i="2"/>
  <c r="AB40" i="2"/>
  <c r="AT40" i="2"/>
  <c r="BB40" i="2"/>
  <c r="AI40" i="2"/>
  <c r="AS40" i="2"/>
  <c r="AX40" i="2"/>
  <c r="BF40" i="2"/>
  <c r="BA40" i="2"/>
  <c r="AM40" i="2"/>
  <c r="K24" i="2"/>
  <c r="T24" i="2"/>
  <c r="V24" i="2"/>
  <c r="Z24" i="2"/>
  <c r="W24" i="2"/>
  <c r="AA24" i="2"/>
  <c r="AC24" i="2"/>
  <c r="AG24" i="2"/>
  <c r="Y24" i="2"/>
  <c r="AD24" i="2"/>
  <c r="U24" i="2"/>
  <c r="AB24" i="2"/>
  <c r="AE24" i="2"/>
  <c r="AK24" i="2"/>
  <c r="AO24" i="2"/>
  <c r="AH24" i="2"/>
  <c r="AJ24" i="2"/>
  <c r="AL24" i="2"/>
  <c r="AP24" i="2"/>
  <c r="AF24" i="2"/>
  <c r="AI24" i="2"/>
  <c r="AQ24" i="2"/>
  <c r="AU24" i="2"/>
  <c r="AY24" i="2"/>
  <c r="BC24" i="2"/>
  <c r="BG24" i="2"/>
  <c r="AN24" i="2"/>
  <c r="AR24" i="2"/>
  <c r="AV24" i="2"/>
  <c r="AZ24" i="2"/>
  <c r="BD24" i="2"/>
  <c r="BH24" i="2"/>
  <c r="X24" i="2"/>
  <c r="AW24" i="2"/>
  <c r="BE24" i="2"/>
  <c r="AT24" i="2"/>
  <c r="BB24" i="2"/>
  <c r="AS24" i="2"/>
  <c r="AM24" i="2"/>
  <c r="AX24" i="2"/>
  <c r="BF24" i="2"/>
  <c r="BA24" i="2"/>
  <c r="K139" i="2"/>
  <c r="T139" i="2"/>
  <c r="U139" i="2"/>
  <c r="W139" i="2"/>
  <c r="AA139" i="2"/>
  <c r="X139" i="2"/>
  <c r="Z139" i="2"/>
  <c r="AB139" i="2"/>
  <c r="AD139" i="2"/>
  <c r="AH139" i="2"/>
  <c r="V139" i="2"/>
  <c r="AE139" i="2"/>
  <c r="AJ139" i="2"/>
  <c r="AL139" i="2"/>
  <c r="AP139" i="2"/>
  <c r="AF139" i="2"/>
  <c r="AG139" i="2"/>
  <c r="AI139" i="2"/>
  <c r="AM139" i="2"/>
  <c r="AR139" i="2"/>
  <c r="AV139" i="2"/>
  <c r="AZ139" i="2"/>
  <c r="BD139" i="2"/>
  <c r="BH139" i="2"/>
  <c r="AC139" i="2"/>
  <c r="AK139" i="2"/>
  <c r="AS139" i="2"/>
  <c r="AW139" i="2"/>
  <c r="BA139" i="2"/>
  <c r="BE139" i="2"/>
  <c r="Y139" i="2"/>
  <c r="AO139" i="2"/>
  <c r="AX139" i="2"/>
  <c r="AY139" i="2"/>
  <c r="BF139" i="2"/>
  <c r="BG139" i="2"/>
  <c r="AT139" i="2"/>
  <c r="BC139" i="2"/>
  <c r="AQ139" i="2"/>
  <c r="AN139" i="2"/>
  <c r="BB139" i="2"/>
  <c r="AU139" i="2"/>
  <c r="K27" i="2"/>
  <c r="T27" i="2"/>
  <c r="U27" i="2"/>
  <c r="W27" i="2"/>
  <c r="AA27" i="2"/>
  <c r="X27" i="2"/>
  <c r="Z27" i="2"/>
  <c r="AB27" i="2"/>
  <c r="AD27" i="2"/>
  <c r="AH27" i="2"/>
  <c r="V27" i="2"/>
  <c r="AE27" i="2"/>
  <c r="Y27" i="2"/>
  <c r="AF27" i="2"/>
  <c r="AL27" i="2"/>
  <c r="AP27" i="2"/>
  <c r="AC27" i="2"/>
  <c r="AG27" i="2"/>
  <c r="AI27" i="2"/>
  <c r="AM27" i="2"/>
  <c r="AK27" i="2"/>
  <c r="AR27" i="2"/>
  <c r="AV27" i="2"/>
  <c r="AZ27" i="2"/>
  <c r="BD27" i="2"/>
  <c r="BH27" i="2"/>
  <c r="AS27" i="2"/>
  <c r="AW27" i="2"/>
  <c r="BA27" i="2"/>
  <c r="BE27" i="2"/>
  <c r="AN27" i="2"/>
  <c r="AX27" i="2"/>
  <c r="AY27" i="2"/>
  <c r="BF27" i="2"/>
  <c r="BG27" i="2"/>
  <c r="AQ27" i="2"/>
  <c r="AO27" i="2"/>
  <c r="AU27" i="2"/>
  <c r="AT27" i="2"/>
  <c r="BC27" i="2"/>
  <c r="BB27" i="2"/>
  <c r="AJ27" i="2"/>
  <c r="K20" i="2"/>
  <c r="T20" i="2"/>
  <c r="U20" i="2"/>
  <c r="V20" i="2"/>
  <c r="Z20" i="2"/>
  <c r="W20" i="2"/>
  <c r="X20" i="2"/>
  <c r="AG20" i="2"/>
  <c r="AA20" i="2"/>
  <c r="AC20" i="2"/>
  <c r="AD20" i="2"/>
  <c r="AI20" i="2"/>
  <c r="AK20" i="2"/>
  <c r="AO20" i="2"/>
  <c r="AF20" i="2"/>
  <c r="AL20" i="2"/>
  <c r="AP20" i="2"/>
  <c r="Y20" i="2"/>
  <c r="AB20" i="2"/>
  <c r="AH20" i="2"/>
  <c r="AJ20" i="2"/>
  <c r="AM20" i="2"/>
  <c r="AU20" i="2"/>
  <c r="AY20" i="2"/>
  <c r="BC20" i="2"/>
  <c r="BG20" i="2"/>
  <c r="AQ20" i="2"/>
  <c r="AR20" i="2"/>
  <c r="AV20" i="2"/>
  <c r="AZ20" i="2"/>
  <c r="BD20" i="2"/>
  <c r="BH20" i="2"/>
  <c r="AS20" i="2"/>
  <c r="BA20" i="2"/>
  <c r="AX20" i="2"/>
  <c r="BF20" i="2"/>
  <c r="AN20" i="2"/>
  <c r="AT20" i="2"/>
  <c r="AE20" i="2"/>
  <c r="BE20" i="2"/>
  <c r="AW20" i="2"/>
  <c r="BB20" i="2"/>
  <c r="K174" i="2"/>
  <c r="X174" i="2"/>
  <c r="AB174" i="2"/>
  <c r="U174" i="2"/>
  <c r="Y174" i="2"/>
  <c r="AE174" i="2"/>
  <c r="AI174" i="2"/>
  <c r="AA174" i="2"/>
  <c r="Z174" i="2"/>
  <c r="AC174" i="2"/>
  <c r="AD174" i="2"/>
  <c r="AM174" i="2"/>
  <c r="AQ174" i="2"/>
  <c r="T174" i="2"/>
  <c r="AF174" i="2"/>
  <c r="AJ174" i="2"/>
  <c r="AN174" i="2"/>
  <c r="W174" i="2"/>
  <c r="AO174" i="2"/>
  <c r="AS174" i="2"/>
  <c r="AW174" i="2"/>
  <c r="BA174" i="2"/>
  <c r="BE174" i="2"/>
  <c r="V174" i="2"/>
  <c r="AG174" i="2"/>
  <c r="AT174" i="2"/>
  <c r="AX174" i="2"/>
  <c r="BB174" i="2"/>
  <c r="BF174" i="2"/>
  <c r="AH174" i="2"/>
  <c r="AL174" i="2"/>
  <c r="AU174" i="2"/>
  <c r="AV174" i="2"/>
  <c r="BC174" i="2"/>
  <c r="BD174" i="2"/>
  <c r="AK174" i="2"/>
  <c r="AP174" i="2"/>
  <c r="AR174" i="2"/>
  <c r="AY174" i="2"/>
  <c r="BH174" i="2"/>
  <c r="BG174" i="2"/>
  <c r="AZ174" i="2"/>
  <c r="K56" i="2"/>
  <c r="T56" i="2"/>
  <c r="V56" i="2"/>
  <c r="Z56" i="2"/>
  <c r="W56" i="2"/>
  <c r="AA56" i="2"/>
  <c r="AC56" i="2"/>
  <c r="AG56" i="2"/>
  <c r="Y56" i="2"/>
  <c r="AD56" i="2"/>
  <c r="AB56" i="2"/>
  <c r="AE56" i="2"/>
  <c r="AK56" i="2"/>
  <c r="AO56" i="2"/>
  <c r="AH56" i="2"/>
  <c r="AJ56" i="2"/>
  <c r="AL56" i="2"/>
  <c r="AP56" i="2"/>
  <c r="AF56" i="2"/>
  <c r="AI56" i="2"/>
  <c r="AQ56" i="2"/>
  <c r="AU56" i="2"/>
  <c r="AY56" i="2"/>
  <c r="BC56" i="2"/>
  <c r="BG56" i="2"/>
  <c r="AN56" i="2"/>
  <c r="AR56" i="2"/>
  <c r="AV56" i="2"/>
  <c r="AZ56" i="2"/>
  <c r="BD56" i="2"/>
  <c r="BH56" i="2"/>
  <c r="AW56" i="2"/>
  <c r="BE56" i="2"/>
  <c r="AT56" i="2"/>
  <c r="BB56" i="2"/>
  <c r="U56" i="2"/>
  <c r="X56" i="2"/>
  <c r="AS56" i="2"/>
  <c r="AM56" i="2"/>
  <c r="AX56" i="2"/>
  <c r="BF56" i="2"/>
  <c r="BA56" i="2"/>
  <c r="K30" i="2"/>
  <c r="T30" i="2"/>
  <c r="U30" i="2"/>
  <c r="X30" i="2"/>
  <c r="AB30" i="2"/>
  <c r="Y30" i="2"/>
  <c r="AC30" i="2"/>
  <c r="AE30" i="2"/>
  <c r="AI30" i="2"/>
  <c r="AA30" i="2"/>
  <c r="AF30" i="2"/>
  <c r="AD30" i="2"/>
  <c r="AM30" i="2"/>
  <c r="AQ30" i="2"/>
  <c r="AJ30" i="2"/>
  <c r="AN30" i="2"/>
  <c r="V30" i="2"/>
  <c r="Z30" i="2"/>
  <c r="AH30" i="2"/>
  <c r="AP30" i="2"/>
  <c r="AS30" i="2"/>
  <c r="AW30" i="2"/>
  <c r="BA30" i="2"/>
  <c r="BE30" i="2"/>
  <c r="W30" i="2"/>
  <c r="AK30" i="2"/>
  <c r="AT30" i="2"/>
  <c r="AX30" i="2"/>
  <c r="BB30" i="2"/>
  <c r="BF30" i="2"/>
  <c r="AO30" i="2"/>
  <c r="AV30" i="2"/>
  <c r="BD30" i="2"/>
  <c r="AY30" i="2"/>
  <c r="BG30" i="2"/>
  <c r="AL30" i="2"/>
  <c r="AU30" i="2"/>
  <c r="AZ30" i="2"/>
  <c r="AR30" i="2"/>
  <c r="BC30" i="2"/>
  <c r="AG30" i="2"/>
  <c r="BH30" i="2"/>
  <c r="K155" i="2"/>
  <c r="T155" i="2"/>
  <c r="U155" i="2"/>
  <c r="W155" i="2"/>
  <c r="AA155" i="2"/>
  <c r="X155" i="2"/>
  <c r="Z155" i="2"/>
  <c r="AB155" i="2"/>
  <c r="AD155" i="2"/>
  <c r="AH155" i="2"/>
  <c r="V155" i="2"/>
  <c r="AE155" i="2"/>
  <c r="AJ155" i="2"/>
  <c r="AL155" i="2"/>
  <c r="AP155" i="2"/>
  <c r="Y155" i="2"/>
  <c r="AF155" i="2"/>
  <c r="AG155" i="2"/>
  <c r="AI155" i="2"/>
  <c r="AM155" i="2"/>
  <c r="AR155" i="2"/>
  <c r="AV155" i="2"/>
  <c r="AZ155" i="2"/>
  <c r="BD155" i="2"/>
  <c r="BH155" i="2"/>
  <c r="AC155" i="2"/>
  <c r="AK155" i="2"/>
  <c r="AS155" i="2"/>
  <c r="AW155" i="2"/>
  <c r="BA155" i="2"/>
  <c r="BE155" i="2"/>
  <c r="AQ155" i="2"/>
  <c r="AO155" i="2"/>
  <c r="AX155" i="2"/>
  <c r="AY155" i="2"/>
  <c r="BF155" i="2"/>
  <c r="BG155" i="2"/>
  <c r="AT155" i="2"/>
  <c r="BC155" i="2"/>
  <c r="AN155" i="2"/>
  <c r="AU155" i="2"/>
  <c r="BB155" i="2"/>
  <c r="K129" i="2"/>
  <c r="T129" i="2"/>
  <c r="Y129" i="2"/>
  <c r="V129" i="2"/>
  <c r="Z129" i="2"/>
  <c r="AF129" i="2"/>
  <c r="AJ129" i="2"/>
  <c r="AB129" i="2"/>
  <c r="AC129" i="2"/>
  <c r="W129" i="2"/>
  <c r="AH129" i="2"/>
  <c r="AN129" i="2"/>
  <c r="AD129" i="2"/>
  <c r="AE129" i="2"/>
  <c r="AG129" i="2"/>
  <c r="AK129" i="2"/>
  <c r="AO129" i="2"/>
  <c r="AI129" i="2"/>
  <c r="AT129" i="2"/>
  <c r="AX129" i="2"/>
  <c r="BB129" i="2"/>
  <c r="BF129" i="2"/>
  <c r="AA129" i="2"/>
  <c r="AP129" i="2"/>
  <c r="AU129" i="2"/>
  <c r="AY129" i="2"/>
  <c r="BC129" i="2"/>
  <c r="BG129" i="2"/>
  <c r="U129" i="2"/>
  <c r="AL129" i="2"/>
  <c r="AV129" i="2"/>
  <c r="AW129" i="2"/>
  <c r="BD129" i="2"/>
  <c r="BE129" i="2"/>
  <c r="AQ129" i="2"/>
  <c r="AZ129" i="2"/>
  <c r="BA129" i="2"/>
  <c r="X129" i="2"/>
  <c r="AM129" i="2"/>
  <c r="AR129" i="2"/>
  <c r="AS129" i="2"/>
  <c r="BH129" i="2"/>
  <c r="K182" i="2"/>
  <c r="X182" i="2"/>
  <c r="AB182" i="2"/>
  <c r="U182" i="2"/>
  <c r="Z182" i="2"/>
  <c r="AE182" i="2"/>
  <c r="AI182" i="2"/>
  <c r="V182" i="2"/>
  <c r="AC182" i="2"/>
  <c r="AD182" i="2"/>
  <c r="AH182" i="2"/>
  <c r="AM182" i="2"/>
  <c r="AQ182" i="2"/>
  <c r="W182" i="2"/>
  <c r="AG182" i="2"/>
  <c r="AJ182" i="2"/>
  <c r="AN182" i="2"/>
  <c r="AO182" i="2"/>
  <c r="AS182" i="2"/>
  <c r="AW182" i="2"/>
  <c r="BA182" i="2"/>
  <c r="BE182" i="2"/>
  <c r="T182" i="2"/>
  <c r="AF182" i="2"/>
  <c r="AP182" i="2"/>
  <c r="AT182" i="2"/>
  <c r="AX182" i="2"/>
  <c r="BB182" i="2"/>
  <c r="BF182" i="2"/>
  <c r="AK182" i="2"/>
  <c r="AU182" i="2"/>
  <c r="AV182" i="2"/>
  <c r="BC182" i="2"/>
  <c r="BD182" i="2"/>
  <c r="Y182" i="2"/>
  <c r="AL182" i="2"/>
  <c r="AZ182" i="2"/>
  <c r="BG182" i="2"/>
  <c r="AR182" i="2"/>
  <c r="AA182" i="2"/>
  <c r="BH182" i="2"/>
  <c r="AY182" i="2"/>
  <c r="K66" i="2"/>
  <c r="X66" i="2"/>
  <c r="AB66" i="2"/>
  <c r="Y66" i="2"/>
  <c r="T66" i="2"/>
  <c r="V66" i="2"/>
  <c r="W66" i="2"/>
  <c r="AA66" i="2"/>
  <c r="AE66" i="2"/>
  <c r="AI66" i="2"/>
  <c r="Z66" i="2"/>
  <c r="AF66" i="2"/>
  <c r="U66" i="2"/>
  <c r="AJ66" i="2"/>
  <c r="AM66" i="2"/>
  <c r="AQ66" i="2"/>
  <c r="AC66" i="2"/>
  <c r="AH66" i="2"/>
  <c r="AN66" i="2"/>
  <c r="AL66" i="2"/>
  <c r="AS66" i="2"/>
  <c r="AW66" i="2"/>
  <c r="BA66" i="2"/>
  <c r="BE66" i="2"/>
  <c r="AO66" i="2"/>
  <c r="AT66" i="2"/>
  <c r="AX66" i="2"/>
  <c r="BB66" i="2"/>
  <c r="BF66" i="2"/>
  <c r="AR66" i="2"/>
  <c r="AZ66" i="2"/>
  <c r="BH66" i="2"/>
  <c r="AU66" i="2"/>
  <c r="BC66" i="2"/>
  <c r="AV66" i="2"/>
  <c r="BG66" i="2"/>
  <c r="AG66" i="2"/>
  <c r="AP66" i="2"/>
  <c r="AY66" i="2"/>
  <c r="AD66" i="2"/>
  <c r="BD66" i="2"/>
  <c r="AK66" i="2"/>
  <c r="K165" i="2"/>
  <c r="Y165" i="2"/>
  <c r="T165" i="2"/>
  <c r="U165" i="2"/>
  <c r="V165" i="2"/>
  <c r="AB165" i="2"/>
  <c r="AF165" i="2"/>
  <c r="W165" i="2"/>
  <c r="X165" i="2"/>
  <c r="AC165" i="2"/>
  <c r="AA165" i="2"/>
  <c r="AG165" i="2"/>
  <c r="AJ165" i="2"/>
  <c r="AN165" i="2"/>
  <c r="Z165" i="2"/>
  <c r="AI165" i="2"/>
  <c r="AK165" i="2"/>
  <c r="AO165" i="2"/>
  <c r="AE165" i="2"/>
  <c r="AP165" i="2"/>
  <c r="AT165" i="2"/>
  <c r="AX165" i="2"/>
  <c r="BB165" i="2"/>
  <c r="BF165" i="2"/>
  <c r="AL165" i="2"/>
  <c r="AM165" i="2"/>
  <c r="AU165" i="2"/>
  <c r="AY165" i="2"/>
  <c r="BC165" i="2"/>
  <c r="BG165" i="2"/>
  <c r="AQ165" i="2"/>
  <c r="AR165" i="2"/>
  <c r="AS165" i="2"/>
  <c r="AZ165" i="2"/>
  <c r="BA165" i="2"/>
  <c r="BH165" i="2"/>
  <c r="AH165" i="2"/>
  <c r="AV165" i="2"/>
  <c r="AD165" i="2"/>
  <c r="AW165" i="2"/>
  <c r="BD165" i="2"/>
  <c r="BE165" i="2"/>
  <c r="K133" i="2"/>
  <c r="T133" i="2"/>
  <c r="Y133" i="2"/>
  <c r="U133" i="2"/>
  <c r="V133" i="2"/>
  <c r="AB133" i="2"/>
  <c r="AF133" i="2"/>
  <c r="AJ133" i="2"/>
  <c r="W133" i="2"/>
  <c r="X133" i="2"/>
  <c r="AC133" i="2"/>
  <c r="AA133" i="2"/>
  <c r="AG133" i="2"/>
  <c r="AN133" i="2"/>
  <c r="Z133" i="2"/>
  <c r="AI133" i="2"/>
  <c r="AK133" i="2"/>
  <c r="AO133" i="2"/>
  <c r="AE133" i="2"/>
  <c r="AP133" i="2"/>
  <c r="AT133" i="2"/>
  <c r="AX133" i="2"/>
  <c r="BB133" i="2"/>
  <c r="BF133" i="2"/>
  <c r="AL133" i="2"/>
  <c r="AM133" i="2"/>
  <c r="AU133" i="2"/>
  <c r="AY133" i="2"/>
  <c r="BC133" i="2"/>
  <c r="BG133" i="2"/>
  <c r="AQ133" i="2"/>
  <c r="AH133" i="2"/>
  <c r="AR133" i="2"/>
  <c r="AS133" i="2"/>
  <c r="AZ133" i="2"/>
  <c r="BA133" i="2"/>
  <c r="BH133" i="2"/>
  <c r="AV133" i="2"/>
  <c r="AW133" i="2"/>
  <c r="AD133" i="2"/>
  <c r="BE133" i="2"/>
  <c r="BD133" i="2"/>
  <c r="K193" i="2"/>
  <c r="U193" i="2"/>
  <c r="Y193" i="2"/>
  <c r="T193" i="2"/>
  <c r="V193" i="2"/>
  <c r="Z193" i="2"/>
  <c r="AF193" i="2"/>
  <c r="AB193" i="2"/>
  <c r="AC193" i="2"/>
  <c r="W193" i="2"/>
  <c r="AH193" i="2"/>
  <c r="AJ193" i="2"/>
  <c r="AN193" i="2"/>
  <c r="AD193" i="2"/>
  <c r="AE193" i="2"/>
  <c r="AG193" i="2"/>
  <c r="AK193" i="2"/>
  <c r="AO193" i="2"/>
  <c r="AI193" i="2"/>
  <c r="AT193" i="2"/>
  <c r="AX193" i="2"/>
  <c r="BB193" i="2"/>
  <c r="BF193" i="2"/>
  <c r="AA193" i="2"/>
  <c r="AP193" i="2"/>
  <c r="AQ193" i="2"/>
  <c r="AU193" i="2"/>
  <c r="AY193" i="2"/>
  <c r="BC193" i="2"/>
  <c r="BG193" i="2"/>
  <c r="AL193" i="2"/>
  <c r="AV193" i="2"/>
  <c r="AW193" i="2"/>
  <c r="BD193" i="2"/>
  <c r="BE193" i="2"/>
  <c r="AZ193" i="2"/>
  <c r="X193" i="2"/>
  <c r="BA193" i="2"/>
  <c r="AM193" i="2"/>
  <c r="AR193" i="2"/>
  <c r="AS193" i="2"/>
  <c r="BH193" i="2"/>
  <c r="K166" i="2"/>
  <c r="X166" i="2"/>
  <c r="AB166" i="2"/>
  <c r="U166" i="2"/>
  <c r="Z166" i="2"/>
  <c r="AE166" i="2"/>
  <c r="AI166" i="2"/>
  <c r="T166" i="2"/>
  <c r="V166" i="2"/>
  <c r="AC166" i="2"/>
  <c r="AD166" i="2"/>
  <c r="AH166" i="2"/>
  <c r="AM166" i="2"/>
  <c r="AQ166" i="2"/>
  <c r="W166" i="2"/>
  <c r="Y166" i="2"/>
  <c r="AA166" i="2"/>
  <c r="AG166" i="2"/>
  <c r="AJ166" i="2"/>
  <c r="AN166" i="2"/>
  <c r="AO166" i="2"/>
  <c r="AS166" i="2"/>
  <c r="AW166" i="2"/>
  <c r="BA166" i="2"/>
  <c r="BE166" i="2"/>
  <c r="AP166" i="2"/>
  <c r="AT166" i="2"/>
  <c r="AX166" i="2"/>
  <c r="BB166" i="2"/>
  <c r="BF166" i="2"/>
  <c r="AK166" i="2"/>
  <c r="AU166" i="2"/>
  <c r="AV166" i="2"/>
  <c r="BC166" i="2"/>
  <c r="BD166" i="2"/>
  <c r="AF166" i="2"/>
  <c r="AZ166" i="2"/>
  <c r="BG166" i="2"/>
  <c r="AY166" i="2"/>
  <c r="BH166" i="2"/>
  <c r="AL166" i="2"/>
  <c r="AR166" i="2"/>
  <c r="K153" i="2"/>
  <c r="T153" i="2"/>
  <c r="U153" i="2"/>
  <c r="Y153" i="2"/>
  <c r="V153" i="2"/>
  <c r="AF153" i="2"/>
  <c r="AJ153" i="2"/>
  <c r="AA153" i="2"/>
  <c r="AC153" i="2"/>
  <c r="X153" i="2"/>
  <c r="Z153" i="2"/>
  <c r="AI153" i="2"/>
  <c r="AN153" i="2"/>
  <c r="AD153" i="2"/>
  <c r="AE153" i="2"/>
  <c r="AK153" i="2"/>
  <c r="AO153" i="2"/>
  <c r="AT153" i="2"/>
  <c r="AX153" i="2"/>
  <c r="BB153" i="2"/>
  <c r="BF153" i="2"/>
  <c r="W153" i="2"/>
  <c r="AB153" i="2"/>
  <c r="AG153" i="2"/>
  <c r="AQ153" i="2"/>
  <c r="AU153" i="2"/>
  <c r="AY153" i="2"/>
  <c r="BC153" i="2"/>
  <c r="BG153" i="2"/>
  <c r="AH153" i="2"/>
  <c r="AM153" i="2"/>
  <c r="AV153" i="2"/>
  <c r="AW153" i="2"/>
  <c r="BD153" i="2"/>
  <c r="BE153" i="2"/>
  <c r="AP153" i="2"/>
  <c r="AR153" i="2"/>
  <c r="BH153" i="2"/>
  <c r="AS153" i="2"/>
  <c r="AL153" i="2"/>
  <c r="AZ153" i="2"/>
  <c r="BA153" i="2"/>
  <c r="K38" i="2"/>
  <c r="T38" i="2"/>
  <c r="X38" i="2"/>
  <c r="AB38" i="2"/>
  <c r="Y38" i="2"/>
  <c r="U38" i="2"/>
  <c r="Z38" i="2"/>
  <c r="AE38" i="2"/>
  <c r="AI38" i="2"/>
  <c r="AF38" i="2"/>
  <c r="W38" i="2"/>
  <c r="AA38" i="2"/>
  <c r="AD38" i="2"/>
  <c r="AH38" i="2"/>
  <c r="AM38" i="2"/>
  <c r="AQ38" i="2"/>
  <c r="V38" i="2"/>
  <c r="AC38" i="2"/>
  <c r="AG38" i="2"/>
  <c r="AN38" i="2"/>
  <c r="AP38" i="2"/>
  <c r="AS38" i="2"/>
  <c r="AW38" i="2"/>
  <c r="BA38" i="2"/>
  <c r="BE38" i="2"/>
  <c r="AK38" i="2"/>
  <c r="AT38" i="2"/>
  <c r="AX38" i="2"/>
  <c r="BB38" i="2"/>
  <c r="BF38" i="2"/>
  <c r="AL38" i="2"/>
  <c r="AV38" i="2"/>
  <c r="BD38" i="2"/>
  <c r="AJ38" i="2"/>
  <c r="AY38" i="2"/>
  <c r="BG38" i="2"/>
  <c r="AO38" i="2"/>
  <c r="AR38" i="2"/>
  <c r="BC38" i="2"/>
  <c r="BH38" i="2"/>
  <c r="AU38" i="2"/>
  <c r="AZ38" i="2"/>
  <c r="K22" i="2"/>
  <c r="T22" i="2"/>
  <c r="X22" i="2"/>
  <c r="AB22" i="2"/>
  <c r="Y22" i="2"/>
  <c r="Z22" i="2"/>
  <c r="AE22" i="2"/>
  <c r="AI22" i="2"/>
  <c r="AF22" i="2"/>
  <c r="W22" i="2"/>
  <c r="AD22" i="2"/>
  <c r="AH22" i="2"/>
  <c r="AM22" i="2"/>
  <c r="AQ22" i="2"/>
  <c r="V22" i="2"/>
  <c r="AG22" i="2"/>
  <c r="AN22" i="2"/>
  <c r="U22" i="2"/>
  <c r="AA22" i="2"/>
  <c r="AC22" i="2"/>
  <c r="AP22" i="2"/>
  <c r="AS22" i="2"/>
  <c r="AW22" i="2"/>
  <c r="BA22" i="2"/>
  <c r="BE22" i="2"/>
  <c r="AJ22" i="2"/>
  <c r="AK22" i="2"/>
  <c r="AT22" i="2"/>
  <c r="AX22" i="2"/>
  <c r="BB22" i="2"/>
  <c r="BF22" i="2"/>
  <c r="AL22" i="2"/>
  <c r="AV22" i="2"/>
  <c r="BD22" i="2"/>
  <c r="AY22" i="2"/>
  <c r="BG22" i="2"/>
  <c r="AR22" i="2"/>
  <c r="BC22" i="2"/>
  <c r="BH22" i="2"/>
  <c r="AU22" i="2"/>
  <c r="AZ22" i="2"/>
  <c r="AO22" i="2"/>
  <c r="K35" i="2"/>
  <c r="T35" i="2"/>
  <c r="U35" i="2"/>
  <c r="W35" i="2"/>
  <c r="AA35" i="2"/>
  <c r="X35" i="2"/>
  <c r="AC35" i="2"/>
  <c r="AD35" i="2"/>
  <c r="AH35" i="2"/>
  <c r="V35" i="2"/>
  <c r="AE35" i="2"/>
  <c r="AB35" i="2"/>
  <c r="AF35" i="2"/>
  <c r="AL35" i="2"/>
  <c r="AP35" i="2"/>
  <c r="Z35" i="2"/>
  <c r="AJ35" i="2"/>
  <c r="AM35" i="2"/>
  <c r="AG35" i="2"/>
  <c r="AI35" i="2"/>
  <c r="AK35" i="2"/>
  <c r="AQ35" i="2"/>
  <c r="AR35" i="2"/>
  <c r="AV35" i="2"/>
  <c r="AZ35" i="2"/>
  <c r="BD35" i="2"/>
  <c r="BH35" i="2"/>
  <c r="Y35" i="2"/>
  <c r="AS35" i="2"/>
  <c r="AW35" i="2"/>
  <c r="BA35" i="2"/>
  <c r="BE35" i="2"/>
  <c r="AX35" i="2"/>
  <c r="AY35" i="2"/>
  <c r="BF35" i="2"/>
  <c r="BG35" i="2"/>
  <c r="AO35" i="2"/>
  <c r="BC35" i="2"/>
  <c r="AN35" i="2"/>
  <c r="BB35" i="2"/>
  <c r="AU35" i="2"/>
  <c r="AT35" i="2"/>
  <c r="T145" i="2"/>
  <c r="Y145" i="2"/>
  <c r="V145" i="2"/>
  <c r="K145" i="2"/>
  <c r="U145" i="2"/>
  <c r="Z145" i="2"/>
  <c r="AF145" i="2"/>
  <c r="AJ145" i="2"/>
  <c r="AB145" i="2"/>
  <c r="AC145" i="2"/>
  <c r="W145" i="2"/>
  <c r="AH145" i="2"/>
  <c r="AN145" i="2"/>
  <c r="AA145" i="2"/>
  <c r="AD145" i="2"/>
  <c r="AE145" i="2"/>
  <c r="AG145" i="2"/>
  <c r="AK145" i="2"/>
  <c r="AO145" i="2"/>
  <c r="X145" i="2"/>
  <c r="AT145" i="2"/>
  <c r="AX145" i="2"/>
  <c r="BB145" i="2"/>
  <c r="BF145" i="2"/>
  <c r="AP145" i="2"/>
  <c r="AU145" i="2"/>
  <c r="AY145" i="2"/>
  <c r="BC145" i="2"/>
  <c r="BG145" i="2"/>
  <c r="AL145" i="2"/>
  <c r="AQ145" i="2"/>
  <c r="AV145" i="2"/>
  <c r="AW145" i="2"/>
  <c r="BD145" i="2"/>
  <c r="BE145" i="2"/>
  <c r="AM145" i="2"/>
  <c r="AZ145" i="2"/>
  <c r="AI145" i="2"/>
  <c r="BA145" i="2"/>
  <c r="BH145" i="2"/>
  <c r="AS145" i="2"/>
  <c r="AR145" i="2"/>
  <c r="K208" i="2"/>
  <c r="V208" i="2"/>
  <c r="Z208" i="2"/>
  <c r="W208" i="2"/>
  <c r="AB208" i="2"/>
  <c r="AC208" i="2"/>
  <c r="AG208" i="2"/>
  <c r="U208" i="2"/>
  <c r="AD208" i="2"/>
  <c r="AA208" i="2"/>
  <c r="AE208" i="2"/>
  <c r="AK208" i="2"/>
  <c r="AO208" i="2"/>
  <c r="X208" i="2"/>
  <c r="Y208" i="2"/>
  <c r="AI208" i="2"/>
  <c r="AL208" i="2"/>
  <c r="AJ208" i="2"/>
  <c r="AP208" i="2"/>
  <c r="AQ208" i="2"/>
  <c r="AU208" i="2"/>
  <c r="AY208" i="2"/>
  <c r="BC208" i="2"/>
  <c r="BG208" i="2"/>
  <c r="T208" i="2"/>
  <c r="AR208" i="2"/>
  <c r="AV208" i="2"/>
  <c r="AZ208" i="2"/>
  <c r="BD208" i="2"/>
  <c r="BH208" i="2"/>
  <c r="AN208" i="2"/>
  <c r="AW208" i="2"/>
  <c r="AX208" i="2"/>
  <c r="BE208" i="2"/>
  <c r="BF208" i="2"/>
  <c r="AF208" i="2"/>
  <c r="AM208" i="2"/>
  <c r="AH208" i="2"/>
  <c r="BA208" i="2"/>
  <c r="AT208" i="2"/>
  <c r="BB208" i="2"/>
  <c r="AS208" i="2"/>
  <c r="K54" i="2"/>
  <c r="X54" i="2"/>
  <c r="AB54" i="2"/>
  <c r="Y54" i="2"/>
  <c r="Z54" i="2"/>
  <c r="AE54" i="2"/>
  <c r="AI54" i="2"/>
  <c r="AF54" i="2"/>
  <c r="T54" i="2"/>
  <c r="W54" i="2"/>
  <c r="AD54" i="2"/>
  <c r="AH54" i="2"/>
  <c r="AM54" i="2"/>
  <c r="AQ54" i="2"/>
  <c r="U54" i="2"/>
  <c r="V54" i="2"/>
  <c r="AG54" i="2"/>
  <c r="AN54" i="2"/>
  <c r="AP54" i="2"/>
  <c r="AS54" i="2"/>
  <c r="AW54" i="2"/>
  <c r="BA54" i="2"/>
  <c r="BE54" i="2"/>
  <c r="AJ54" i="2"/>
  <c r="AK54" i="2"/>
  <c r="AT54" i="2"/>
  <c r="AX54" i="2"/>
  <c r="BB54" i="2"/>
  <c r="BF54" i="2"/>
  <c r="AL54" i="2"/>
  <c r="AV54" i="2"/>
  <c r="BD54" i="2"/>
  <c r="AA54" i="2"/>
  <c r="AY54" i="2"/>
  <c r="BG54" i="2"/>
  <c r="AC54" i="2"/>
  <c r="AR54" i="2"/>
  <c r="BC54" i="2"/>
  <c r="BH54" i="2"/>
  <c r="AO54" i="2"/>
  <c r="AU54" i="2"/>
  <c r="AZ54" i="2"/>
  <c r="K60" i="2"/>
  <c r="T60" i="2"/>
  <c r="V60" i="2"/>
  <c r="Z60" i="2"/>
  <c r="W60" i="2"/>
  <c r="U60" i="2"/>
  <c r="X60" i="2"/>
  <c r="AC60" i="2"/>
  <c r="AG60" i="2"/>
  <c r="AB60" i="2"/>
  <c r="AD60" i="2"/>
  <c r="AA60" i="2"/>
  <c r="AH60" i="2"/>
  <c r="AJ60" i="2"/>
  <c r="AK60" i="2"/>
  <c r="AO60" i="2"/>
  <c r="Y60" i="2"/>
  <c r="AF60" i="2"/>
  <c r="AL60" i="2"/>
  <c r="AP60" i="2"/>
  <c r="AE60" i="2"/>
  <c r="AM60" i="2"/>
  <c r="AU60" i="2"/>
  <c r="AY60" i="2"/>
  <c r="BC60" i="2"/>
  <c r="BG60" i="2"/>
  <c r="AI60" i="2"/>
  <c r="AR60" i="2"/>
  <c r="AV60" i="2"/>
  <c r="AZ60" i="2"/>
  <c r="BD60" i="2"/>
  <c r="BH60" i="2"/>
  <c r="AS60" i="2"/>
  <c r="BA60" i="2"/>
  <c r="AN60" i="2"/>
  <c r="AX60" i="2"/>
  <c r="BF60" i="2"/>
  <c r="BB60" i="2"/>
  <c r="AW60" i="2"/>
  <c r="AQ60" i="2"/>
  <c r="BE60" i="2"/>
  <c r="AT60" i="2"/>
  <c r="K215" i="2"/>
  <c r="W215" i="2"/>
  <c r="AA215" i="2"/>
  <c r="T215" i="2"/>
  <c r="X215" i="2"/>
  <c r="U215" i="2"/>
  <c r="AD215" i="2"/>
  <c r="AH215" i="2"/>
  <c r="Z215" i="2"/>
  <c r="AB215" i="2"/>
  <c r="AE215" i="2"/>
  <c r="Y215" i="2"/>
  <c r="AF215" i="2"/>
  <c r="AL215" i="2"/>
  <c r="AP215" i="2"/>
  <c r="V215" i="2"/>
  <c r="AC215" i="2"/>
  <c r="AM215" i="2"/>
  <c r="AG215" i="2"/>
  <c r="AI215" i="2"/>
  <c r="AR215" i="2"/>
  <c r="AV215" i="2"/>
  <c r="AZ215" i="2"/>
  <c r="BD215" i="2"/>
  <c r="BH215" i="2"/>
  <c r="AN215" i="2"/>
  <c r="AO215" i="2"/>
  <c r="AS215" i="2"/>
  <c r="AW215" i="2"/>
  <c r="BA215" i="2"/>
  <c r="BE215" i="2"/>
  <c r="AJ215" i="2"/>
  <c r="AK215" i="2"/>
  <c r="AT215" i="2"/>
  <c r="AU215" i="2"/>
  <c r="BB215" i="2"/>
  <c r="BC215" i="2"/>
  <c r="AX215" i="2"/>
  <c r="AY215" i="2"/>
  <c r="AQ215" i="2"/>
  <c r="BG215" i="2"/>
  <c r="BF215" i="2"/>
  <c r="K167" i="2"/>
  <c r="U167" i="2"/>
  <c r="W167" i="2"/>
  <c r="AA167" i="2"/>
  <c r="T167" i="2"/>
  <c r="X167" i="2"/>
  <c r="AD167" i="2"/>
  <c r="AH167" i="2"/>
  <c r="Z167" i="2"/>
  <c r="AB167" i="2"/>
  <c r="AE167" i="2"/>
  <c r="AF167" i="2"/>
  <c r="AL167" i="2"/>
  <c r="AP167" i="2"/>
  <c r="V167" i="2"/>
  <c r="AC167" i="2"/>
  <c r="AM167" i="2"/>
  <c r="AR167" i="2"/>
  <c r="AV167" i="2"/>
  <c r="AZ167" i="2"/>
  <c r="BD167" i="2"/>
  <c r="BH167" i="2"/>
  <c r="AN167" i="2"/>
  <c r="AO167" i="2"/>
  <c r="AS167" i="2"/>
  <c r="AW167" i="2"/>
  <c r="BA167" i="2"/>
  <c r="BE167" i="2"/>
  <c r="Y167" i="2"/>
  <c r="AG167" i="2"/>
  <c r="AJ167" i="2"/>
  <c r="AK167" i="2"/>
  <c r="AQ167" i="2"/>
  <c r="AT167" i="2"/>
  <c r="AU167" i="2"/>
  <c r="BB167" i="2"/>
  <c r="BC167" i="2"/>
  <c r="AX167" i="2"/>
  <c r="AY167" i="2"/>
  <c r="AI167" i="2"/>
  <c r="BF167" i="2"/>
  <c r="BG167" i="2"/>
  <c r="K31" i="2"/>
  <c r="T31" i="2"/>
  <c r="U31" i="2"/>
  <c r="W31" i="2"/>
  <c r="AA31" i="2"/>
  <c r="X31" i="2"/>
  <c r="Y31" i="2"/>
  <c r="AD31" i="2"/>
  <c r="AH31" i="2"/>
  <c r="AC31" i="2"/>
  <c r="AE31" i="2"/>
  <c r="V31" i="2"/>
  <c r="Z31" i="2"/>
  <c r="AG31" i="2"/>
  <c r="AI31" i="2"/>
  <c r="AL31" i="2"/>
  <c r="AP31" i="2"/>
  <c r="AM31" i="2"/>
  <c r="AJ31" i="2"/>
  <c r="AN31" i="2"/>
  <c r="AO31" i="2"/>
  <c r="AR31" i="2"/>
  <c r="AV31" i="2"/>
  <c r="AZ31" i="2"/>
  <c r="BD31" i="2"/>
  <c r="BH31" i="2"/>
  <c r="AF31" i="2"/>
  <c r="AQ31" i="2"/>
  <c r="AS31" i="2"/>
  <c r="AW31" i="2"/>
  <c r="BA31" i="2"/>
  <c r="BE31" i="2"/>
  <c r="AB31" i="2"/>
  <c r="AT31" i="2"/>
  <c r="AU31" i="2"/>
  <c r="BB31" i="2"/>
  <c r="BC31" i="2"/>
  <c r="BF31" i="2"/>
  <c r="AK31" i="2"/>
  <c r="AY31" i="2"/>
  <c r="AX31" i="2"/>
  <c r="BG31" i="2"/>
  <c r="K128" i="2"/>
  <c r="T128" i="2"/>
  <c r="V128" i="2"/>
  <c r="Z128" i="2"/>
  <c r="U128" i="2"/>
  <c r="W128" i="2"/>
  <c r="AB128" i="2"/>
  <c r="AC128" i="2"/>
  <c r="AG128" i="2"/>
  <c r="AD128" i="2"/>
  <c r="AE128" i="2"/>
  <c r="AF128" i="2"/>
  <c r="AJ128" i="2"/>
  <c r="AK128" i="2"/>
  <c r="AO128" i="2"/>
  <c r="X128" i="2"/>
  <c r="AI128" i="2"/>
  <c r="AL128" i="2"/>
  <c r="AP128" i="2"/>
  <c r="Y128" i="2"/>
  <c r="AA128" i="2"/>
  <c r="AU128" i="2"/>
  <c r="AY128" i="2"/>
  <c r="BC128" i="2"/>
  <c r="BG128" i="2"/>
  <c r="AH128" i="2"/>
  <c r="AR128" i="2"/>
  <c r="AV128" i="2"/>
  <c r="AZ128" i="2"/>
  <c r="BD128" i="2"/>
  <c r="BH128" i="2"/>
  <c r="AN128" i="2"/>
  <c r="AW128" i="2"/>
  <c r="AX128" i="2"/>
  <c r="BE128" i="2"/>
  <c r="BF128" i="2"/>
  <c r="AM128" i="2"/>
  <c r="BA128" i="2"/>
  <c r="AT128" i="2"/>
  <c r="AQ128" i="2"/>
  <c r="AS128" i="2"/>
  <c r="BB128" i="2"/>
  <c r="K157" i="2"/>
  <c r="T157" i="2"/>
  <c r="Y157" i="2"/>
  <c r="V157" i="2"/>
  <c r="AA157" i="2"/>
  <c r="AF157" i="2"/>
  <c r="AJ157" i="2"/>
  <c r="U157" i="2"/>
  <c r="W157" i="2"/>
  <c r="X157" i="2"/>
  <c r="Z157" i="2"/>
  <c r="AC157" i="2"/>
  <c r="AB157" i="2"/>
  <c r="AN157" i="2"/>
  <c r="AH157" i="2"/>
  <c r="AK157" i="2"/>
  <c r="AO157" i="2"/>
  <c r="AQ157" i="2"/>
  <c r="AT157" i="2"/>
  <c r="AX157" i="2"/>
  <c r="BB157" i="2"/>
  <c r="BF157" i="2"/>
  <c r="AD157" i="2"/>
  <c r="AL157" i="2"/>
  <c r="AM157" i="2"/>
  <c r="AU157" i="2"/>
  <c r="AY157" i="2"/>
  <c r="BC157" i="2"/>
  <c r="BG157" i="2"/>
  <c r="AP157" i="2"/>
  <c r="AE157" i="2"/>
  <c r="AI157" i="2"/>
  <c r="AR157" i="2"/>
  <c r="AS157" i="2"/>
  <c r="AZ157" i="2"/>
  <c r="BA157" i="2"/>
  <c r="BH157" i="2"/>
  <c r="BD157" i="2"/>
  <c r="BE157" i="2"/>
  <c r="AV157" i="2"/>
  <c r="AG157" i="2"/>
  <c r="AW157" i="2"/>
  <c r="K125" i="2"/>
  <c r="T125" i="2"/>
  <c r="Y125" i="2"/>
  <c r="V125" i="2"/>
  <c r="AA125" i="2"/>
  <c r="AF125" i="2"/>
  <c r="AJ125" i="2"/>
  <c r="U125" i="2"/>
  <c r="W125" i="2"/>
  <c r="X125" i="2"/>
  <c r="Z125" i="2"/>
  <c r="AC125" i="2"/>
  <c r="AB125" i="2"/>
  <c r="AN125" i="2"/>
  <c r="AH125" i="2"/>
  <c r="AK125" i="2"/>
  <c r="AO125" i="2"/>
  <c r="AQ125" i="2"/>
  <c r="AT125" i="2"/>
  <c r="AX125" i="2"/>
  <c r="BB125" i="2"/>
  <c r="BF125" i="2"/>
  <c r="AD125" i="2"/>
  <c r="AL125" i="2"/>
  <c r="AM125" i="2"/>
  <c r="AU125" i="2"/>
  <c r="AY125" i="2"/>
  <c r="BC125" i="2"/>
  <c r="BG125" i="2"/>
  <c r="AG125" i="2"/>
  <c r="AE125" i="2"/>
  <c r="AP125" i="2"/>
  <c r="AR125" i="2"/>
  <c r="AS125" i="2"/>
  <c r="AZ125" i="2"/>
  <c r="BA125" i="2"/>
  <c r="BH125" i="2"/>
  <c r="AI125" i="2"/>
  <c r="BD125" i="2"/>
  <c r="BE125" i="2"/>
  <c r="AW125" i="2"/>
  <c r="AV125" i="2"/>
  <c r="K201" i="2"/>
  <c r="U201" i="2"/>
  <c r="Y201" i="2"/>
  <c r="T201" i="2"/>
  <c r="V201" i="2"/>
  <c r="AF201" i="2"/>
  <c r="AA201" i="2"/>
  <c r="AC201" i="2"/>
  <c r="X201" i="2"/>
  <c r="AI201" i="2"/>
  <c r="AJ201" i="2"/>
  <c r="AN201" i="2"/>
  <c r="AB201" i="2"/>
  <c r="AD201" i="2"/>
  <c r="AE201" i="2"/>
  <c r="AK201" i="2"/>
  <c r="AO201" i="2"/>
  <c r="AH201" i="2"/>
  <c r="AT201" i="2"/>
  <c r="AX201" i="2"/>
  <c r="BB201" i="2"/>
  <c r="BF201" i="2"/>
  <c r="AQ201" i="2"/>
  <c r="AU201" i="2"/>
  <c r="AY201" i="2"/>
  <c r="BC201" i="2"/>
  <c r="BG201" i="2"/>
  <c r="AM201" i="2"/>
  <c r="AP201" i="2"/>
  <c r="AV201" i="2"/>
  <c r="AW201" i="2"/>
  <c r="BD201" i="2"/>
  <c r="BE201" i="2"/>
  <c r="Z201" i="2"/>
  <c r="AL201" i="2"/>
  <c r="AR201" i="2"/>
  <c r="BH201" i="2"/>
  <c r="AS201" i="2"/>
  <c r="W201" i="2"/>
  <c r="AG201" i="2"/>
  <c r="AZ201" i="2"/>
  <c r="BA201" i="2"/>
  <c r="K161" i="2"/>
  <c r="T161" i="2"/>
  <c r="Y161" i="2"/>
  <c r="V161" i="2"/>
  <c r="Z161" i="2"/>
  <c r="AF161" i="2"/>
  <c r="AJ161" i="2"/>
  <c r="AB161" i="2"/>
  <c r="AC161" i="2"/>
  <c r="W161" i="2"/>
  <c r="AH161" i="2"/>
  <c r="AN161" i="2"/>
  <c r="U161" i="2"/>
  <c r="AD161" i="2"/>
  <c r="AE161" i="2"/>
  <c r="AG161" i="2"/>
  <c r="AK161" i="2"/>
  <c r="AO161" i="2"/>
  <c r="AI161" i="2"/>
  <c r="AT161" i="2"/>
  <c r="AX161" i="2"/>
  <c r="BB161" i="2"/>
  <c r="BF161" i="2"/>
  <c r="AP161" i="2"/>
  <c r="AU161" i="2"/>
  <c r="AY161" i="2"/>
  <c r="BC161" i="2"/>
  <c r="BG161" i="2"/>
  <c r="X161" i="2"/>
  <c r="AA161" i="2"/>
  <c r="AL161" i="2"/>
  <c r="AV161" i="2"/>
  <c r="AW161" i="2"/>
  <c r="BD161" i="2"/>
  <c r="BE161" i="2"/>
  <c r="AZ161" i="2"/>
  <c r="BA161" i="2"/>
  <c r="AR161" i="2"/>
  <c r="AS161" i="2"/>
  <c r="AQ161" i="2"/>
  <c r="BH161" i="2"/>
  <c r="AM161" i="2"/>
  <c r="K121" i="2"/>
  <c r="T121" i="2"/>
  <c r="U121" i="2"/>
  <c r="Y121" i="2"/>
  <c r="V121" i="2"/>
  <c r="AF121" i="2"/>
  <c r="AJ121" i="2"/>
  <c r="AA121" i="2"/>
  <c r="AC121" i="2"/>
  <c r="X121" i="2"/>
  <c r="Z121" i="2"/>
  <c r="AI121" i="2"/>
  <c r="AN121" i="2"/>
  <c r="AD121" i="2"/>
  <c r="AE121" i="2"/>
  <c r="AK121" i="2"/>
  <c r="AO121" i="2"/>
  <c r="AT121" i="2"/>
  <c r="AX121" i="2"/>
  <c r="BB121" i="2"/>
  <c r="BF121" i="2"/>
  <c r="W121" i="2"/>
  <c r="AG121" i="2"/>
  <c r="AP121" i="2"/>
  <c r="AQ121" i="2"/>
  <c r="AU121" i="2"/>
  <c r="AY121" i="2"/>
  <c r="BC121" i="2"/>
  <c r="BG121" i="2"/>
  <c r="AM121" i="2"/>
  <c r="AB121" i="2"/>
  <c r="AV121" i="2"/>
  <c r="AW121" i="2"/>
  <c r="BD121" i="2"/>
  <c r="BE121" i="2"/>
  <c r="AR121" i="2"/>
  <c r="BH121" i="2"/>
  <c r="AS121" i="2"/>
  <c r="AH121" i="2"/>
  <c r="AL121" i="2"/>
  <c r="AZ121" i="2"/>
  <c r="BA121" i="2"/>
  <c r="K32" i="2"/>
  <c r="T32" i="2"/>
  <c r="V32" i="2"/>
  <c r="Z32" i="2"/>
  <c r="U32" i="2"/>
  <c r="W32" i="2"/>
  <c r="AB32" i="2"/>
  <c r="AG32" i="2"/>
  <c r="Y32" i="2"/>
  <c r="AD32" i="2"/>
  <c r="X32" i="2"/>
  <c r="AE32" i="2"/>
  <c r="AK32" i="2"/>
  <c r="AO32" i="2"/>
  <c r="AA32" i="2"/>
  <c r="AI32" i="2"/>
  <c r="AL32" i="2"/>
  <c r="AP32" i="2"/>
  <c r="AU32" i="2"/>
  <c r="AY32" i="2"/>
  <c r="BC32" i="2"/>
  <c r="BG32" i="2"/>
  <c r="AH32" i="2"/>
  <c r="AJ32" i="2"/>
  <c r="AN32" i="2"/>
  <c r="AR32" i="2"/>
  <c r="AV32" i="2"/>
  <c r="AZ32" i="2"/>
  <c r="BD32" i="2"/>
  <c r="BH32" i="2"/>
  <c r="AC32" i="2"/>
  <c r="AF32" i="2"/>
  <c r="AW32" i="2"/>
  <c r="BE32" i="2"/>
  <c r="AM32" i="2"/>
  <c r="AT32" i="2"/>
  <c r="BB32" i="2"/>
  <c r="BA32" i="2"/>
  <c r="AQ32" i="2"/>
  <c r="BF32" i="2"/>
  <c r="AS32" i="2"/>
  <c r="AX32" i="2"/>
  <c r="K180" i="2"/>
  <c r="V180" i="2"/>
  <c r="Z180" i="2"/>
  <c r="W180" i="2"/>
  <c r="X180" i="2"/>
  <c r="AC180" i="2"/>
  <c r="AG180" i="2"/>
  <c r="T180" i="2"/>
  <c r="Y180" i="2"/>
  <c r="AA180" i="2"/>
  <c r="AD180" i="2"/>
  <c r="AI180" i="2"/>
  <c r="AK180" i="2"/>
  <c r="AO180" i="2"/>
  <c r="AB180" i="2"/>
  <c r="AL180" i="2"/>
  <c r="U180" i="2"/>
  <c r="AF180" i="2"/>
  <c r="AH180" i="2"/>
  <c r="AM180" i="2"/>
  <c r="AN180" i="2"/>
  <c r="AU180" i="2"/>
  <c r="AY180" i="2"/>
  <c r="BC180" i="2"/>
  <c r="BG180" i="2"/>
  <c r="AQ180" i="2"/>
  <c r="AR180" i="2"/>
  <c r="AV180" i="2"/>
  <c r="AZ180" i="2"/>
  <c r="BD180" i="2"/>
  <c r="BH180" i="2"/>
  <c r="AE180" i="2"/>
  <c r="AJ180" i="2"/>
  <c r="AS180" i="2"/>
  <c r="AT180" i="2"/>
  <c r="BA180" i="2"/>
  <c r="BB180" i="2"/>
  <c r="AP180" i="2"/>
  <c r="AW180" i="2"/>
  <c r="BF180" i="2"/>
  <c r="AX180" i="2"/>
  <c r="BE180" i="2"/>
  <c r="K202" i="2"/>
  <c r="X202" i="2"/>
  <c r="AB202" i="2"/>
  <c r="U202" i="2"/>
  <c r="T202" i="2"/>
  <c r="V202" i="2"/>
  <c r="W202" i="2"/>
  <c r="AE202" i="2"/>
  <c r="AI202" i="2"/>
  <c r="Y202" i="2"/>
  <c r="AG202" i="2"/>
  <c r="AM202" i="2"/>
  <c r="AJ202" i="2"/>
  <c r="AN202" i="2"/>
  <c r="AC202" i="2"/>
  <c r="AD202" i="2"/>
  <c r="AF202" i="2"/>
  <c r="AK202" i="2"/>
  <c r="AL202" i="2"/>
  <c r="AP202" i="2"/>
  <c r="AS202" i="2"/>
  <c r="AW202" i="2"/>
  <c r="BA202" i="2"/>
  <c r="BE202" i="2"/>
  <c r="AH202" i="2"/>
  <c r="AT202" i="2"/>
  <c r="AX202" i="2"/>
  <c r="BB202" i="2"/>
  <c r="BF202" i="2"/>
  <c r="Z202" i="2"/>
  <c r="AA202" i="2"/>
  <c r="AO202" i="2"/>
  <c r="AQ202" i="2"/>
  <c r="AR202" i="2"/>
  <c r="AY202" i="2"/>
  <c r="AZ202" i="2"/>
  <c r="BG202" i="2"/>
  <c r="BH202" i="2"/>
  <c r="AU202" i="2"/>
  <c r="AV202" i="2"/>
  <c r="BD202" i="2"/>
  <c r="BC202" i="2"/>
  <c r="K137" i="2"/>
  <c r="T137" i="2"/>
  <c r="U137" i="2"/>
  <c r="Y137" i="2"/>
  <c r="V137" i="2"/>
  <c r="AF137" i="2"/>
  <c r="AJ137" i="2"/>
  <c r="AA137" i="2"/>
  <c r="AC137" i="2"/>
  <c r="X137" i="2"/>
  <c r="AI137" i="2"/>
  <c r="AN137" i="2"/>
  <c r="AB137" i="2"/>
  <c r="AD137" i="2"/>
  <c r="AE137" i="2"/>
  <c r="AK137" i="2"/>
  <c r="AO137" i="2"/>
  <c r="AH137" i="2"/>
  <c r="AT137" i="2"/>
  <c r="AX137" i="2"/>
  <c r="BB137" i="2"/>
  <c r="BF137" i="2"/>
  <c r="AQ137" i="2"/>
  <c r="AU137" i="2"/>
  <c r="AY137" i="2"/>
  <c r="BC137" i="2"/>
  <c r="BG137" i="2"/>
  <c r="AM137" i="2"/>
  <c r="Z137" i="2"/>
  <c r="AP137" i="2"/>
  <c r="AV137" i="2"/>
  <c r="AW137" i="2"/>
  <c r="BD137" i="2"/>
  <c r="BE137" i="2"/>
  <c r="W137" i="2"/>
  <c r="AL137" i="2"/>
  <c r="AR137" i="2"/>
  <c r="BH137" i="2"/>
  <c r="AG137" i="2"/>
  <c r="AS137" i="2"/>
  <c r="AZ137" i="2"/>
  <c r="BA137" i="2"/>
  <c r="K42" i="2"/>
  <c r="X42" i="2"/>
  <c r="AB42" i="2"/>
  <c r="U42" i="2"/>
  <c r="Y42" i="2"/>
  <c r="V42" i="2"/>
  <c r="W42" i="2"/>
  <c r="AE42" i="2"/>
  <c r="AI42" i="2"/>
  <c r="AC42" i="2"/>
  <c r="AF42" i="2"/>
  <c r="Z42" i="2"/>
  <c r="AG42" i="2"/>
  <c r="AM42" i="2"/>
  <c r="AQ42" i="2"/>
  <c r="T42" i="2"/>
  <c r="AA42" i="2"/>
  <c r="AN42" i="2"/>
  <c r="AJ42" i="2"/>
  <c r="AL42" i="2"/>
  <c r="AS42" i="2"/>
  <c r="AW42" i="2"/>
  <c r="BA42" i="2"/>
  <c r="BE42" i="2"/>
  <c r="AD42" i="2"/>
  <c r="AH42" i="2"/>
  <c r="AO42" i="2"/>
  <c r="AT42" i="2"/>
  <c r="AX42" i="2"/>
  <c r="BB42" i="2"/>
  <c r="BF42" i="2"/>
  <c r="AR42" i="2"/>
  <c r="AZ42" i="2"/>
  <c r="BH42" i="2"/>
  <c r="AK42" i="2"/>
  <c r="AP42" i="2"/>
  <c r="AU42" i="2"/>
  <c r="BC42" i="2"/>
  <c r="AY42" i="2"/>
  <c r="BD42" i="2"/>
  <c r="AV42" i="2"/>
  <c r="BG42" i="2"/>
  <c r="K200" i="2"/>
  <c r="V200" i="2"/>
  <c r="Z200" i="2"/>
  <c r="W200" i="2"/>
  <c r="Y200" i="2"/>
  <c r="AA200" i="2"/>
  <c r="AC200" i="2"/>
  <c r="AG200" i="2"/>
  <c r="U200" i="2"/>
  <c r="AD200" i="2"/>
  <c r="AB200" i="2"/>
  <c r="AE200" i="2"/>
  <c r="AK200" i="2"/>
  <c r="AO200" i="2"/>
  <c r="T200" i="2"/>
  <c r="AF200" i="2"/>
  <c r="AH200" i="2"/>
  <c r="AL200" i="2"/>
  <c r="AJ200" i="2"/>
  <c r="AQ200" i="2"/>
  <c r="AU200" i="2"/>
  <c r="AY200" i="2"/>
  <c r="BC200" i="2"/>
  <c r="BG200" i="2"/>
  <c r="AR200" i="2"/>
  <c r="AV200" i="2"/>
  <c r="AZ200" i="2"/>
  <c r="BD200" i="2"/>
  <c r="BH200" i="2"/>
  <c r="X200" i="2"/>
  <c r="AP200" i="2"/>
  <c r="AW200" i="2"/>
  <c r="AX200" i="2"/>
  <c r="BE200" i="2"/>
  <c r="BF200" i="2"/>
  <c r="AI200" i="2"/>
  <c r="AS200" i="2"/>
  <c r="BB200" i="2"/>
  <c r="BA200" i="2"/>
  <c r="AM200" i="2"/>
  <c r="AN200" i="2"/>
  <c r="AT200" i="2"/>
  <c r="K44" i="2"/>
  <c r="T44" i="2"/>
  <c r="V44" i="2"/>
  <c r="Z44" i="2"/>
  <c r="W44" i="2"/>
  <c r="X44" i="2"/>
  <c r="AG44" i="2"/>
  <c r="AB44" i="2"/>
  <c r="AD44" i="2"/>
  <c r="AC44" i="2"/>
  <c r="AH44" i="2"/>
  <c r="AJ44" i="2"/>
  <c r="AK44" i="2"/>
  <c r="AO44" i="2"/>
  <c r="Y44" i="2"/>
  <c r="AF44" i="2"/>
  <c r="AL44" i="2"/>
  <c r="AP44" i="2"/>
  <c r="AA44" i="2"/>
  <c r="AE44" i="2"/>
  <c r="AM44" i="2"/>
  <c r="AU44" i="2"/>
  <c r="AY44" i="2"/>
  <c r="BC44" i="2"/>
  <c r="BG44" i="2"/>
  <c r="AR44" i="2"/>
  <c r="AV44" i="2"/>
  <c r="AZ44" i="2"/>
  <c r="BD44" i="2"/>
  <c r="BH44" i="2"/>
  <c r="AI44" i="2"/>
  <c r="AQ44" i="2"/>
  <c r="AS44" i="2"/>
  <c r="BA44" i="2"/>
  <c r="AN44" i="2"/>
  <c r="AX44" i="2"/>
  <c r="BF44" i="2"/>
  <c r="BB44" i="2"/>
  <c r="AW44" i="2"/>
  <c r="AT44" i="2"/>
  <c r="U44" i="2"/>
  <c r="BE44" i="2"/>
  <c r="T26" i="2"/>
  <c r="K26" i="2"/>
  <c r="X26" i="2"/>
  <c r="AB26" i="2"/>
  <c r="U26" i="2"/>
  <c r="Y26" i="2"/>
  <c r="V26" i="2"/>
  <c r="W26" i="2"/>
  <c r="AE26" i="2"/>
  <c r="AI26" i="2"/>
  <c r="AC26" i="2"/>
  <c r="AF26" i="2"/>
  <c r="AG26" i="2"/>
  <c r="AM26" i="2"/>
  <c r="AQ26" i="2"/>
  <c r="AN26" i="2"/>
  <c r="AL26" i="2"/>
  <c r="AS26" i="2"/>
  <c r="AW26" i="2"/>
  <c r="BA26" i="2"/>
  <c r="BE26" i="2"/>
  <c r="AA26" i="2"/>
  <c r="AD26" i="2"/>
  <c r="AO26" i="2"/>
  <c r="AT26" i="2"/>
  <c r="AX26" i="2"/>
  <c r="BB26" i="2"/>
  <c r="BF26" i="2"/>
  <c r="AR26" i="2"/>
  <c r="AZ26" i="2"/>
  <c r="BH26" i="2"/>
  <c r="AH26" i="2"/>
  <c r="AK26" i="2"/>
  <c r="AP26" i="2"/>
  <c r="AU26" i="2"/>
  <c r="BC26" i="2"/>
  <c r="Z26" i="2"/>
  <c r="AY26" i="2"/>
  <c r="BD26" i="2"/>
  <c r="AJ26" i="2"/>
  <c r="BG26" i="2"/>
  <c r="AV26" i="2"/>
  <c r="K131" i="2"/>
  <c r="T131" i="2"/>
  <c r="U131" i="2"/>
  <c r="W131" i="2"/>
  <c r="AA131" i="2"/>
  <c r="X131" i="2"/>
  <c r="Y131" i="2"/>
  <c r="AD131" i="2"/>
  <c r="AH131" i="2"/>
  <c r="V131" i="2"/>
  <c r="AE131" i="2"/>
  <c r="Z131" i="2"/>
  <c r="AL131" i="2"/>
  <c r="AP131" i="2"/>
  <c r="AF131" i="2"/>
  <c r="AM131" i="2"/>
  <c r="AB131" i="2"/>
  <c r="AQ131" i="2"/>
  <c r="AR131" i="2"/>
  <c r="AV131" i="2"/>
  <c r="AZ131" i="2"/>
  <c r="BD131" i="2"/>
  <c r="BH131" i="2"/>
  <c r="AG131" i="2"/>
  <c r="AI131" i="2"/>
  <c r="AJ131" i="2"/>
  <c r="AK131" i="2"/>
  <c r="AS131" i="2"/>
  <c r="AW131" i="2"/>
  <c r="BA131" i="2"/>
  <c r="BE131" i="2"/>
  <c r="AC131" i="2"/>
  <c r="AN131" i="2"/>
  <c r="AX131" i="2"/>
  <c r="AY131" i="2"/>
  <c r="BF131" i="2"/>
  <c r="BG131" i="2"/>
  <c r="AU131" i="2"/>
  <c r="BB131" i="2"/>
  <c r="AO131" i="2"/>
  <c r="BC131" i="2"/>
  <c r="AT131" i="2"/>
  <c r="K21" i="2"/>
  <c r="T21" i="2"/>
  <c r="Y21" i="2"/>
  <c r="AC21" i="2"/>
  <c r="U21" i="2"/>
  <c r="V21" i="2"/>
  <c r="AB21" i="2"/>
  <c r="AF21" i="2"/>
  <c r="AJ21" i="2"/>
  <c r="W21" i="2"/>
  <c r="X21" i="2"/>
  <c r="Z21" i="2"/>
  <c r="AG21" i="2"/>
  <c r="AN21" i="2"/>
  <c r="AA21" i="2"/>
  <c r="AI21" i="2"/>
  <c r="AK21" i="2"/>
  <c r="AO21" i="2"/>
  <c r="AD21" i="2"/>
  <c r="AT21" i="2"/>
  <c r="AX21" i="2"/>
  <c r="BB21" i="2"/>
  <c r="BF21" i="2"/>
  <c r="AH21" i="2"/>
  <c r="AL21" i="2"/>
  <c r="AM21" i="2"/>
  <c r="AU21" i="2"/>
  <c r="AY21" i="2"/>
  <c r="BC21" i="2"/>
  <c r="BG21" i="2"/>
  <c r="AE21" i="2"/>
  <c r="AP21" i="2"/>
  <c r="AR21" i="2"/>
  <c r="AS21" i="2"/>
  <c r="AZ21" i="2"/>
  <c r="BA21" i="2"/>
  <c r="BH21" i="2"/>
  <c r="AW21" i="2"/>
  <c r="AV21" i="2"/>
  <c r="BE21" i="2"/>
  <c r="AQ21" i="2"/>
  <c r="BD21" i="2"/>
  <c r="K196" i="2"/>
  <c r="V196" i="2"/>
  <c r="Z196" i="2"/>
  <c r="W196" i="2"/>
  <c r="X196" i="2"/>
  <c r="AC196" i="2"/>
  <c r="AG196" i="2"/>
  <c r="T196" i="2"/>
  <c r="Y196" i="2"/>
  <c r="AA196" i="2"/>
  <c r="AD196" i="2"/>
  <c r="AI196" i="2"/>
  <c r="AK196" i="2"/>
  <c r="AO196" i="2"/>
  <c r="AL196" i="2"/>
  <c r="AM196" i="2"/>
  <c r="AN196" i="2"/>
  <c r="AQ196" i="2"/>
  <c r="AU196" i="2"/>
  <c r="AY196" i="2"/>
  <c r="BC196" i="2"/>
  <c r="BG196" i="2"/>
  <c r="AB196" i="2"/>
  <c r="AR196" i="2"/>
  <c r="AV196" i="2"/>
  <c r="AZ196" i="2"/>
  <c r="BD196" i="2"/>
  <c r="BH196" i="2"/>
  <c r="AH196" i="2"/>
  <c r="AJ196" i="2"/>
  <c r="AS196" i="2"/>
  <c r="AT196" i="2"/>
  <c r="BA196" i="2"/>
  <c r="BB196" i="2"/>
  <c r="U196" i="2"/>
  <c r="AE196" i="2"/>
  <c r="AF196" i="2"/>
  <c r="AP196" i="2"/>
  <c r="AW196" i="2"/>
  <c r="BF196" i="2"/>
  <c r="AX196" i="2"/>
  <c r="BE196" i="2"/>
  <c r="K190" i="2"/>
  <c r="X190" i="2"/>
  <c r="AB190" i="2"/>
  <c r="U190" i="2"/>
  <c r="Y190" i="2"/>
  <c r="AE190" i="2"/>
  <c r="AI190" i="2"/>
  <c r="AA190" i="2"/>
  <c r="AC190" i="2"/>
  <c r="AD190" i="2"/>
  <c r="AM190" i="2"/>
  <c r="AF190" i="2"/>
  <c r="AJ190" i="2"/>
  <c r="AN190" i="2"/>
  <c r="Z190" i="2"/>
  <c r="AH190" i="2"/>
  <c r="AO190" i="2"/>
  <c r="AS190" i="2"/>
  <c r="AW190" i="2"/>
  <c r="BA190" i="2"/>
  <c r="BE190" i="2"/>
  <c r="AT190" i="2"/>
  <c r="AX190" i="2"/>
  <c r="BB190" i="2"/>
  <c r="BF190" i="2"/>
  <c r="V190" i="2"/>
  <c r="AL190" i="2"/>
  <c r="AU190" i="2"/>
  <c r="AV190" i="2"/>
  <c r="BC190" i="2"/>
  <c r="BD190" i="2"/>
  <c r="W190" i="2"/>
  <c r="AG190" i="2"/>
  <c r="AP190" i="2"/>
  <c r="T190" i="2"/>
  <c r="AR190" i="2"/>
  <c r="AY190" i="2"/>
  <c r="BH190" i="2"/>
  <c r="AZ190" i="2"/>
  <c r="BG190" i="2"/>
  <c r="AQ190" i="2"/>
  <c r="AK190" i="2"/>
  <c r="K58" i="2"/>
  <c r="X58" i="2"/>
  <c r="AB58" i="2"/>
  <c r="U58" i="2"/>
  <c r="Y58" i="2"/>
  <c r="V58" i="2"/>
  <c r="W58" i="2"/>
  <c r="AE58" i="2"/>
  <c r="AI58" i="2"/>
  <c r="AF58" i="2"/>
  <c r="AG58" i="2"/>
  <c r="AM58" i="2"/>
  <c r="AQ58" i="2"/>
  <c r="AC58" i="2"/>
  <c r="AN58" i="2"/>
  <c r="T58" i="2"/>
  <c r="AL58" i="2"/>
  <c r="AS58" i="2"/>
  <c r="AW58" i="2"/>
  <c r="BA58" i="2"/>
  <c r="BE58" i="2"/>
  <c r="Z58" i="2"/>
  <c r="AD58" i="2"/>
  <c r="AO58" i="2"/>
  <c r="AT58" i="2"/>
  <c r="AX58" i="2"/>
  <c r="BB58" i="2"/>
  <c r="BF58" i="2"/>
  <c r="AJ58" i="2"/>
  <c r="AR58" i="2"/>
  <c r="AZ58" i="2"/>
  <c r="BH58" i="2"/>
  <c r="AK58" i="2"/>
  <c r="AP58" i="2"/>
  <c r="AU58" i="2"/>
  <c r="BC58" i="2"/>
  <c r="AA58" i="2"/>
  <c r="AY58" i="2"/>
  <c r="BD58" i="2"/>
  <c r="AH58" i="2"/>
  <c r="BG58" i="2"/>
  <c r="AV58" i="2"/>
  <c r="T81" i="2"/>
  <c r="K81" i="2"/>
  <c r="Y81" i="2"/>
  <c r="V81" i="2"/>
  <c r="U81" i="2"/>
  <c r="Z81" i="2"/>
  <c r="AF81" i="2"/>
  <c r="AJ81" i="2"/>
  <c r="AB81" i="2"/>
  <c r="AC81" i="2"/>
  <c r="AA81" i="2"/>
  <c r="AH81" i="2"/>
  <c r="AN81" i="2"/>
  <c r="X81" i="2"/>
  <c r="AD81" i="2"/>
  <c r="AE81" i="2"/>
  <c r="AG81" i="2"/>
  <c r="AK81" i="2"/>
  <c r="AO81" i="2"/>
  <c r="W81" i="2"/>
  <c r="AT81" i="2"/>
  <c r="AX81" i="2"/>
  <c r="BB81" i="2"/>
  <c r="BF81" i="2"/>
  <c r="AI81" i="2"/>
  <c r="AP81" i="2"/>
  <c r="AU81" i="2"/>
  <c r="AY81" i="2"/>
  <c r="BC81" i="2"/>
  <c r="BG81" i="2"/>
  <c r="AV81" i="2"/>
  <c r="AW81" i="2"/>
  <c r="BD81" i="2"/>
  <c r="BE81" i="2"/>
  <c r="AM81" i="2"/>
  <c r="AR81" i="2"/>
  <c r="BH81" i="2"/>
  <c r="BA81" i="2"/>
  <c r="AZ81" i="2"/>
  <c r="AS81" i="2"/>
  <c r="AL81" i="2"/>
  <c r="AQ81" i="2"/>
  <c r="K23" i="2"/>
  <c r="T23" i="2"/>
  <c r="U23" i="2"/>
  <c r="W23" i="2"/>
  <c r="AA23" i="2"/>
  <c r="X23" i="2"/>
  <c r="Y23" i="2"/>
  <c r="AD23" i="2"/>
  <c r="AH23" i="2"/>
  <c r="Z23" i="2"/>
  <c r="AB23" i="2"/>
  <c r="AE23" i="2"/>
  <c r="AC23" i="2"/>
  <c r="AJ23" i="2"/>
  <c r="AL23" i="2"/>
  <c r="AP23" i="2"/>
  <c r="AM23" i="2"/>
  <c r="AN23" i="2"/>
  <c r="AO23" i="2"/>
  <c r="AR23" i="2"/>
  <c r="AV23" i="2"/>
  <c r="AZ23" i="2"/>
  <c r="BD23" i="2"/>
  <c r="BH23" i="2"/>
  <c r="AS23" i="2"/>
  <c r="AW23" i="2"/>
  <c r="BA23" i="2"/>
  <c r="BE23" i="2"/>
  <c r="AI23" i="2"/>
  <c r="AK23" i="2"/>
  <c r="AQ23" i="2"/>
  <c r="AT23" i="2"/>
  <c r="AU23" i="2"/>
  <c r="BB23" i="2"/>
  <c r="BC23" i="2"/>
  <c r="AF23" i="2"/>
  <c r="AX23" i="2"/>
  <c r="AG23" i="2"/>
  <c r="BG23" i="2"/>
  <c r="V23" i="2"/>
  <c r="AY23" i="2"/>
  <c r="BF23" i="2"/>
  <c r="K138" i="2"/>
  <c r="T138" i="2"/>
  <c r="X138" i="2"/>
  <c r="AB138" i="2"/>
  <c r="U138" i="2"/>
  <c r="V138" i="2"/>
  <c r="W138" i="2"/>
  <c r="AE138" i="2"/>
  <c r="AI138" i="2"/>
  <c r="Y138" i="2"/>
  <c r="AF138" i="2"/>
  <c r="AG138" i="2"/>
  <c r="AM138" i="2"/>
  <c r="AQ138" i="2"/>
  <c r="AN138" i="2"/>
  <c r="AC138" i="2"/>
  <c r="AD138" i="2"/>
  <c r="AJ138" i="2"/>
  <c r="AK138" i="2"/>
  <c r="AL138" i="2"/>
  <c r="AP138" i="2"/>
  <c r="AS138" i="2"/>
  <c r="AW138" i="2"/>
  <c r="BA138" i="2"/>
  <c r="BE138" i="2"/>
  <c r="AH138" i="2"/>
  <c r="AT138" i="2"/>
  <c r="AX138" i="2"/>
  <c r="BB138" i="2"/>
  <c r="BF138" i="2"/>
  <c r="AO138" i="2"/>
  <c r="AR138" i="2"/>
  <c r="AY138" i="2"/>
  <c r="AZ138" i="2"/>
  <c r="BG138" i="2"/>
  <c r="BH138" i="2"/>
  <c r="AA138" i="2"/>
  <c r="Z138" i="2"/>
  <c r="AU138" i="2"/>
  <c r="AV138" i="2"/>
  <c r="BD138" i="2"/>
  <c r="BC138" i="2"/>
  <c r="K154" i="2"/>
  <c r="T154" i="2"/>
  <c r="X154" i="2"/>
  <c r="AB154" i="2"/>
  <c r="U154" i="2"/>
  <c r="V154" i="2"/>
  <c r="W154" i="2"/>
  <c r="AE154" i="2"/>
  <c r="AI154" i="2"/>
  <c r="Y154" i="2"/>
  <c r="AF154" i="2"/>
  <c r="AA154" i="2"/>
  <c r="AG154" i="2"/>
  <c r="AM154" i="2"/>
  <c r="AQ154" i="2"/>
  <c r="Z154" i="2"/>
  <c r="AN154" i="2"/>
  <c r="AC154" i="2"/>
  <c r="AD154" i="2"/>
  <c r="AK154" i="2"/>
  <c r="AL154" i="2"/>
  <c r="AP154" i="2"/>
  <c r="AS154" i="2"/>
  <c r="AW154" i="2"/>
  <c r="BA154" i="2"/>
  <c r="BE154" i="2"/>
  <c r="AT154" i="2"/>
  <c r="AX154" i="2"/>
  <c r="BB154" i="2"/>
  <c r="BF154" i="2"/>
  <c r="AO154" i="2"/>
  <c r="AR154" i="2"/>
  <c r="AY154" i="2"/>
  <c r="AZ154" i="2"/>
  <c r="BG154" i="2"/>
  <c r="BH154" i="2"/>
  <c r="AH154" i="2"/>
  <c r="AU154" i="2"/>
  <c r="AV154" i="2"/>
  <c r="AJ154" i="2"/>
  <c r="BD154" i="2"/>
  <c r="BC154" i="2"/>
  <c r="K198" i="2"/>
  <c r="X198" i="2"/>
  <c r="AB198" i="2"/>
  <c r="U198" i="2"/>
  <c r="Z198" i="2"/>
  <c r="AE198" i="2"/>
  <c r="AI198" i="2"/>
  <c r="T198" i="2"/>
  <c r="V198" i="2"/>
  <c r="AC198" i="2"/>
  <c r="AD198" i="2"/>
  <c r="AH198" i="2"/>
  <c r="AM198" i="2"/>
  <c r="W198" i="2"/>
  <c r="Y198" i="2"/>
  <c r="AA198" i="2"/>
  <c r="AG198" i="2"/>
  <c r="AJ198" i="2"/>
  <c r="AN198" i="2"/>
  <c r="AO198" i="2"/>
  <c r="AS198" i="2"/>
  <c r="AW198" i="2"/>
  <c r="BA198" i="2"/>
  <c r="BE198" i="2"/>
  <c r="AP198" i="2"/>
  <c r="AT198" i="2"/>
  <c r="AX198" i="2"/>
  <c r="BB198" i="2"/>
  <c r="BF198" i="2"/>
  <c r="AK198" i="2"/>
  <c r="AU198" i="2"/>
  <c r="AV198" i="2"/>
  <c r="BC198" i="2"/>
  <c r="BD198" i="2"/>
  <c r="AF198" i="2"/>
  <c r="AQ198" i="2"/>
  <c r="AZ198" i="2"/>
  <c r="BG198" i="2"/>
  <c r="AY198" i="2"/>
  <c r="BH198" i="2"/>
  <c r="AR198" i="2"/>
  <c r="AL198" i="2"/>
  <c r="K216" i="2"/>
  <c r="V216" i="2"/>
  <c r="Z216" i="2"/>
  <c r="W216" i="2"/>
  <c r="Y216" i="2"/>
  <c r="AA216" i="2"/>
  <c r="AC216" i="2"/>
  <c r="AG216" i="2"/>
  <c r="U216" i="2"/>
  <c r="AD216" i="2"/>
  <c r="AE216" i="2"/>
  <c r="AK216" i="2"/>
  <c r="AO216" i="2"/>
  <c r="AF216" i="2"/>
  <c r="AH216" i="2"/>
  <c r="AL216" i="2"/>
  <c r="AB216" i="2"/>
  <c r="AJ216" i="2"/>
  <c r="AQ216" i="2"/>
  <c r="AU216" i="2"/>
  <c r="AY216" i="2"/>
  <c r="BC216" i="2"/>
  <c r="BG216" i="2"/>
  <c r="T216" i="2"/>
  <c r="X216" i="2"/>
  <c r="AI216" i="2"/>
  <c r="AR216" i="2"/>
  <c r="AV216" i="2"/>
  <c r="AZ216" i="2"/>
  <c r="BD216" i="2"/>
  <c r="BH216" i="2"/>
  <c r="AW216" i="2"/>
  <c r="AX216" i="2"/>
  <c r="BE216" i="2"/>
  <c r="BF216" i="2"/>
  <c r="AN216" i="2"/>
  <c r="AS216" i="2"/>
  <c r="AM216" i="2"/>
  <c r="BB216" i="2"/>
  <c r="AT216" i="2"/>
  <c r="BA216" i="2"/>
  <c r="AP216" i="2"/>
  <c r="K184" i="2"/>
  <c r="V184" i="2"/>
  <c r="Z184" i="2"/>
  <c r="W184" i="2"/>
  <c r="Y184" i="2"/>
  <c r="AA184" i="2"/>
  <c r="AC184" i="2"/>
  <c r="AG184" i="2"/>
  <c r="U184" i="2"/>
  <c r="AD184" i="2"/>
  <c r="AE184" i="2"/>
  <c r="AK184" i="2"/>
  <c r="AO184" i="2"/>
  <c r="AF184" i="2"/>
  <c r="AH184" i="2"/>
  <c r="AL184" i="2"/>
  <c r="AJ184" i="2"/>
  <c r="AQ184" i="2"/>
  <c r="AU184" i="2"/>
  <c r="AY184" i="2"/>
  <c r="BC184" i="2"/>
  <c r="BG184" i="2"/>
  <c r="X184" i="2"/>
  <c r="AI184" i="2"/>
  <c r="AR184" i="2"/>
  <c r="AV184" i="2"/>
  <c r="AZ184" i="2"/>
  <c r="BD184" i="2"/>
  <c r="BH184" i="2"/>
  <c r="AW184" i="2"/>
  <c r="AX184" i="2"/>
  <c r="BE184" i="2"/>
  <c r="BF184" i="2"/>
  <c r="T184" i="2"/>
  <c r="AB184" i="2"/>
  <c r="AN184" i="2"/>
  <c r="AS184" i="2"/>
  <c r="AM184" i="2"/>
  <c r="AP184" i="2"/>
  <c r="BB184" i="2"/>
  <c r="AT184" i="2"/>
  <c r="BA184" i="2"/>
  <c r="K127" i="2"/>
  <c r="T127" i="2"/>
  <c r="U127" i="2"/>
  <c r="W127" i="2"/>
  <c r="AA127" i="2"/>
  <c r="X127" i="2"/>
  <c r="AD127" i="2"/>
  <c r="AH127" i="2"/>
  <c r="Y127" i="2"/>
  <c r="AE127" i="2"/>
  <c r="AG127" i="2"/>
  <c r="AI127" i="2"/>
  <c r="AL127" i="2"/>
  <c r="AP127" i="2"/>
  <c r="AB127" i="2"/>
  <c r="AC127" i="2"/>
  <c r="AM127" i="2"/>
  <c r="V127" i="2"/>
  <c r="AJ127" i="2"/>
  <c r="AR127" i="2"/>
  <c r="AV127" i="2"/>
  <c r="AZ127" i="2"/>
  <c r="BD127" i="2"/>
  <c r="BH127" i="2"/>
  <c r="Z127" i="2"/>
  <c r="AF127" i="2"/>
  <c r="AN127" i="2"/>
  <c r="AO127" i="2"/>
  <c r="AQ127" i="2"/>
  <c r="AS127" i="2"/>
  <c r="AW127" i="2"/>
  <c r="BA127" i="2"/>
  <c r="BE127" i="2"/>
  <c r="AT127" i="2"/>
  <c r="AU127" i="2"/>
  <c r="BB127" i="2"/>
  <c r="BC127" i="2"/>
  <c r="BF127" i="2"/>
  <c r="BG127" i="2"/>
  <c r="AK127" i="2"/>
  <c r="AX127" i="2"/>
  <c r="AY127" i="2"/>
  <c r="K162" i="2"/>
  <c r="T162" i="2"/>
  <c r="X162" i="2"/>
  <c r="AB162" i="2"/>
  <c r="V162" i="2"/>
  <c r="W162" i="2"/>
  <c r="AA162" i="2"/>
  <c r="AE162" i="2"/>
  <c r="AI162" i="2"/>
  <c r="Z162" i="2"/>
  <c r="AF162" i="2"/>
  <c r="Y162" i="2"/>
  <c r="AM162" i="2"/>
  <c r="AQ162" i="2"/>
  <c r="AH162" i="2"/>
  <c r="AJ162" i="2"/>
  <c r="AN162" i="2"/>
  <c r="AG162" i="2"/>
  <c r="AK162" i="2"/>
  <c r="AL162" i="2"/>
  <c r="AS162" i="2"/>
  <c r="AW162" i="2"/>
  <c r="BA162" i="2"/>
  <c r="BE162" i="2"/>
  <c r="AT162" i="2"/>
  <c r="AX162" i="2"/>
  <c r="BB162" i="2"/>
  <c r="BF162" i="2"/>
  <c r="AR162" i="2"/>
  <c r="AY162" i="2"/>
  <c r="AZ162" i="2"/>
  <c r="BG162" i="2"/>
  <c r="BH162" i="2"/>
  <c r="U162" i="2"/>
  <c r="AD162" i="2"/>
  <c r="AO162" i="2"/>
  <c r="AP162" i="2"/>
  <c r="BC162" i="2"/>
  <c r="BD162" i="2"/>
  <c r="AV162" i="2"/>
  <c r="AU162" i="2"/>
  <c r="AC162" i="2"/>
  <c r="T130" i="2"/>
  <c r="K130" i="2"/>
  <c r="X130" i="2"/>
  <c r="AB130" i="2"/>
  <c r="V130" i="2"/>
  <c r="W130" i="2"/>
  <c r="AA130" i="2"/>
  <c r="AE130" i="2"/>
  <c r="AI130" i="2"/>
  <c r="Z130" i="2"/>
  <c r="AF130" i="2"/>
  <c r="U130" i="2"/>
  <c r="Y130" i="2"/>
  <c r="AM130" i="2"/>
  <c r="AQ130" i="2"/>
  <c r="AH130" i="2"/>
  <c r="AJ130" i="2"/>
  <c r="AN130" i="2"/>
  <c r="AG130" i="2"/>
  <c r="AK130" i="2"/>
  <c r="AL130" i="2"/>
  <c r="AS130" i="2"/>
  <c r="AW130" i="2"/>
  <c r="BA130" i="2"/>
  <c r="BE130" i="2"/>
  <c r="AT130" i="2"/>
  <c r="AX130" i="2"/>
  <c r="BB130" i="2"/>
  <c r="BF130" i="2"/>
  <c r="AR130" i="2"/>
  <c r="AY130" i="2"/>
  <c r="AZ130" i="2"/>
  <c r="BG130" i="2"/>
  <c r="BH130" i="2"/>
  <c r="AO130" i="2"/>
  <c r="AC130" i="2"/>
  <c r="BC130" i="2"/>
  <c r="BD130" i="2"/>
  <c r="AD130" i="2"/>
  <c r="AV130" i="2"/>
  <c r="AU130" i="2"/>
  <c r="AP130" i="2"/>
  <c r="K76" i="2"/>
  <c r="T76" i="2"/>
  <c r="V76" i="2"/>
  <c r="Z76" i="2"/>
  <c r="W76" i="2"/>
  <c r="X76" i="2"/>
  <c r="AC76" i="2"/>
  <c r="AG76" i="2"/>
  <c r="AB76" i="2"/>
  <c r="AD76" i="2"/>
  <c r="AH76" i="2"/>
  <c r="AJ76" i="2"/>
  <c r="AK76" i="2"/>
  <c r="AO76" i="2"/>
  <c r="U76" i="2"/>
  <c r="Y76" i="2"/>
  <c r="AF76" i="2"/>
  <c r="AL76" i="2"/>
  <c r="AP76" i="2"/>
  <c r="AE76" i="2"/>
  <c r="AM76" i="2"/>
  <c r="AU76" i="2"/>
  <c r="AY76" i="2"/>
  <c r="BC76" i="2"/>
  <c r="BG76" i="2"/>
  <c r="AR76" i="2"/>
  <c r="AV76" i="2"/>
  <c r="AZ76" i="2"/>
  <c r="BD76" i="2"/>
  <c r="BH76" i="2"/>
  <c r="AQ76" i="2"/>
  <c r="AS76" i="2"/>
  <c r="BA76" i="2"/>
  <c r="AN76" i="2"/>
  <c r="AX76" i="2"/>
  <c r="BF76" i="2"/>
  <c r="BB76" i="2"/>
  <c r="AA76" i="2"/>
  <c r="AW76" i="2"/>
  <c r="AT76" i="2"/>
  <c r="AI76" i="2"/>
  <c r="BE76" i="2"/>
  <c r="K211" i="2"/>
  <c r="W211" i="2"/>
  <c r="AA211" i="2"/>
  <c r="T211" i="2"/>
  <c r="X211" i="2"/>
  <c r="Y211" i="2"/>
  <c r="AD211" i="2"/>
  <c r="AH211" i="2"/>
  <c r="V211" i="2"/>
  <c r="AE211" i="2"/>
  <c r="AB211" i="2"/>
  <c r="AL211" i="2"/>
  <c r="AP211" i="2"/>
  <c r="U211" i="2"/>
  <c r="AF211" i="2"/>
  <c r="AM211" i="2"/>
  <c r="Z211" i="2"/>
  <c r="AR211" i="2"/>
  <c r="AV211" i="2"/>
  <c r="AZ211" i="2"/>
  <c r="BD211" i="2"/>
  <c r="BH211" i="2"/>
  <c r="AJ211" i="2"/>
  <c r="AK211" i="2"/>
  <c r="AS211" i="2"/>
  <c r="AW211" i="2"/>
  <c r="BA211" i="2"/>
  <c r="BE211" i="2"/>
  <c r="AG211" i="2"/>
  <c r="AN211" i="2"/>
  <c r="AQ211" i="2"/>
  <c r="AX211" i="2"/>
  <c r="AY211" i="2"/>
  <c r="BF211" i="2"/>
  <c r="BG211" i="2"/>
  <c r="AI211" i="2"/>
  <c r="AU211" i="2"/>
  <c r="BB211" i="2"/>
  <c r="AT211" i="2"/>
  <c r="BC211" i="2"/>
  <c r="AO211" i="2"/>
  <c r="AC211" i="2"/>
  <c r="K195" i="2"/>
  <c r="W195" i="2"/>
  <c r="AA195" i="2"/>
  <c r="T195" i="2"/>
  <c r="X195" i="2"/>
  <c r="Y195" i="2"/>
  <c r="AD195" i="2"/>
  <c r="AH195" i="2"/>
  <c r="V195" i="2"/>
  <c r="AE195" i="2"/>
  <c r="Z195" i="2"/>
  <c r="AL195" i="2"/>
  <c r="AP195" i="2"/>
  <c r="U195" i="2"/>
  <c r="AF195" i="2"/>
  <c r="AM195" i="2"/>
  <c r="AB195" i="2"/>
  <c r="AR195" i="2"/>
  <c r="AV195" i="2"/>
  <c r="AZ195" i="2"/>
  <c r="BD195" i="2"/>
  <c r="BH195" i="2"/>
  <c r="AG195" i="2"/>
  <c r="AI195" i="2"/>
  <c r="AJ195" i="2"/>
  <c r="AK195" i="2"/>
  <c r="AS195" i="2"/>
  <c r="AW195" i="2"/>
  <c r="BA195" i="2"/>
  <c r="BE195" i="2"/>
  <c r="AC195" i="2"/>
  <c r="AN195" i="2"/>
  <c r="AQ195" i="2"/>
  <c r="AX195" i="2"/>
  <c r="AY195" i="2"/>
  <c r="BF195" i="2"/>
  <c r="BG195" i="2"/>
  <c r="AU195" i="2"/>
  <c r="BB195" i="2"/>
  <c r="AO195" i="2"/>
  <c r="BC195" i="2"/>
  <c r="AT195" i="2"/>
  <c r="K179" i="2"/>
  <c r="W179" i="2"/>
  <c r="AA179" i="2"/>
  <c r="T179" i="2"/>
  <c r="X179" i="2"/>
  <c r="Y179" i="2"/>
  <c r="AD179" i="2"/>
  <c r="AH179" i="2"/>
  <c r="V179" i="2"/>
  <c r="AE179" i="2"/>
  <c r="AB179" i="2"/>
  <c r="AL179" i="2"/>
  <c r="AP179" i="2"/>
  <c r="U179" i="2"/>
  <c r="AF179" i="2"/>
  <c r="AM179" i="2"/>
  <c r="AQ179" i="2"/>
  <c r="AR179" i="2"/>
  <c r="AV179" i="2"/>
  <c r="AZ179" i="2"/>
  <c r="BD179" i="2"/>
  <c r="BH179" i="2"/>
  <c r="AJ179" i="2"/>
  <c r="AK179" i="2"/>
  <c r="AS179" i="2"/>
  <c r="AW179" i="2"/>
  <c r="BA179" i="2"/>
  <c r="BE179" i="2"/>
  <c r="Z179" i="2"/>
  <c r="AI179" i="2"/>
  <c r="AN179" i="2"/>
  <c r="AX179" i="2"/>
  <c r="AY179" i="2"/>
  <c r="BF179" i="2"/>
  <c r="BG179" i="2"/>
  <c r="AC179" i="2"/>
  <c r="AU179" i="2"/>
  <c r="BB179" i="2"/>
  <c r="AG179" i="2"/>
  <c r="AT179" i="2"/>
  <c r="AO179" i="2"/>
  <c r="BC179" i="2"/>
  <c r="K25" i="2"/>
  <c r="T25" i="2"/>
  <c r="U25" i="2"/>
  <c r="Y25" i="2"/>
  <c r="AC25" i="2"/>
  <c r="V25" i="2"/>
  <c r="AF25" i="2"/>
  <c r="AJ25" i="2"/>
  <c r="AA25" i="2"/>
  <c r="AI25" i="2"/>
  <c r="AN25" i="2"/>
  <c r="W25" i="2"/>
  <c r="Z25" i="2"/>
  <c r="AB25" i="2"/>
  <c r="AD25" i="2"/>
  <c r="AE25" i="2"/>
  <c r="AK25" i="2"/>
  <c r="AO25" i="2"/>
  <c r="X25" i="2"/>
  <c r="AG25" i="2"/>
  <c r="AT25" i="2"/>
  <c r="AX25" i="2"/>
  <c r="BB25" i="2"/>
  <c r="BF25" i="2"/>
  <c r="AP25" i="2"/>
  <c r="AQ25" i="2"/>
  <c r="AU25" i="2"/>
  <c r="AY25" i="2"/>
  <c r="BC25" i="2"/>
  <c r="BG25" i="2"/>
  <c r="AH25" i="2"/>
  <c r="AM25" i="2"/>
  <c r="AL25" i="2"/>
  <c r="AV25" i="2"/>
  <c r="AW25" i="2"/>
  <c r="BD25" i="2"/>
  <c r="BE25" i="2"/>
  <c r="AZ25" i="2"/>
  <c r="AS25" i="2"/>
  <c r="BH25" i="2"/>
  <c r="AR25" i="2"/>
  <c r="BA25" i="2"/>
  <c r="K119" i="2"/>
  <c r="T119" i="2"/>
  <c r="U119" i="2"/>
  <c r="W119" i="2"/>
  <c r="AA119" i="2"/>
  <c r="X119" i="2"/>
  <c r="Y119" i="2"/>
  <c r="AD119" i="2"/>
  <c r="AH119" i="2"/>
  <c r="Z119" i="2"/>
  <c r="AB119" i="2"/>
  <c r="AE119" i="2"/>
  <c r="AL119" i="2"/>
  <c r="AP119" i="2"/>
  <c r="V119" i="2"/>
  <c r="AC119" i="2"/>
  <c r="AJ119" i="2"/>
  <c r="AM119" i="2"/>
  <c r="AG119" i="2"/>
  <c r="AI119" i="2"/>
  <c r="AR119" i="2"/>
  <c r="AV119" i="2"/>
  <c r="AZ119" i="2"/>
  <c r="BD119" i="2"/>
  <c r="BH119" i="2"/>
  <c r="AN119" i="2"/>
  <c r="AO119" i="2"/>
  <c r="AS119" i="2"/>
  <c r="AW119" i="2"/>
  <c r="BA119" i="2"/>
  <c r="BE119" i="2"/>
  <c r="AK119" i="2"/>
  <c r="AT119" i="2"/>
  <c r="AU119" i="2"/>
  <c r="BB119" i="2"/>
  <c r="BC119" i="2"/>
  <c r="AX119" i="2"/>
  <c r="AY119" i="2"/>
  <c r="AF119" i="2"/>
  <c r="BF119" i="2"/>
  <c r="AQ119" i="2"/>
  <c r="BG119" i="2"/>
  <c r="K159" i="2"/>
  <c r="T159" i="2"/>
  <c r="U159" i="2"/>
  <c r="W159" i="2"/>
  <c r="AA159" i="2"/>
  <c r="X159" i="2"/>
  <c r="AD159" i="2"/>
  <c r="AH159" i="2"/>
  <c r="Y159" i="2"/>
  <c r="AE159" i="2"/>
  <c r="AG159" i="2"/>
  <c r="AI159" i="2"/>
  <c r="AL159" i="2"/>
  <c r="AP159" i="2"/>
  <c r="AB159" i="2"/>
  <c r="AC159" i="2"/>
  <c r="AM159" i="2"/>
  <c r="V159" i="2"/>
  <c r="AJ159" i="2"/>
  <c r="AR159" i="2"/>
  <c r="AV159" i="2"/>
  <c r="AZ159" i="2"/>
  <c r="BD159" i="2"/>
  <c r="BH159" i="2"/>
  <c r="AF159" i="2"/>
  <c r="AN159" i="2"/>
  <c r="AO159" i="2"/>
  <c r="AQ159" i="2"/>
  <c r="AS159" i="2"/>
  <c r="AW159" i="2"/>
  <c r="BA159" i="2"/>
  <c r="BE159" i="2"/>
  <c r="Z159" i="2"/>
  <c r="AT159" i="2"/>
  <c r="AU159" i="2"/>
  <c r="BB159" i="2"/>
  <c r="BC159" i="2"/>
  <c r="BF159" i="2"/>
  <c r="BG159" i="2"/>
  <c r="AX159" i="2"/>
  <c r="AK159" i="2"/>
  <c r="AY159" i="2"/>
  <c r="K217" i="2"/>
  <c r="U217" i="2"/>
  <c r="Y217" i="2"/>
  <c r="T217" i="2"/>
  <c r="V217" i="2"/>
  <c r="AF217" i="2"/>
  <c r="AA217" i="2"/>
  <c r="AC217" i="2"/>
  <c r="X217" i="2"/>
  <c r="Z217" i="2"/>
  <c r="AI217" i="2"/>
  <c r="AJ217" i="2"/>
  <c r="AN217" i="2"/>
  <c r="AD217" i="2"/>
  <c r="AE217" i="2"/>
  <c r="AK217" i="2"/>
  <c r="AO217" i="2"/>
  <c r="AT217" i="2"/>
  <c r="AX217" i="2"/>
  <c r="BB217" i="2"/>
  <c r="BF217" i="2"/>
  <c r="W217" i="2"/>
  <c r="AB217" i="2"/>
  <c r="AG217" i="2"/>
  <c r="AQ217" i="2"/>
  <c r="AU217" i="2"/>
  <c r="AY217" i="2"/>
  <c r="BC217" i="2"/>
  <c r="BG217" i="2"/>
  <c r="AH217" i="2"/>
  <c r="AM217" i="2"/>
  <c r="AV217" i="2"/>
  <c r="AW217" i="2"/>
  <c r="BD217" i="2"/>
  <c r="BE217" i="2"/>
  <c r="AP217" i="2"/>
  <c r="AR217" i="2"/>
  <c r="BH217" i="2"/>
  <c r="AS217" i="2"/>
  <c r="AL217" i="2"/>
  <c r="AZ217" i="2"/>
  <c r="BA217" i="2"/>
  <c r="K197" i="2"/>
  <c r="U197" i="2"/>
  <c r="Y197" i="2"/>
  <c r="T197" i="2"/>
  <c r="V197" i="2"/>
  <c r="AB197" i="2"/>
  <c r="AF197" i="2"/>
  <c r="W197" i="2"/>
  <c r="X197" i="2"/>
  <c r="AC197" i="2"/>
  <c r="AA197" i="2"/>
  <c r="AG197" i="2"/>
  <c r="AJ197" i="2"/>
  <c r="AN197" i="2"/>
  <c r="Z197" i="2"/>
  <c r="AI197" i="2"/>
  <c r="AK197" i="2"/>
  <c r="AO197" i="2"/>
  <c r="AE197" i="2"/>
  <c r="AP197" i="2"/>
  <c r="AT197" i="2"/>
  <c r="AX197" i="2"/>
  <c r="BB197" i="2"/>
  <c r="BF197" i="2"/>
  <c r="AL197" i="2"/>
  <c r="AM197" i="2"/>
  <c r="AQ197" i="2"/>
  <c r="AU197" i="2"/>
  <c r="AY197" i="2"/>
  <c r="BC197" i="2"/>
  <c r="BG197" i="2"/>
  <c r="AH197" i="2"/>
  <c r="AR197" i="2"/>
  <c r="AS197" i="2"/>
  <c r="AZ197" i="2"/>
  <c r="BA197" i="2"/>
  <c r="BH197" i="2"/>
  <c r="AV197" i="2"/>
  <c r="AW197" i="2"/>
  <c r="AD197" i="2"/>
  <c r="BE197" i="2"/>
  <c r="BD197" i="2"/>
  <c r="K37" i="2"/>
  <c r="T37" i="2"/>
  <c r="Y37" i="2"/>
  <c r="AC37" i="2"/>
  <c r="U37" i="2"/>
  <c r="V37" i="2"/>
  <c r="AB37" i="2"/>
  <c r="AF37" i="2"/>
  <c r="AJ37" i="2"/>
  <c r="W37" i="2"/>
  <c r="X37" i="2"/>
  <c r="AG37" i="2"/>
  <c r="AN37" i="2"/>
  <c r="AI37" i="2"/>
  <c r="AK37" i="2"/>
  <c r="AO37" i="2"/>
  <c r="AD37" i="2"/>
  <c r="AT37" i="2"/>
  <c r="AX37" i="2"/>
  <c r="BB37" i="2"/>
  <c r="BF37" i="2"/>
  <c r="Z37" i="2"/>
  <c r="AL37" i="2"/>
  <c r="AM37" i="2"/>
  <c r="AU37" i="2"/>
  <c r="AY37" i="2"/>
  <c r="BC37" i="2"/>
  <c r="BG37" i="2"/>
  <c r="AA37" i="2"/>
  <c r="AP37" i="2"/>
  <c r="AQ37" i="2"/>
  <c r="AR37" i="2"/>
  <c r="AS37" i="2"/>
  <c r="AZ37" i="2"/>
  <c r="BA37" i="2"/>
  <c r="BH37" i="2"/>
  <c r="AW37" i="2"/>
  <c r="AV37" i="2"/>
  <c r="AH37" i="2"/>
  <c r="BD37" i="2"/>
  <c r="AE37" i="2"/>
  <c r="BE37" i="2"/>
  <c r="K170" i="2"/>
  <c r="X170" i="2"/>
  <c r="AB170" i="2"/>
  <c r="U170" i="2"/>
  <c r="T170" i="2"/>
  <c r="V170" i="2"/>
  <c r="W170" i="2"/>
  <c r="AE170" i="2"/>
  <c r="AI170" i="2"/>
  <c r="Y170" i="2"/>
  <c r="AG170" i="2"/>
  <c r="AM170" i="2"/>
  <c r="AQ170" i="2"/>
  <c r="AJ170" i="2"/>
  <c r="AN170" i="2"/>
  <c r="AA170" i="2"/>
  <c r="AC170" i="2"/>
  <c r="AD170" i="2"/>
  <c r="AF170" i="2"/>
  <c r="AK170" i="2"/>
  <c r="AL170" i="2"/>
  <c r="AP170" i="2"/>
  <c r="AS170" i="2"/>
  <c r="AW170" i="2"/>
  <c r="BA170" i="2"/>
  <c r="BE170" i="2"/>
  <c r="Z170" i="2"/>
  <c r="AH170" i="2"/>
  <c r="AT170" i="2"/>
  <c r="AX170" i="2"/>
  <c r="BB170" i="2"/>
  <c r="BF170" i="2"/>
  <c r="AO170" i="2"/>
  <c r="AR170" i="2"/>
  <c r="AY170" i="2"/>
  <c r="AZ170" i="2"/>
  <c r="BG170" i="2"/>
  <c r="BH170" i="2"/>
  <c r="AU170" i="2"/>
  <c r="AV170" i="2"/>
  <c r="BD170" i="2"/>
  <c r="BC170" i="2"/>
  <c r="K210" i="2"/>
  <c r="X210" i="2"/>
  <c r="AB210" i="2"/>
  <c r="U210" i="2"/>
  <c r="T210" i="2"/>
  <c r="V210" i="2"/>
  <c r="W210" i="2"/>
  <c r="AA210" i="2"/>
  <c r="AE210" i="2"/>
  <c r="AI210" i="2"/>
  <c r="Z210" i="2"/>
  <c r="AF210" i="2"/>
  <c r="AM210" i="2"/>
  <c r="AH210" i="2"/>
  <c r="AJ210" i="2"/>
  <c r="AN210" i="2"/>
  <c r="AK210" i="2"/>
  <c r="AL210" i="2"/>
  <c r="AS210" i="2"/>
  <c r="AW210" i="2"/>
  <c r="BA210" i="2"/>
  <c r="BE210" i="2"/>
  <c r="AT210" i="2"/>
  <c r="AX210" i="2"/>
  <c r="BB210" i="2"/>
  <c r="BF210" i="2"/>
  <c r="Y210" i="2"/>
  <c r="AD210" i="2"/>
  <c r="AG210" i="2"/>
  <c r="AP210" i="2"/>
  <c r="AQ210" i="2"/>
  <c r="AR210" i="2"/>
  <c r="AY210" i="2"/>
  <c r="AZ210" i="2"/>
  <c r="BG210" i="2"/>
  <c r="BH210" i="2"/>
  <c r="AC210" i="2"/>
  <c r="BC210" i="2"/>
  <c r="BD210" i="2"/>
  <c r="AO210" i="2"/>
  <c r="AV210" i="2"/>
  <c r="AU210" i="2"/>
  <c r="K143" i="2"/>
  <c r="T143" i="2"/>
  <c r="U143" i="2"/>
  <c r="W143" i="2"/>
  <c r="AA143" i="2"/>
  <c r="X143" i="2"/>
  <c r="AD143" i="2"/>
  <c r="AH143" i="2"/>
  <c r="Y143" i="2"/>
  <c r="AE143" i="2"/>
  <c r="AG143" i="2"/>
  <c r="AI143" i="2"/>
  <c r="AL143" i="2"/>
  <c r="AP143" i="2"/>
  <c r="Z143" i="2"/>
  <c r="AC143" i="2"/>
  <c r="AM143" i="2"/>
  <c r="AR143" i="2"/>
  <c r="AV143" i="2"/>
  <c r="AZ143" i="2"/>
  <c r="BD143" i="2"/>
  <c r="BH143" i="2"/>
  <c r="AF143" i="2"/>
  <c r="AN143" i="2"/>
  <c r="AO143" i="2"/>
  <c r="AQ143" i="2"/>
  <c r="AS143" i="2"/>
  <c r="AW143" i="2"/>
  <c r="BA143" i="2"/>
  <c r="BE143" i="2"/>
  <c r="AJ143" i="2"/>
  <c r="V143" i="2"/>
  <c r="AT143" i="2"/>
  <c r="AU143" i="2"/>
  <c r="BB143" i="2"/>
  <c r="BC143" i="2"/>
  <c r="BF143" i="2"/>
  <c r="BG143" i="2"/>
  <c r="AK143" i="2"/>
  <c r="AY143" i="2"/>
  <c r="AB143" i="2"/>
  <c r="AX143" i="2"/>
  <c r="K39" i="2"/>
  <c r="T39" i="2"/>
  <c r="U39" i="2"/>
  <c r="W39" i="2"/>
  <c r="AA39" i="2"/>
  <c r="X39" i="2"/>
  <c r="Y39" i="2"/>
  <c r="AD39" i="2"/>
  <c r="AH39" i="2"/>
  <c r="Z39" i="2"/>
  <c r="AB39" i="2"/>
  <c r="AE39" i="2"/>
  <c r="AJ39" i="2"/>
  <c r="AL39" i="2"/>
  <c r="AP39" i="2"/>
  <c r="AM39" i="2"/>
  <c r="AN39" i="2"/>
  <c r="AO39" i="2"/>
  <c r="AR39" i="2"/>
  <c r="AV39" i="2"/>
  <c r="AZ39" i="2"/>
  <c r="BD39" i="2"/>
  <c r="BH39" i="2"/>
  <c r="V39" i="2"/>
  <c r="AG39" i="2"/>
  <c r="AI39" i="2"/>
  <c r="AS39" i="2"/>
  <c r="AW39" i="2"/>
  <c r="BA39" i="2"/>
  <c r="BE39" i="2"/>
  <c r="AK39" i="2"/>
  <c r="AT39" i="2"/>
  <c r="AU39" i="2"/>
  <c r="BB39" i="2"/>
  <c r="BC39" i="2"/>
  <c r="AC39" i="2"/>
  <c r="AF39" i="2"/>
  <c r="AX39" i="2"/>
  <c r="BG39" i="2"/>
  <c r="AY39" i="2"/>
  <c r="BF39" i="2"/>
  <c r="AQ39" i="2"/>
  <c r="K78" i="2"/>
  <c r="U78" i="2"/>
  <c r="X78" i="2"/>
  <c r="AB78" i="2"/>
  <c r="Y78" i="2"/>
  <c r="AE78" i="2"/>
  <c r="AI78" i="2"/>
  <c r="T78" i="2"/>
  <c r="AA78" i="2"/>
  <c r="AF78" i="2"/>
  <c r="AD78" i="2"/>
  <c r="AM78" i="2"/>
  <c r="AQ78" i="2"/>
  <c r="Z78" i="2"/>
  <c r="AJ78" i="2"/>
  <c r="AN78" i="2"/>
  <c r="AC78" i="2"/>
  <c r="AG78" i="2"/>
  <c r="AP78" i="2"/>
  <c r="AS78" i="2"/>
  <c r="AW78" i="2"/>
  <c r="BA78" i="2"/>
  <c r="BE78" i="2"/>
  <c r="AK78" i="2"/>
  <c r="AT78" i="2"/>
  <c r="AX78" i="2"/>
  <c r="BB78" i="2"/>
  <c r="BF78" i="2"/>
  <c r="AO78" i="2"/>
  <c r="AV78" i="2"/>
  <c r="BD78" i="2"/>
  <c r="V78" i="2"/>
  <c r="AY78" i="2"/>
  <c r="BG78" i="2"/>
  <c r="W78" i="2"/>
  <c r="AU78" i="2"/>
  <c r="AZ78" i="2"/>
  <c r="BH78" i="2"/>
  <c r="AH78" i="2"/>
  <c r="AL78" i="2"/>
  <c r="BC78" i="2"/>
  <c r="AR78" i="2"/>
  <c r="K205" i="2"/>
  <c r="U205" i="2"/>
  <c r="Y205" i="2"/>
  <c r="T205" i="2"/>
  <c r="V205" i="2"/>
  <c r="AA205" i="2"/>
  <c r="AF205" i="2"/>
  <c r="W205" i="2"/>
  <c r="X205" i="2"/>
  <c r="Z205" i="2"/>
  <c r="AC205" i="2"/>
  <c r="AJ205" i="2"/>
  <c r="AN205" i="2"/>
  <c r="AH205" i="2"/>
  <c r="AK205" i="2"/>
  <c r="AO205" i="2"/>
  <c r="AG205" i="2"/>
  <c r="AT205" i="2"/>
  <c r="AX205" i="2"/>
  <c r="BB205" i="2"/>
  <c r="BF205" i="2"/>
  <c r="AD205" i="2"/>
  <c r="AI205" i="2"/>
  <c r="AL205" i="2"/>
  <c r="AM205" i="2"/>
  <c r="AQ205" i="2"/>
  <c r="AU205" i="2"/>
  <c r="AY205" i="2"/>
  <c r="BC205" i="2"/>
  <c r="BG205" i="2"/>
  <c r="AB205" i="2"/>
  <c r="AR205" i="2"/>
  <c r="AS205" i="2"/>
  <c r="AZ205" i="2"/>
  <c r="BA205" i="2"/>
  <c r="BH205" i="2"/>
  <c r="BD205" i="2"/>
  <c r="AE205" i="2"/>
  <c r="AP205" i="2"/>
  <c r="BE205" i="2"/>
  <c r="AV205" i="2"/>
  <c r="AW205" i="2"/>
  <c r="K169" i="2"/>
  <c r="U169" i="2"/>
  <c r="Y169" i="2"/>
  <c r="T169" i="2"/>
  <c r="V169" i="2"/>
  <c r="AF169" i="2"/>
  <c r="AA169" i="2"/>
  <c r="AC169" i="2"/>
  <c r="X169" i="2"/>
  <c r="AI169" i="2"/>
  <c r="AJ169" i="2"/>
  <c r="AN169" i="2"/>
  <c r="AB169" i="2"/>
  <c r="AD169" i="2"/>
  <c r="AE169" i="2"/>
  <c r="AK169" i="2"/>
  <c r="AO169" i="2"/>
  <c r="Z169" i="2"/>
  <c r="AH169" i="2"/>
  <c r="AT169" i="2"/>
  <c r="AX169" i="2"/>
  <c r="BB169" i="2"/>
  <c r="BF169" i="2"/>
  <c r="AQ169" i="2"/>
  <c r="AU169" i="2"/>
  <c r="AY169" i="2"/>
  <c r="BC169" i="2"/>
  <c r="BG169" i="2"/>
  <c r="W169" i="2"/>
  <c r="AM169" i="2"/>
  <c r="AG169" i="2"/>
  <c r="AP169" i="2"/>
  <c r="AV169" i="2"/>
  <c r="AW169" i="2"/>
  <c r="BD169" i="2"/>
  <c r="BE169" i="2"/>
  <c r="AL169" i="2"/>
  <c r="AR169" i="2"/>
  <c r="BH169" i="2"/>
  <c r="AS169" i="2"/>
  <c r="AZ169" i="2"/>
  <c r="BA169" i="2"/>
  <c r="K29" i="2"/>
  <c r="T29" i="2"/>
  <c r="Y29" i="2"/>
  <c r="AC29" i="2"/>
  <c r="V29" i="2"/>
  <c r="AA29" i="2"/>
  <c r="AF29" i="2"/>
  <c r="AJ29" i="2"/>
  <c r="U29" i="2"/>
  <c r="W29" i="2"/>
  <c r="X29" i="2"/>
  <c r="Z29" i="2"/>
  <c r="AN29" i="2"/>
  <c r="AH29" i="2"/>
  <c r="AK29" i="2"/>
  <c r="AO29" i="2"/>
  <c r="AQ29" i="2"/>
  <c r="AT29" i="2"/>
  <c r="AX29" i="2"/>
  <c r="BB29" i="2"/>
  <c r="BF29" i="2"/>
  <c r="AB29" i="2"/>
  <c r="AE29" i="2"/>
  <c r="AG29" i="2"/>
  <c r="AL29" i="2"/>
  <c r="AM29" i="2"/>
  <c r="AU29" i="2"/>
  <c r="AY29" i="2"/>
  <c r="BC29" i="2"/>
  <c r="BG29" i="2"/>
  <c r="AD29" i="2"/>
  <c r="AI29" i="2"/>
  <c r="AR29" i="2"/>
  <c r="AS29" i="2"/>
  <c r="AZ29" i="2"/>
  <c r="BA29" i="2"/>
  <c r="BH29" i="2"/>
  <c r="BE29" i="2"/>
  <c r="BD29" i="2"/>
  <c r="AP29" i="2"/>
  <c r="AW29" i="2"/>
  <c r="AV29" i="2"/>
  <c r="K212" i="2"/>
  <c r="V212" i="2"/>
  <c r="Z212" i="2"/>
  <c r="W212" i="2"/>
  <c r="X212" i="2"/>
  <c r="AC212" i="2"/>
  <c r="AG212" i="2"/>
  <c r="T212" i="2"/>
  <c r="Y212" i="2"/>
  <c r="AA212" i="2"/>
  <c r="AD212" i="2"/>
  <c r="AI212" i="2"/>
  <c r="AK212" i="2"/>
  <c r="AO212" i="2"/>
  <c r="AB212" i="2"/>
  <c r="AL212" i="2"/>
  <c r="U212" i="2"/>
  <c r="AF212" i="2"/>
  <c r="AH212" i="2"/>
  <c r="AM212" i="2"/>
  <c r="AN212" i="2"/>
  <c r="AQ212" i="2"/>
  <c r="AU212" i="2"/>
  <c r="AY212" i="2"/>
  <c r="BC212" i="2"/>
  <c r="BG212" i="2"/>
  <c r="AR212" i="2"/>
  <c r="AV212" i="2"/>
  <c r="AZ212" i="2"/>
  <c r="BD212" i="2"/>
  <c r="BH212" i="2"/>
  <c r="AE212" i="2"/>
  <c r="AJ212" i="2"/>
  <c r="AS212" i="2"/>
  <c r="AT212" i="2"/>
  <c r="BA212" i="2"/>
  <c r="BB212" i="2"/>
  <c r="AP212" i="2"/>
  <c r="AW212" i="2"/>
  <c r="BF212" i="2"/>
  <c r="AX212" i="2"/>
  <c r="BE212" i="2"/>
  <c r="K17" i="2"/>
  <c r="T17" i="2"/>
  <c r="Y17" i="2"/>
  <c r="AC17" i="2"/>
  <c r="V17" i="2"/>
  <c r="U17" i="2"/>
  <c r="Z17" i="2"/>
  <c r="AF17" i="2"/>
  <c r="AJ17" i="2"/>
  <c r="AB17" i="2"/>
  <c r="AA17" i="2"/>
  <c r="AH17" i="2"/>
  <c r="AN17" i="2"/>
  <c r="X17" i="2"/>
  <c r="AD17" i="2"/>
  <c r="AE17" i="2"/>
  <c r="AG17" i="2"/>
  <c r="AK17" i="2"/>
  <c r="AO17" i="2"/>
  <c r="W17" i="2"/>
  <c r="AT17" i="2"/>
  <c r="AX17" i="2"/>
  <c r="BB17" i="2"/>
  <c r="BF17" i="2"/>
  <c r="AI17" i="2"/>
  <c r="AP17" i="2"/>
  <c r="AU17" i="2"/>
  <c r="AY17" i="2"/>
  <c r="BC17" i="2"/>
  <c r="BG17" i="2"/>
  <c r="AV17" i="2"/>
  <c r="AW17" i="2"/>
  <c r="BD17" i="2"/>
  <c r="BE17" i="2"/>
  <c r="AM17" i="2"/>
  <c r="AR17" i="2"/>
  <c r="BH17" i="2"/>
  <c r="BA17" i="2"/>
  <c r="AQ17" i="2"/>
  <c r="AZ17" i="2"/>
  <c r="AL17" i="2"/>
  <c r="AS17" i="2"/>
  <c r="AL15" i="2" l="1"/>
  <c r="CE15" i="2" s="1"/>
  <c r="BH15" i="2"/>
  <c r="DA15" i="2" s="1"/>
  <c r="BD15" i="2"/>
  <c r="BC15" i="2"/>
  <c r="CV15" i="2" s="1"/>
  <c r="AI15" i="2"/>
  <c r="CB15" i="2" s="1"/>
  <c r="AT15" i="2"/>
  <c r="CM15" i="2" s="1"/>
  <c r="AG15" i="2"/>
  <c r="BZ15" i="2" s="1"/>
  <c r="AN15" i="2"/>
  <c r="AJ15" i="2"/>
  <c r="CC15" i="2" s="1"/>
  <c r="V15" i="2"/>
  <c r="AZ15" i="2"/>
  <c r="AW15" i="2"/>
  <c r="BF15" i="2"/>
  <c r="AH15" i="2"/>
  <c r="AC15" i="2"/>
  <c r="AM15" i="2"/>
  <c r="AU15" i="2"/>
  <c r="AO15" i="2"/>
  <c r="Z15" i="2"/>
  <c r="AR15" i="2"/>
  <c r="AY15" i="2"/>
  <c r="W15" i="2"/>
  <c r="AE15" i="2"/>
  <c r="AF15" i="2"/>
  <c r="AQ15" i="2"/>
  <c r="AV15" i="2"/>
  <c r="BB15" i="2"/>
  <c r="AD15" i="2"/>
  <c r="AA15" i="2"/>
  <c r="Y15" i="2"/>
  <c r="AS15" i="2"/>
  <c r="BA15" i="2"/>
  <c r="BE15" i="2"/>
  <c r="BG15" i="2"/>
  <c r="AP15" i="2"/>
  <c r="AX15" i="2"/>
  <c r="AK15" i="2"/>
  <c r="X15" i="2"/>
  <c r="AB15" i="2"/>
  <c r="U15" i="2"/>
  <c r="T15" i="2"/>
  <c r="C47" i="2"/>
  <c r="C28" i="2"/>
  <c r="C31" i="2"/>
  <c r="C29" i="2"/>
  <c r="C50" i="2"/>
  <c r="C23" i="2"/>
  <c r="C45" i="2"/>
  <c r="C57" i="2"/>
  <c r="C55" i="2"/>
  <c r="C48" i="2"/>
  <c r="C22" i="2"/>
  <c r="C39" i="2"/>
  <c r="C35" i="2"/>
  <c r="C36" i="2"/>
  <c r="C51" i="2"/>
  <c r="C42" i="2"/>
  <c r="C38" i="2"/>
  <c r="C41" i="2"/>
  <c r="C46" i="2"/>
  <c r="C56" i="2"/>
  <c r="C33" i="2"/>
  <c r="C17" i="2"/>
  <c r="C34" i="2"/>
  <c r="C49" i="2"/>
  <c r="C54" i="2"/>
  <c r="C30" i="2"/>
  <c r="C37" i="2"/>
  <c r="C21" i="2"/>
  <c r="C43" i="2"/>
  <c r="C53" i="2"/>
  <c r="C40" i="2"/>
  <c r="C52" i="2"/>
  <c r="C20" i="2"/>
  <c r="C18" i="2"/>
  <c r="C27" i="2"/>
  <c r="C24" i="2"/>
  <c r="C19" i="2"/>
  <c r="C26" i="2"/>
  <c r="C44" i="2"/>
  <c r="C32" i="2"/>
  <c r="C25" i="2"/>
  <c r="C25" i="9" l="1"/>
  <c r="C41" i="9"/>
  <c r="C7" i="9"/>
  <c r="C31" i="9"/>
  <c r="C45" i="9"/>
  <c r="C40" i="9"/>
  <c r="C18" i="9"/>
  <c r="C21" i="9"/>
  <c r="C20" i="9"/>
  <c r="C23" i="9"/>
  <c r="CW15" i="2"/>
  <c r="CW654" i="2" s="1"/>
  <c r="CG15" i="2"/>
  <c r="CG56" i="2" s="1"/>
  <c r="BO15" i="2"/>
  <c r="BO654" i="2" s="1"/>
  <c r="C22" i="9"/>
  <c r="C12" i="9"/>
  <c r="C36" i="9"/>
  <c r="C14" i="9"/>
  <c r="C6" i="9"/>
  <c r="C38" i="9"/>
  <c r="C17" i="9"/>
  <c r="C19" i="9"/>
  <c r="C27" i="9"/>
  <c r="C39" i="9"/>
  <c r="C32" i="9"/>
  <c r="C43" i="9"/>
  <c r="C5" i="9"/>
  <c r="C42" i="9"/>
  <c r="C28" i="9"/>
  <c r="C11" i="9"/>
  <c r="C37" i="9"/>
  <c r="C35" i="9"/>
  <c r="C15" i="9"/>
  <c r="C29" i="9"/>
  <c r="C26" i="9"/>
  <c r="C13" i="9"/>
  <c r="C30" i="9"/>
  <c r="C16" i="9"/>
  <c r="C9" i="9"/>
  <c r="C44" i="9"/>
  <c r="C10" i="9"/>
  <c r="C33" i="9"/>
  <c r="C8" i="9"/>
  <c r="C24" i="9"/>
  <c r="C34" i="9"/>
  <c r="CD15" i="2"/>
  <c r="BT15" i="2"/>
  <c r="CR15" i="2"/>
  <c r="BV15" i="2"/>
  <c r="BN15" i="2"/>
  <c r="CT15" i="2"/>
  <c r="BY15" i="2"/>
  <c r="CA15" i="2"/>
  <c r="CI15" i="2"/>
  <c r="CU15" i="2"/>
  <c r="CN15" i="2"/>
  <c r="CY15" i="2"/>
  <c r="BO24" i="2"/>
  <c r="CM332" i="2"/>
  <c r="CM653" i="2"/>
  <c r="CM654" i="2"/>
  <c r="CM333" i="2"/>
  <c r="CM17" i="2"/>
  <c r="CM18" i="2"/>
  <c r="CM19" i="2"/>
  <c r="CM342" i="2"/>
  <c r="CM338" i="2"/>
  <c r="CM343" i="2"/>
  <c r="CM24" i="2"/>
  <c r="CM347" i="2"/>
  <c r="CM28" i="2"/>
  <c r="CM351" i="2"/>
  <c r="CM32" i="2"/>
  <c r="CM355" i="2"/>
  <c r="CM36" i="2"/>
  <c r="CM359" i="2"/>
  <c r="CM40" i="2"/>
  <c r="CM363" i="2"/>
  <c r="CM44" i="2"/>
  <c r="CM367" i="2"/>
  <c r="CM48" i="2"/>
  <c r="CM371" i="2"/>
  <c r="CM52" i="2"/>
  <c r="CM20" i="2"/>
  <c r="CM341" i="2"/>
  <c r="CM22" i="2"/>
  <c r="CM344" i="2"/>
  <c r="CM25" i="2"/>
  <c r="CM348" i="2"/>
  <c r="CM29" i="2"/>
  <c r="CM352" i="2"/>
  <c r="CM33" i="2"/>
  <c r="CM356" i="2"/>
  <c r="CM37" i="2"/>
  <c r="CM360" i="2"/>
  <c r="CM41" i="2"/>
  <c r="CM364" i="2"/>
  <c r="CM45" i="2"/>
  <c r="CM368" i="2"/>
  <c r="CM49" i="2"/>
  <c r="CM372" i="2"/>
  <c r="CM53" i="2"/>
  <c r="CM376" i="2"/>
  <c r="CM57" i="2"/>
  <c r="CM380" i="2"/>
  <c r="CM61" i="2"/>
  <c r="CM384" i="2"/>
  <c r="CM65" i="2"/>
  <c r="CM388" i="2"/>
  <c r="CM69" i="2"/>
  <c r="CM392" i="2"/>
  <c r="CM339" i="2"/>
  <c r="CM21" i="2"/>
  <c r="CM26" i="2"/>
  <c r="CM30" i="2"/>
  <c r="CM34" i="2"/>
  <c r="CM38" i="2"/>
  <c r="CM42" i="2"/>
  <c r="CM43" i="2"/>
  <c r="CM369" i="2"/>
  <c r="CM370" i="2"/>
  <c r="CM54" i="2"/>
  <c r="CM375" i="2"/>
  <c r="CM377" i="2"/>
  <c r="CM59" i="2"/>
  <c r="CM382" i="2"/>
  <c r="CM68" i="2"/>
  <c r="CM70" i="2"/>
  <c r="CM391" i="2"/>
  <c r="CM73" i="2"/>
  <c r="CM396" i="2"/>
  <c r="CM77" i="2"/>
  <c r="CM400" i="2"/>
  <c r="CM81" i="2"/>
  <c r="CM404" i="2"/>
  <c r="CM85" i="2"/>
  <c r="CM408" i="2"/>
  <c r="CM89" i="2"/>
  <c r="CM412" i="2"/>
  <c r="CM93" i="2"/>
  <c r="CM416" i="2"/>
  <c r="CM97" i="2"/>
  <c r="CM420" i="2"/>
  <c r="CM101" i="2"/>
  <c r="CM424" i="2"/>
  <c r="CM105" i="2"/>
  <c r="CM428" i="2"/>
  <c r="CM109" i="2"/>
  <c r="CM432" i="2"/>
  <c r="CM113" i="2"/>
  <c r="CM436" i="2"/>
  <c r="CM117" i="2"/>
  <c r="CM440" i="2"/>
  <c r="CM121" i="2"/>
  <c r="CM444" i="2"/>
  <c r="CM125" i="2"/>
  <c r="CM448" i="2"/>
  <c r="CM129" i="2"/>
  <c r="CM340" i="2"/>
  <c r="CM365" i="2"/>
  <c r="CM366" i="2"/>
  <c r="CM56" i="2"/>
  <c r="CM58" i="2"/>
  <c r="CM379" i="2"/>
  <c r="CM381" i="2"/>
  <c r="CM63" i="2"/>
  <c r="CM386" i="2"/>
  <c r="CM393" i="2"/>
  <c r="CM74" i="2"/>
  <c r="CM397" i="2"/>
  <c r="CM78" i="2"/>
  <c r="CM401" i="2"/>
  <c r="CM82" i="2"/>
  <c r="CM405" i="2"/>
  <c r="CM86" i="2"/>
  <c r="CM409" i="2"/>
  <c r="CM90" i="2"/>
  <c r="CM413" i="2"/>
  <c r="CM94" i="2"/>
  <c r="CM417" i="2"/>
  <c r="CM98" i="2"/>
  <c r="CM421" i="2"/>
  <c r="CM102" i="2"/>
  <c r="CM425" i="2"/>
  <c r="CM106" i="2"/>
  <c r="CM429" i="2"/>
  <c r="CM110" i="2"/>
  <c r="CM433" i="2"/>
  <c r="CM114" i="2"/>
  <c r="CM437" i="2"/>
  <c r="CM118" i="2"/>
  <c r="CM441" i="2"/>
  <c r="CM122" i="2"/>
  <c r="CM445" i="2"/>
  <c r="CM126" i="2"/>
  <c r="CM449" i="2"/>
  <c r="CM130" i="2"/>
  <c r="CM453" i="2"/>
  <c r="CM134" i="2"/>
  <c r="CM457" i="2"/>
  <c r="CM138" i="2"/>
  <c r="CM461" i="2"/>
  <c r="CM142" i="2"/>
  <c r="CM465" i="2"/>
  <c r="CM146" i="2"/>
  <c r="CM345" i="2"/>
  <c r="CM31" i="2"/>
  <c r="CM358" i="2"/>
  <c r="CM361" i="2"/>
  <c r="CM46" i="2"/>
  <c r="CM50" i="2"/>
  <c r="CM55" i="2"/>
  <c r="CM389" i="2"/>
  <c r="CM390" i="2"/>
  <c r="CM395" i="2"/>
  <c r="CM406" i="2"/>
  <c r="CM410" i="2"/>
  <c r="CM414" i="2"/>
  <c r="CM418" i="2"/>
  <c r="CM422" i="2"/>
  <c r="CM426" i="2"/>
  <c r="CM430" i="2"/>
  <c r="CM434" i="2"/>
  <c r="CM438" i="2"/>
  <c r="CM127" i="2"/>
  <c r="CM128" i="2"/>
  <c r="CM132" i="2"/>
  <c r="CM458" i="2"/>
  <c r="CM139" i="2"/>
  <c r="CM460" i="2"/>
  <c r="CM462" i="2"/>
  <c r="CM143" i="2"/>
  <c r="CM464" i="2"/>
  <c r="CM466" i="2"/>
  <c r="CM147" i="2"/>
  <c r="CM27" i="2"/>
  <c r="CM354" i="2"/>
  <c r="CM357" i="2"/>
  <c r="CM47" i="2"/>
  <c r="CM51" i="2"/>
  <c r="CM62" i="2"/>
  <c r="CM383" i="2"/>
  <c r="CM385" i="2"/>
  <c r="CM79" i="2"/>
  <c r="CM80" i="2"/>
  <c r="CM402" i="2"/>
  <c r="CM403" i="2"/>
  <c r="CM407" i="2"/>
  <c r="CM411" i="2"/>
  <c r="CM415" i="2"/>
  <c r="CM419" i="2"/>
  <c r="CM423" i="2"/>
  <c r="CM427" i="2"/>
  <c r="CM431" i="2"/>
  <c r="CM435" i="2"/>
  <c r="CM439" i="2"/>
  <c r="CM443" i="2"/>
  <c r="CM452" i="2"/>
  <c r="CM454" i="2"/>
  <c r="CM135" i="2"/>
  <c r="CM456" i="2"/>
  <c r="CM137" i="2"/>
  <c r="CM141" i="2"/>
  <c r="CM145" i="2"/>
  <c r="CM470" i="2"/>
  <c r="CM151" i="2"/>
  <c r="CM474" i="2"/>
  <c r="CM155" i="2"/>
  <c r="CM478" i="2"/>
  <c r="CM159" i="2"/>
  <c r="CM482" i="2"/>
  <c r="CM163" i="2"/>
  <c r="CM486" i="2"/>
  <c r="CM167" i="2"/>
  <c r="CM490" i="2"/>
  <c r="CM171" i="2"/>
  <c r="CM494" i="2"/>
  <c r="CM175" i="2"/>
  <c r="CM498" i="2"/>
  <c r="CM179" i="2"/>
  <c r="CM502" i="2"/>
  <c r="CM183" i="2"/>
  <c r="CM506" i="2"/>
  <c r="CM187" i="2"/>
  <c r="CM510" i="2"/>
  <c r="CM191" i="2"/>
  <c r="CM514" i="2"/>
  <c r="CM195" i="2"/>
  <c r="CM518" i="2"/>
  <c r="CM199" i="2"/>
  <c r="CM522" i="2"/>
  <c r="CM203" i="2"/>
  <c r="CM526" i="2"/>
  <c r="CM207" i="2"/>
  <c r="CM530" i="2"/>
  <c r="CM211" i="2"/>
  <c r="CM534" i="2"/>
  <c r="CM215" i="2"/>
  <c r="CM538" i="2"/>
  <c r="CM540" i="2"/>
  <c r="CM221" i="2"/>
  <c r="CM544" i="2"/>
  <c r="CM225" i="2"/>
  <c r="CM548" i="2"/>
  <c r="CM229" i="2"/>
  <c r="CM552" i="2"/>
  <c r="CM233" i="2"/>
  <c r="CM556" i="2"/>
  <c r="CM237" i="2"/>
  <c r="CM560" i="2"/>
  <c r="CM241" i="2"/>
  <c r="CM564" i="2"/>
  <c r="CM245" i="2"/>
  <c r="CM568" i="2"/>
  <c r="CM249" i="2"/>
  <c r="CM572" i="2"/>
  <c r="CM253" i="2"/>
  <c r="CM576" i="2"/>
  <c r="CM257" i="2"/>
  <c r="CM580" i="2"/>
  <c r="CM261" i="2"/>
  <c r="CM584" i="2"/>
  <c r="CM265" i="2"/>
  <c r="CM588" i="2"/>
  <c r="CM269" i="2"/>
  <c r="CM592" i="2"/>
  <c r="CM273" i="2"/>
  <c r="CM596" i="2"/>
  <c r="CM277" i="2"/>
  <c r="CM600" i="2"/>
  <c r="CM281" i="2"/>
  <c r="CM604" i="2"/>
  <c r="CM285" i="2"/>
  <c r="CM608" i="2"/>
  <c r="CM289" i="2"/>
  <c r="CM612" i="2"/>
  <c r="CM293" i="2"/>
  <c r="CM616" i="2"/>
  <c r="CM297" i="2"/>
  <c r="CM620" i="2"/>
  <c r="CM301" i="2"/>
  <c r="CM624" i="2"/>
  <c r="CM305" i="2"/>
  <c r="CM628" i="2"/>
  <c r="CM309" i="2"/>
  <c r="CM632" i="2"/>
  <c r="CM313" i="2"/>
  <c r="CM636" i="2"/>
  <c r="CM317" i="2"/>
  <c r="CM23" i="2"/>
  <c r="CM362" i="2"/>
  <c r="CM60" i="2"/>
  <c r="CM66" i="2"/>
  <c r="CM387" i="2"/>
  <c r="CM72" i="2"/>
  <c r="CM398" i="2"/>
  <c r="CM399" i="2"/>
  <c r="CM87" i="2"/>
  <c r="CM96" i="2"/>
  <c r="CM103" i="2"/>
  <c r="CM112" i="2"/>
  <c r="CM119" i="2"/>
  <c r="CM450" i="2"/>
  <c r="CM131" i="2"/>
  <c r="CM144" i="2"/>
  <c r="CM468" i="2"/>
  <c r="CM152" i="2"/>
  <c r="CM473" i="2"/>
  <c r="CM154" i="2"/>
  <c r="CM158" i="2"/>
  <c r="CM483" i="2"/>
  <c r="CM164" i="2"/>
  <c r="CM485" i="2"/>
  <c r="CM487" i="2"/>
  <c r="CM168" i="2"/>
  <c r="CM489" i="2"/>
  <c r="CM170" i="2"/>
  <c r="CM172" i="2"/>
  <c r="CM493" i="2"/>
  <c r="CM174" i="2"/>
  <c r="CM504" i="2"/>
  <c r="CM185" i="2"/>
  <c r="CM508" i="2"/>
  <c r="CM189" i="2"/>
  <c r="CM515" i="2"/>
  <c r="CM519" i="2"/>
  <c r="CM200" i="2"/>
  <c r="CM521" i="2"/>
  <c r="CM202" i="2"/>
  <c r="CM204" i="2"/>
  <c r="CM525" i="2"/>
  <c r="CM206" i="2"/>
  <c r="CM536" i="2"/>
  <c r="CM217" i="2"/>
  <c r="CM219" i="2"/>
  <c r="CM541" i="2"/>
  <c r="CM223" i="2"/>
  <c r="CM545" i="2"/>
  <c r="CM227" i="2"/>
  <c r="CM549" i="2"/>
  <c r="CM231" i="2"/>
  <c r="CM553" i="2"/>
  <c r="CM235" i="2"/>
  <c r="CM557" i="2"/>
  <c r="CM239" i="2"/>
  <c r="CM561" i="2"/>
  <c r="CM243" i="2"/>
  <c r="CM565" i="2"/>
  <c r="CM247" i="2"/>
  <c r="CM569" i="2"/>
  <c r="CM251" i="2"/>
  <c r="CM573" i="2"/>
  <c r="CM255" i="2"/>
  <c r="CM577" i="2"/>
  <c r="CM259" i="2"/>
  <c r="CM581" i="2"/>
  <c r="CM350" i="2"/>
  <c r="CM374" i="2"/>
  <c r="CM378" i="2"/>
  <c r="CM67" i="2"/>
  <c r="CM71" i="2"/>
  <c r="CM76" i="2"/>
  <c r="CM83" i="2"/>
  <c r="CM92" i="2"/>
  <c r="CM99" i="2"/>
  <c r="CM108" i="2"/>
  <c r="CM115" i="2"/>
  <c r="CM459" i="2"/>
  <c r="CM467" i="2"/>
  <c r="CM149" i="2"/>
  <c r="CM476" i="2"/>
  <c r="CM160" i="2"/>
  <c r="CM481" i="2"/>
  <c r="CM162" i="2"/>
  <c r="CM166" i="2"/>
  <c r="CM496" i="2"/>
  <c r="CM177" i="2"/>
  <c r="CM500" i="2"/>
  <c r="CM181" i="2"/>
  <c r="CM507" i="2"/>
  <c r="CM511" i="2"/>
  <c r="CM192" i="2"/>
  <c r="CM513" i="2"/>
  <c r="CM194" i="2"/>
  <c r="CM196" i="2"/>
  <c r="CM517" i="2"/>
  <c r="CM198" i="2"/>
  <c r="CM528" i="2"/>
  <c r="CM209" i="2"/>
  <c r="CM532" i="2"/>
  <c r="CM213" i="2"/>
  <c r="CM220" i="2"/>
  <c r="CM224" i="2"/>
  <c r="CM228" i="2"/>
  <c r="CM232" i="2"/>
  <c r="CM236" i="2"/>
  <c r="CM240" i="2"/>
  <c r="CM244" i="2"/>
  <c r="CM248" i="2"/>
  <c r="CM252" i="2"/>
  <c r="CM256" i="2"/>
  <c r="CM260" i="2"/>
  <c r="CM264" i="2"/>
  <c r="CM346" i="2"/>
  <c r="CM39" i="2"/>
  <c r="CM104" i="2"/>
  <c r="CM107" i="2"/>
  <c r="CM442" i="2"/>
  <c r="CM472" i="2"/>
  <c r="CM156" i="2"/>
  <c r="CM477" i="2"/>
  <c r="CM480" i="2"/>
  <c r="CM165" i="2"/>
  <c r="CM492" i="2"/>
  <c r="CM173" i="2"/>
  <c r="CM495" i="2"/>
  <c r="CM499" i="2"/>
  <c r="CM180" i="2"/>
  <c r="CM501" i="2"/>
  <c r="CM184" i="2"/>
  <c r="CM505" i="2"/>
  <c r="CM186" i="2"/>
  <c r="CM524" i="2"/>
  <c r="CM210" i="2"/>
  <c r="CM535" i="2"/>
  <c r="CM263" i="2"/>
  <c r="CM268" i="2"/>
  <c r="CM272" i="2"/>
  <c r="CM276" i="2"/>
  <c r="CM280" i="2"/>
  <c r="CM284" i="2"/>
  <c r="CM288" i="2"/>
  <c r="CM292" i="2"/>
  <c r="CM296" i="2"/>
  <c r="CM300" i="2"/>
  <c r="CM304" i="2"/>
  <c r="CM308" i="2"/>
  <c r="CM312" i="2"/>
  <c r="CM316" i="2"/>
  <c r="CM639" i="2"/>
  <c r="CM320" i="2"/>
  <c r="CM643" i="2"/>
  <c r="CM324" i="2"/>
  <c r="CM647" i="2"/>
  <c r="CM328" i="2"/>
  <c r="CM651" i="2"/>
  <c r="CM349" i="2"/>
  <c r="CM353" i="2"/>
  <c r="CM35" i="2"/>
  <c r="CM123" i="2"/>
  <c r="CM124" i="2"/>
  <c r="CM447" i="2"/>
  <c r="CM451" i="2"/>
  <c r="CM133" i="2"/>
  <c r="CM153" i="2"/>
  <c r="CM157" i="2"/>
  <c r="CM497" i="2"/>
  <c r="CM190" i="2"/>
  <c r="CM193" i="2"/>
  <c r="CM520" i="2"/>
  <c r="CM585" i="2"/>
  <c r="CM599" i="2"/>
  <c r="CM286" i="2"/>
  <c r="CM290" i="2"/>
  <c r="CM611" i="2"/>
  <c r="CM294" i="2"/>
  <c r="CM619" i="2"/>
  <c r="CM623" i="2"/>
  <c r="CM306" i="2"/>
  <c r="CM627" i="2"/>
  <c r="CM310" i="2"/>
  <c r="CM631" i="2"/>
  <c r="CM635" i="2"/>
  <c r="CM645" i="2"/>
  <c r="CM330" i="2"/>
  <c r="CM373" i="2"/>
  <c r="CM116" i="2"/>
  <c r="CM136" i="2"/>
  <c r="CM140" i="2"/>
  <c r="CM148" i="2"/>
  <c r="CM469" i="2"/>
  <c r="CM150" i="2"/>
  <c r="CM516" i="2"/>
  <c r="CM197" i="2"/>
  <c r="CM205" i="2"/>
  <c r="CM527" i="2"/>
  <c r="CM531" i="2"/>
  <c r="CM212" i="2"/>
  <c r="CM533" i="2"/>
  <c r="CM216" i="2"/>
  <c r="CM537" i="2"/>
  <c r="CM222" i="2"/>
  <c r="CM543" i="2"/>
  <c r="CM230" i="2"/>
  <c r="CM551" i="2"/>
  <c r="CM554" i="2"/>
  <c r="CM562" i="2"/>
  <c r="CM578" i="2"/>
  <c r="CM262" i="2"/>
  <c r="CM583" i="2"/>
  <c r="CM589" i="2"/>
  <c r="CM601" i="2"/>
  <c r="CM287" i="2"/>
  <c r="CM295" i="2"/>
  <c r="CM617" i="2"/>
  <c r="CM299" i="2"/>
  <c r="CM303" i="2"/>
  <c r="CM625" i="2"/>
  <c r="CM64" i="2"/>
  <c r="CM88" i="2"/>
  <c r="CM95" i="2"/>
  <c r="CM100" i="2"/>
  <c r="CM455" i="2"/>
  <c r="CM463" i="2"/>
  <c r="CM475" i="2"/>
  <c r="CM488" i="2"/>
  <c r="CM169" i="2"/>
  <c r="CM491" i="2"/>
  <c r="CM178" i="2"/>
  <c r="CM503" i="2"/>
  <c r="CM188" i="2"/>
  <c r="CM509" i="2"/>
  <c r="CM512" i="2"/>
  <c r="CM201" i="2"/>
  <c r="CM523" i="2"/>
  <c r="CM208" i="2"/>
  <c r="CM529" i="2"/>
  <c r="CM214" i="2"/>
  <c r="CM218" i="2"/>
  <c r="CM539" i="2"/>
  <c r="CM542" i="2"/>
  <c r="CM226" i="2"/>
  <c r="CM547" i="2"/>
  <c r="CM550" i="2"/>
  <c r="CM234" i="2"/>
  <c r="CM555" i="2"/>
  <c r="CM558" i="2"/>
  <c r="CM242" i="2"/>
  <c r="CM563" i="2"/>
  <c r="CM566" i="2"/>
  <c r="CM250" i="2"/>
  <c r="CM571" i="2"/>
  <c r="CM574" i="2"/>
  <c r="CM258" i="2"/>
  <c r="CM579" i="2"/>
  <c r="CM582" i="2"/>
  <c r="CM267" i="2"/>
  <c r="CM590" i="2"/>
  <c r="CM594" i="2"/>
  <c r="CM598" i="2"/>
  <c r="CM602" i="2"/>
  <c r="CM606" i="2"/>
  <c r="CM610" i="2"/>
  <c r="CM614" i="2"/>
  <c r="CM618" i="2"/>
  <c r="CM622" i="2"/>
  <c r="CM626" i="2"/>
  <c r="CM630" i="2"/>
  <c r="CM634" i="2"/>
  <c r="CM638" i="2"/>
  <c r="CM640" i="2"/>
  <c r="CM321" i="2"/>
  <c r="CM644" i="2"/>
  <c r="CM325" i="2"/>
  <c r="CM648" i="2"/>
  <c r="CM329" i="2"/>
  <c r="CM652" i="2"/>
  <c r="CM84" i="2"/>
  <c r="CM91" i="2"/>
  <c r="CM446" i="2"/>
  <c r="CM471" i="2"/>
  <c r="CM479" i="2"/>
  <c r="CM161" i="2"/>
  <c r="CM176" i="2"/>
  <c r="CM182" i="2"/>
  <c r="CM586" i="2"/>
  <c r="CM266" i="2"/>
  <c r="CM587" i="2"/>
  <c r="CM270" i="2"/>
  <c r="CM591" i="2"/>
  <c r="CM274" i="2"/>
  <c r="CM595" i="2"/>
  <c r="CM278" i="2"/>
  <c r="CM282" i="2"/>
  <c r="CM603" i="2"/>
  <c r="CM607" i="2"/>
  <c r="CM615" i="2"/>
  <c r="CM298" i="2"/>
  <c r="CM302" i="2"/>
  <c r="CM314" i="2"/>
  <c r="CM318" i="2"/>
  <c r="CM641" i="2"/>
  <c r="CM322" i="2"/>
  <c r="CM326" i="2"/>
  <c r="CM649" i="2"/>
  <c r="CM394" i="2"/>
  <c r="CM75" i="2"/>
  <c r="CM111" i="2"/>
  <c r="CM120" i="2"/>
  <c r="CM484" i="2"/>
  <c r="CM546" i="2"/>
  <c r="CM238" i="2"/>
  <c r="CM559" i="2"/>
  <c r="CM246" i="2"/>
  <c r="CM567" i="2"/>
  <c r="CM570" i="2"/>
  <c r="CM254" i="2"/>
  <c r="CM575" i="2"/>
  <c r="CM271" i="2"/>
  <c r="CM593" i="2"/>
  <c r="CM275" i="2"/>
  <c r="CM597" i="2"/>
  <c r="CM279" i="2"/>
  <c r="CM283" i="2"/>
  <c r="CM605" i="2"/>
  <c r="CM609" i="2"/>
  <c r="CM291" i="2"/>
  <c r="CM613" i="2"/>
  <c r="CM621" i="2"/>
  <c r="CM311" i="2"/>
  <c r="CM315" i="2"/>
  <c r="CM646" i="2"/>
  <c r="CM327" i="2"/>
  <c r="CM633" i="2"/>
  <c r="CM307" i="2"/>
  <c r="CM650" i="2"/>
  <c r="CM629" i="2"/>
  <c r="CM642" i="2"/>
  <c r="CM323" i="2"/>
  <c r="CM637" i="2"/>
  <c r="CM319" i="2"/>
  <c r="CM331" i="2"/>
  <c r="DA333" i="2"/>
  <c r="DA653" i="2"/>
  <c r="DA332" i="2"/>
  <c r="DA654" i="2"/>
  <c r="DA338" i="2"/>
  <c r="DA339" i="2"/>
  <c r="DA340" i="2"/>
  <c r="DA21" i="2"/>
  <c r="DA18" i="2"/>
  <c r="DA20" i="2"/>
  <c r="DA345" i="2"/>
  <c r="DA26" i="2"/>
  <c r="DA349" i="2"/>
  <c r="DA30" i="2"/>
  <c r="DA353" i="2"/>
  <c r="DA34" i="2"/>
  <c r="DA357" i="2"/>
  <c r="DA38" i="2"/>
  <c r="DA361" i="2"/>
  <c r="DA42" i="2"/>
  <c r="DA365" i="2"/>
  <c r="DA46" i="2"/>
  <c r="DA369" i="2"/>
  <c r="DA50" i="2"/>
  <c r="DA342" i="2"/>
  <c r="DA23" i="2"/>
  <c r="DA346" i="2"/>
  <c r="DA27" i="2"/>
  <c r="DA350" i="2"/>
  <c r="DA31" i="2"/>
  <c r="DA354" i="2"/>
  <c r="DA35" i="2"/>
  <c r="DA358" i="2"/>
  <c r="DA39" i="2"/>
  <c r="DA362" i="2"/>
  <c r="DA43" i="2"/>
  <c r="DA366" i="2"/>
  <c r="DA47" i="2"/>
  <c r="DA370" i="2"/>
  <c r="DA51" i="2"/>
  <c r="DA374" i="2"/>
  <c r="DA55" i="2"/>
  <c r="DA378" i="2"/>
  <c r="DA59" i="2"/>
  <c r="DA382" i="2"/>
  <c r="DA63" i="2"/>
  <c r="DA386" i="2"/>
  <c r="DA67" i="2"/>
  <c r="DA390" i="2"/>
  <c r="DA71" i="2"/>
  <c r="DA343" i="2"/>
  <c r="DA25" i="2"/>
  <c r="DA347" i="2"/>
  <c r="DA29" i="2"/>
  <c r="DA351" i="2"/>
  <c r="DA33" i="2"/>
  <c r="DA355" i="2"/>
  <c r="DA37" i="2"/>
  <c r="DA359" i="2"/>
  <c r="DA41" i="2"/>
  <c r="DA363" i="2"/>
  <c r="DA364" i="2"/>
  <c r="DA58" i="2"/>
  <c r="DA60" i="2"/>
  <c r="DA381" i="2"/>
  <c r="DA383" i="2"/>
  <c r="DA65" i="2"/>
  <c r="DA388" i="2"/>
  <c r="DA394" i="2"/>
  <c r="DA75" i="2"/>
  <c r="DA398" i="2"/>
  <c r="DA79" i="2"/>
  <c r="DA402" i="2"/>
  <c r="DA83" i="2"/>
  <c r="DA406" i="2"/>
  <c r="DA87" i="2"/>
  <c r="DA410" i="2"/>
  <c r="DA91" i="2"/>
  <c r="DA414" i="2"/>
  <c r="DA95" i="2"/>
  <c r="DA418" i="2"/>
  <c r="DA99" i="2"/>
  <c r="DA422" i="2"/>
  <c r="DA103" i="2"/>
  <c r="DA426" i="2"/>
  <c r="DA107" i="2"/>
  <c r="DA430" i="2"/>
  <c r="DA111" i="2"/>
  <c r="DA434" i="2"/>
  <c r="DA115" i="2"/>
  <c r="DA438" i="2"/>
  <c r="DA119" i="2"/>
  <c r="DA442" i="2"/>
  <c r="DA123" i="2"/>
  <c r="DA446" i="2"/>
  <c r="DA127" i="2"/>
  <c r="DA450" i="2"/>
  <c r="DA19" i="2"/>
  <c r="DA22" i="2"/>
  <c r="DA24" i="2"/>
  <c r="DA28" i="2"/>
  <c r="DA32" i="2"/>
  <c r="DA36" i="2"/>
  <c r="DA40" i="2"/>
  <c r="DA53" i="2"/>
  <c r="DA376" i="2"/>
  <c r="DA62" i="2"/>
  <c r="DA64" i="2"/>
  <c r="DA385" i="2"/>
  <c r="DA387" i="2"/>
  <c r="DA69" i="2"/>
  <c r="DA72" i="2"/>
  <c r="DA395" i="2"/>
  <c r="DA76" i="2"/>
  <c r="DA399" i="2"/>
  <c r="DA80" i="2"/>
  <c r="DA403" i="2"/>
  <c r="DA84" i="2"/>
  <c r="DA407" i="2"/>
  <c r="DA88" i="2"/>
  <c r="DA411" i="2"/>
  <c r="DA92" i="2"/>
  <c r="DA415" i="2"/>
  <c r="DA96" i="2"/>
  <c r="DA419" i="2"/>
  <c r="DA100" i="2"/>
  <c r="DA423" i="2"/>
  <c r="DA104" i="2"/>
  <c r="DA427" i="2"/>
  <c r="DA108" i="2"/>
  <c r="DA431" i="2"/>
  <c r="DA112" i="2"/>
  <c r="DA435" i="2"/>
  <c r="DA116" i="2"/>
  <c r="DA439" i="2"/>
  <c r="DA120" i="2"/>
  <c r="DA443" i="2"/>
  <c r="DA124" i="2"/>
  <c r="DA447" i="2"/>
  <c r="DA128" i="2"/>
  <c r="DA451" i="2"/>
  <c r="DA132" i="2"/>
  <c r="DA455" i="2"/>
  <c r="DA136" i="2"/>
  <c r="DA459" i="2"/>
  <c r="DA140" i="2"/>
  <c r="DA463" i="2"/>
  <c r="DA144" i="2"/>
  <c r="DA467" i="2"/>
  <c r="DA17" i="2"/>
  <c r="DA344" i="2"/>
  <c r="DA360" i="2"/>
  <c r="DA44" i="2"/>
  <c r="DA54" i="2"/>
  <c r="DA379" i="2"/>
  <c r="DA380" i="2"/>
  <c r="DA77" i="2"/>
  <c r="DA121" i="2"/>
  <c r="DA126" i="2"/>
  <c r="DA448" i="2"/>
  <c r="DA449" i="2"/>
  <c r="DA130" i="2"/>
  <c r="DA131" i="2"/>
  <c r="DA133" i="2"/>
  <c r="DA454" i="2"/>
  <c r="DA135" i="2"/>
  <c r="DA356" i="2"/>
  <c r="DA48" i="2"/>
  <c r="DA68" i="2"/>
  <c r="DA389" i="2"/>
  <c r="DA391" i="2"/>
  <c r="DA73" i="2"/>
  <c r="DA78" i="2"/>
  <c r="DA400" i="2"/>
  <c r="DA401" i="2"/>
  <c r="DA125" i="2"/>
  <c r="DA129" i="2"/>
  <c r="DA457" i="2"/>
  <c r="DA138" i="2"/>
  <c r="DA461" i="2"/>
  <c r="DA142" i="2"/>
  <c r="DA465" i="2"/>
  <c r="DA146" i="2"/>
  <c r="DA468" i="2"/>
  <c r="DA149" i="2"/>
  <c r="DA472" i="2"/>
  <c r="DA153" i="2"/>
  <c r="DA476" i="2"/>
  <c r="DA157" i="2"/>
  <c r="DA480" i="2"/>
  <c r="DA161" i="2"/>
  <c r="DA484" i="2"/>
  <c r="DA165" i="2"/>
  <c r="DA488" i="2"/>
  <c r="DA169" i="2"/>
  <c r="DA492" i="2"/>
  <c r="DA173" i="2"/>
  <c r="DA496" i="2"/>
  <c r="DA177" i="2"/>
  <c r="DA500" i="2"/>
  <c r="DA181" i="2"/>
  <c r="DA504" i="2"/>
  <c r="DA185" i="2"/>
  <c r="DA508" i="2"/>
  <c r="DA189" i="2"/>
  <c r="DA512" i="2"/>
  <c r="DA193" i="2"/>
  <c r="DA516" i="2"/>
  <c r="DA197" i="2"/>
  <c r="DA520" i="2"/>
  <c r="DA201" i="2"/>
  <c r="DA524" i="2"/>
  <c r="DA205" i="2"/>
  <c r="DA528" i="2"/>
  <c r="DA209" i="2"/>
  <c r="DA532" i="2"/>
  <c r="DA213" i="2"/>
  <c r="DA536" i="2"/>
  <c r="DA217" i="2"/>
  <c r="DA219" i="2"/>
  <c r="DA542" i="2"/>
  <c r="DA223" i="2"/>
  <c r="DA546" i="2"/>
  <c r="DA227" i="2"/>
  <c r="DA550" i="2"/>
  <c r="DA231" i="2"/>
  <c r="DA554" i="2"/>
  <c r="DA235" i="2"/>
  <c r="DA558" i="2"/>
  <c r="DA239" i="2"/>
  <c r="DA562" i="2"/>
  <c r="DA243" i="2"/>
  <c r="DA566" i="2"/>
  <c r="DA247" i="2"/>
  <c r="DA570" i="2"/>
  <c r="DA251" i="2"/>
  <c r="DA574" i="2"/>
  <c r="DA255" i="2"/>
  <c r="DA578" i="2"/>
  <c r="DA259" i="2"/>
  <c r="DA582" i="2"/>
  <c r="DA263" i="2"/>
  <c r="DA586" i="2"/>
  <c r="DA267" i="2"/>
  <c r="DA590" i="2"/>
  <c r="DA271" i="2"/>
  <c r="DA594" i="2"/>
  <c r="DA275" i="2"/>
  <c r="DA598" i="2"/>
  <c r="DA279" i="2"/>
  <c r="DA602" i="2"/>
  <c r="DA283" i="2"/>
  <c r="DA606" i="2"/>
  <c r="DA287" i="2"/>
  <c r="DA610" i="2"/>
  <c r="DA291" i="2"/>
  <c r="DA614" i="2"/>
  <c r="DA295" i="2"/>
  <c r="DA618" i="2"/>
  <c r="DA299" i="2"/>
  <c r="DA622" i="2"/>
  <c r="DA303" i="2"/>
  <c r="DA626" i="2"/>
  <c r="DA307" i="2"/>
  <c r="DA630" i="2"/>
  <c r="DA311" i="2"/>
  <c r="DA634" i="2"/>
  <c r="DA315" i="2"/>
  <c r="DA352" i="2"/>
  <c r="DA49" i="2"/>
  <c r="DA371" i="2"/>
  <c r="DA57" i="2"/>
  <c r="DA70" i="2"/>
  <c r="DA392" i="2"/>
  <c r="DA409" i="2"/>
  <c r="DA94" i="2"/>
  <c r="DA416" i="2"/>
  <c r="DA97" i="2"/>
  <c r="DA425" i="2"/>
  <c r="DA110" i="2"/>
  <c r="DA432" i="2"/>
  <c r="DA113" i="2"/>
  <c r="DA444" i="2"/>
  <c r="DA445" i="2"/>
  <c r="DA452" i="2"/>
  <c r="DA453" i="2"/>
  <c r="DA134" i="2"/>
  <c r="DA137" i="2"/>
  <c r="DA458" i="2"/>
  <c r="DA141" i="2"/>
  <c r="DA462" i="2"/>
  <c r="DA143" i="2"/>
  <c r="DA145" i="2"/>
  <c r="DA466" i="2"/>
  <c r="DA469" i="2"/>
  <c r="DA474" i="2"/>
  <c r="DA155" i="2"/>
  <c r="DA478" i="2"/>
  <c r="DA160" i="2"/>
  <c r="DA490" i="2"/>
  <c r="DA494" i="2"/>
  <c r="DA175" i="2"/>
  <c r="DA179" i="2"/>
  <c r="DA505" i="2"/>
  <c r="DA186" i="2"/>
  <c r="DA507" i="2"/>
  <c r="DA509" i="2"/>
  <c r="DA190" i="2"/>
  <c r="DA511" i="2"/>
  <c r="DA192" i="2"/>
  <c r="DA196" i="2"/>
  <c r="DA522" i="2"/>
  <c r="DA526" i="2"/>
  <c r="DA207" i="2"/>
  <c r="DA211" i="2"/>
  <c r="DA537" i="2"/>
  <c r="DA52" i="2"/>
  <c r="DA373" i="2"/>
  <c r="DA396" i="2"/>
  <c r="DA81" i="2"/>
  <c r="DA405" i="2"/>
  <c r="DA90" i="2"/>
  <c r="DA412" i="2"/>
  <c r="DA93" i="2"/>
  <c r="DA421" i="2"/>
  <c r="DA106" i="2"/>
  <c r="DA428" i="2"/>
  <c r="DA109" i="2"/>
  <c r="DA437" i="2"/>
  <c r="DA441" i="2"/>
  <c r="DA456" i="2"/>
  <c r="DA460" i="2"/>
  <c r="DA148" i="2"/>
  <c r="DA150" i="2"/>
  <c r="DA471" i="2"/>
  <c r="DA151" i="2"/>
  <c r="DA477" i="2"/>
  <c r="DA482" i="2"/>
  <c r="DA163" i="2"/>
  <c r="DA486" i="2"/>
  <c r="DA167" i="2"/>
  <c r="DA171" i="2"/>
  <c r="DA497" i="2"/>
  <c r="DA178" i="2"/>
  <c r="DA499" i="2"/>
  <c r="DA501" i="2"/>
  <c r="DA182" i="2"/>
  <c r="DA503" i="2"/>
  <c r="DA184" i="2"/>
  <c r="DA188" i="2"/>
  <c r="DA514" i="2"/>
  <c r="DA518" i="2"/>
  <c r="DA199" i="2"/>
  <c r="DA203" i="2"/>
  <c r="DA529" i="2"/>
  <c r="DA210" i="2"/>
  <c r="DA531" i="2"/>
  <c r="DA533" i="2"/>
  <c r="DA214" i="2"/>
  <c r="DA535" i="2"/>
  <c r="DA216" i="2"/>
  <c r="DA539" i="2"/>
  <c r="DA221" i="2"/>
  <c r="DA543" i="2"/>
  <c r="DA225" i="2"/>
  <c r="DA547" i="2"/>
  <c r="DA229" i="2"/>
  <c r="DA551" i="2"/>
  <c r="DA233" i="2"/>
  <c r="DA555" i="2"/>
  <c r="DA237" i="2"/>
  <c r="DA559" i="2"/>
  <c r="DA241" i="2"/>
  <c r="DA563" i="2"/>
  <c r="DA245" i="2"/>
  <c r="DA567" i="2"/>
  <c r="DA249" i="2"/>
  <c r="DA571" i="2"/>
  <c r="DA253" i="2"/>
  <c r="DA575" i="2"/>
  <c r="DA257" i="2"/>
  <c r="DA579" i="2"/>
  <c r="DA261" i="2"/>
  <c r="DA583" i="2"/>
  <c r="DA265" i="2"/>
  <c r="DA587" i="2"/>
  <c r="DA45" i="2"/>
  <c r="DA61" i="2"/>
  <c r="DA66" i="2"/>
  <c r="DA393" i="2"/>
  <c r="DA86" i="2"/>
  <c r="DA89" i="2"/>
  <c r="DA413" i="2"/>
  <c r="DA101" i="2"/>
  <c r="DA424" i="2"/>
  <c r="DA470" i="2"/>
  <c r="DA473" i="2"/>
  <c r="DA481" i="2"/>
  <c r="DA164" i="2"/>
  <c r="DA166" i="2"/>
  <c r="DA487" i="2"/>
  <c r="DA168" i="2"/>
  <c r="DA502" i="2"/>
  <c r="DA513" i="2"/>
  <c r="DA194" i="2"/>
  <c r="DA515" i="2"/>
  <c r="DA195" i="2"/>
  <c r="DA200" i="2"/>
  <c r="DA206" i="2"/>
  <c r="DA527" i="2"/>
  <c r="DA212" i="2"/>
  <c r="DA220" i="2"/>
  <c r="DA541" i="2"/>
  <c r="DA222" i="2"/>
  <c r="DA544" i="2"/>
  <c r="DA228" i="2"/>
  <c r="DA549" i="2"/>
  <c r="DA230" i="2"/>
  <c r="DA552" i="2"/>
  <c r="DA236" i="2"/>
  <c r="DA557" i="2"/>
  <c r="DA238" i="2"/>
  <c r="DA560" i="2"/>
  <c r="DA244" i="2"/>
  <c r="DA565" i="2"/>
  <c r="DA246" i="2"/>
  <c r="DA568" i="2"/>
  <c r="DA252" i="2"/>
  <c r="DA573" i="2"/>
  <c r="DA254" i="2"/>
  <c r="DA576" i="2"/>
  <c r="DA260" i="2"/>
  <c r="DA581" i="2"/>
  <c r="DA262" i="2"/>
  <c r="DA588" i="2"/>
  <c r="DA269" i="2"/>
  <c r="DA591" i="2"/>
  <c r="DA273" i="2"/>
  <c r="DA595" i="2"/>
  <c r="DA277" i="2"/>
  <c r="DA599" i="2"/>
  <c r="DA281" i="2"/>
  <c r="DA603" i="2"/>
  <c r="DA285" i="2"/>
  <c r="DA607" i="2"/>
  <c r="DA289" i="2"/>
  <c r="DA611" i="2"/>
  <c r="DA293" i="2"/>
  <c r="DA615" i="2"/>
  <c r="DA297" i="2"/>
  <c r="DA619" i="2"/>
  <c r="DA301" i="2"/>
  <c r="DA623" i="2"/>
  <c r="DA305" i="2"/>
  <c r="DA627" i="2"/>
  <c r="DA309" i="2"/>
  <c r="DA631" i="2"/>
  <c r="DA313" i="2"/>
  <c r="DA635" i="2"/>
  <c r="DA317" i="2"/>
  <c r="DA318" i="2"/>
  <c r="DA641" i="2"/>
  <c r="DA322" i="2"/>
  <c r="DA645" i="2"/>
  <c r="DA326" i="2"/>
  <c r="DA649" i="2"/>
  <c r="DA330" i="2"/>
  <c r="DA341" i="2"/>
  <c r="DA372" i="2"/>
  <c r="DA82" i="2"/>
  <c r="DA117" i="2"/>
  <c r="DA440" i="2"/>
  <c r="DA154" i="2"/>
  <c r="DA475" i="2"/>
  <c r="DA493" i="2"/>
  <c r="DA204" i="2"/>
  <c r="DA208" i="2"/>
  <c r="DA224" i="2"/>
  <c r="DA226" i="2"/>
  <c r="DA548" i="2"/>
  <c r="DA553" i="2"/>
  <c r="DA577" i="2"/>
  <c r="DA258" i="2"/>
  <c r="DA580" i="2"/>
  <c r="DA264" i="2"/>
  <c r="DA585" i="2"/>
  <c r="DA268" i="2"/>
  <c r="DA272" i="2"/>
  <c r="DA593" i="2"/>
  <c r="DA276" i="2"/>
  <c r="DA284" i="2"/>
  <c r="DA605" i="2"/>
  <c r="DA296" i="2"/>
  <c r="DA617" i="2"/>
  <c r="DA300" i="2"/>
  <c r="DA625" i="2"/>
  <c r="DA629" i="2"/>
  <c r="DA639" i="2"/>
  <c r="DA320" i="2"/>
  <c r="DA324" i="2"/>
  <c r="DA647" i="2"/>
  <c r="DA328" i="2"/>
  <c r="DA651" i="2"/>
  <c r="DA348" i="2"/>
  <c r="DA114" i="2"/>
  <c r="DA147" i="2"/>
  <c r="DA479" i="2"/>
  <c r="DA485" i="2"/>
  <c r="DA172" i="2"/>
  <c r="DA187" i="2"/>
  <c r="DA510" i="2"/>
  <c r="DA521" i="2"/>
  <c r="DA534" i="2"/>
  <c r="DA56" i="2"/>
  <c r="DA377" i="2"/>
  <c r="DA397" i="2"/>
  <c r="DA85" i="2"/>
  <c r="DA408" i="2"/>
  <c r="DA98" i="2"/>
  <c r="DA420" i="2"/>
  <c r="DA433" i="2"/>
  <c r="DA118" i="2"/>
  <c r="DA122" i="2"/>
  <c r="DA152" i="2"/>
  <c r="DA156" i="2"/>
  <c r="DA159" i="2"/>
  <c r="DA174" i="2"/>
  <c r="DA495" i="2"/>
  <c r="DA180" i="2"/>
  <c r="DA506" i="2"/>
  <c r="DA517" i="2"/>
  <c r="DA198" i="2"/>
  <c r="DA519" i="2"/>
  <c r="DA525" i="2"/>
  <c r="DA215" i="2"/>
  <c r="DA538" i="2"/>
  <c r="DA270" i="2"/>
  <c r="DA592" i="2"/>
  <c r="DA274" i="2"/>
  <c r="DA596" i="2"/>
  <c r="DA278" i="2"/>
  <c r="DA600" i="2"/>
  <c r="DA282" i="2"/>
  <c r="DA604" i="2"/>
  <c r="DA286" i="2"/>
  <c r="DA608" i="2"/>
  <c r="DA290" i="2"/>
  <c r="DA612" i="2"/>
  <c r="DA294" i="2"/>
  <c r="DA616" i="2"/>
  <c r="DA298" i="2"/>
  <c r="DA620" i="2"/>
  <c r="DA302" i="2"/>
  <c r="DA624" i="2"/>
  <c r="DA306" i="2"/>
  <c r="DA628" i="2"/>
  <c r="DA310" i="2"/>
  <c r="DA632" i="2"/>
  <c r="DA314" i="2"/>
  <c r="DA636" i="2"/>
  <c r="DA638" i="2"/>
  <c r="DA319" i="2"/>
  <c r="DA642" i="2"/>
  <c r="DA323" i="2"/>
  <c r="DA646" i="2"/>
  <c r="DA327" i="2"/>
  <c r="DA650" i="2"/>
  <c r="DA331" i="2"/>
  <c r="DA367" i="2"/>
  <c r="DA375" i="2"/>
  <c r="DA404" i="2"/>
  <c r="DA429" i="2"/>
  <c r="DA139" i="2"/>
  <c r="DA162" i="2"/>
  <c r="DA483" i="2"/>
  <c r="DA170" i="2"/>
  <c r="DA491" i="2"/>
  <c r="DA183" i="2"/>
  <c r="DA191" i="2"/>
  <c r="DA202" i="2"/>
  <c r="DA523" i="2"/>
  <c r="DA530" i="2"/>
  <c r="DA218" i="2"/>
  <c r="DA540" i="2"/>
  <c r="DA545" i="2"/>
  <c r="DA232" i="2"/>
  <c r="DA234" i="2"/>
  <c r="DA556" i="2"/>
  <c r="DA240" i="2"/>
  <c r="DA561" i="2"/>
  <c r="DA242" i="2"/>
  <c r="DA564" i="2"/>
  <c r="DA248" i="2"/>
  <c r="DA569" i="2"/>
  <c r="DA250" i="2"/>
  <c r="DA572" i="2"/>
  <c r="DA256" i="2"/>
  <c r="DA266" i="2"/>
  <c r="DA589" i="2"/>
  <c r="DA597" i="2"/>
  <c r="DA280" i="2"/>
  <c r="DA601" i="2"/>
  <c r="DA288" i="2"/>
  <c r="DA609" i="2"/>
  <c r="DA292" i="2"/>
  <c r="DA613" i="2"/>
  <c r="DA621" i="2"/>
  <c r="DA304" i="2"/>
  <c r="DA308" i="2"/>
  <c r="DA312" i="2"/>
  <c r="DA633" i="2"/>
  <c r="DA316" i="2"/>
  <c r="DA637" i="2"/>
  <c r="DA643" i="2"/>
  <c r="DA368" i="2"/>
  <c r="DA384" i="2"/>
  <c r="DA74" i="2"/>
  <c r="DA417" i="2"/>
  <c r="DA102" i="2"/>
  <c r="DA105" i="2"/>
  <c r="DA436" i="2"/>
  <c r="DA464" i="2"/>
  <c r="DA158" i="2"/>
  <c r="DA489" i="2"/>
  <c r="DA176" i="2"/>
  <c r="DA498" i="2"/>
  <c r="DA584" i="2"/>
  <c r="DA640" i="2"/>
  <c r="DA329" i="2"/>
  <c r="DA325" i="2"/>
  <c r="DA652" i="2"/>
  <c r="DA321" i="2"/>
  <c r="DA648" i="2"/>
  <c r="DA644" i="2"/>
  <c r="BM15" i="2"/>
  <c r="T13" i="2"/>
  <c r="AD12" i="2" s="1"/>
  <c r="CX15" i="2"/>
  <c r="CJ15" i="2"/>
  <c r="BS15" i="2"/>
  <c r="CS15" i="2"/>
  <c r="CG152" i="2"/>
  <c r="CQ15" i="2"/>
  <c r="BW15" i="2"/>
  <c r="CK15" i="2"/>
  <c r="BZ653" i="2"/>
  <c r="BZ333" i="2"/>
  <c r="BZ654" i="2"/>
  <c r="BZ332" i="2"/>
  <c r="BZ19" i="2"/>
  <c r="BZ338" i="2"/>
  <c r="BZ339" i="2"/>
  <c r="BZ20" i="2"/>
  <c r="BZ344" i="2"/>
  <c r="BZ25" i="2"/>
  <c r="BZ348" i="2"/>
  <c r="BZ29" i="2"/>
  <c r="BZ352" i="2"/>
  <c r="BZ33" i="2"/>
  <c r="BZ356" i="2"/>
  <c r="BZ37" i="2"/>
  <c r="BZ360" i="2"/>
  <c r="BZ41" i="2"/>
  <c r="BZ364" i="2"/>
  <c r="BZ45" i="2"/>
  <c r="BZ368" i="2"/>
  <c r="BZ49" i="2"/>
  <c r="BZ372" i="2"/>
  <c r="BZ21" i="2"/>
  <c r="BZ342" i="2"/>
  <c r="BZ345" i="2"/>
  <c r="BZ26" i="2"/>
  <c r="BZ349" i="2"/>
  <c r="BZ30" i="2"/>
  <c r="BZ353" i="2"/>
  <c r="BZ34" i="2"/>
  <c r="BZ357" i="2"/>
  <c r="BZ38" i="2"/>
  <c r="BZ361" i="2"/>
  <c r="BZ42" i="2"/>
  <c r="BZ365" i="2"/>
  <c r="BZ46" i="2"/>
  <c r="BZ369" i="2"/>
  <c r="BZ50" i="2"/>
  <c r="BZ373" i="2"/>
  <c r="BZ54" i="2"/>
  <c r="BZ377" i="2"/>
  <c r="BZ58" i="2"/>
  <c r="BZ381" i="2"/>
  <c r="BZ62" i="2"/>
  <c r="BZ385" i="2"/>
  <c r="BZ66" i="2"/>
  <c r="BZ389" i="2"/>
  <c r="BZ70" i="2"/>
  <c r="BZ340" i="2"/>
  <c r="BZ341" i="2"/>
  <c r="BZ23" i="2"/>
  <c r="BZ24" i="2"/>
  <c r="BZ27" i="2"/>
  <c r="BZ28" i="2"/>
  <c r="BZ31" i="2"/>
  <c r="BZ32" i="2"/>
  <c r="BZ35" i="2"/>
  <c r="BZ36" i="2"/>
  <c r="BZ39" i="2"/>
  <c r="BZ40" i="2"/>
  <c r="BZ47" i="2"/>
  <c r="BZ52" i="2"/>
  <c r="BZ374" i="2"/>
  <c r="BZ60" i="2"/>
  <c r="BZ383" i="2"/>
  <c r="BZ65" i="2"/>
  <c r="BZ67" i="2"/>
  <c r="BZ388" i="2"/>
  <c r="BZ390" i="2"/>
  <c r="BZ393" i="2"/>
  <c r="BZ74" i="2"/>
  <c r="BZ397" i="2"/>
  <c r="BZ78" i="2"/>
  <c r="BZ401" i="2"/>
  <c r="BZ82" i="2"/>
  <c r="BZ405" i="2"/>
  <c r="BZ86" i="2"/>
  <c r="BZ409" i="2"/>
  <c r="BZ90" i="2"/>
  <c r="BZ413" i="2"/>
  <c r="BZ94" i="2"/>
  <c r="BZ417" i="2"/>
  <c r="BZ98" i="2"/>
  <c r="BZ421" i="2"/>
  <c r="BZ102" i="2"/>
  <c r="BZ425" i="2"/>
  <c r="BZ106" i="2"/>
  <c r="BZ429" i="2"/>
  <c r="BZ110" i="2"/>
  <c r="BZ433" i="2"/>
  <c r="BZ114" i="2"/>
  <c r="BZ437" i="2"/>
  <c r="BZ118" i="2"/>
  <c r="BZ441" i="2"/>
  <c r="BZ122" i="2"/>
  <c r="BZ445" i="2"/>
  <c r="BZ126" i="2"/>
  <c r="BZ449" i="2"/>
  <c r="BZ130" i="2"/>
  <c r="BZ17" i="2"/>
  <c r="BZ43" i="2"/>
  <c r="BZ48" i="2"/>
  <c r="BZ370" i="2"/>
  <c r="BZ371" i="2"/>
  <c r="BZ53" i="2"/>
  <c r="BZ55" i="2"/>
  <c r="BZ376" i="2"/>
  <c r="BZ378" i="2"/>
  <c r="BZ64" i="2"/>
  <c r="BZ387" i="2"/>
  <c r="BZ69" i="2"/>
  <c r="BZ71" i="2"/>
  <c r="BZ392" i="2"/>
  <c r="BZ394" i="2"/>
  <c r="BZ75" i="2"/>
  <c r="BZ398" i="2"/>
  <c r="BZ79" i="2"/>
  <c r="BZ402" i="2"/>
  <c r="BZ83" i="2"/>
  <c r="BZ406" i="2"/>
  <c r="BZ87" i="2"/>
  <c r="BZ410" i="2"/>
  <c r="BZ91" i="2"/>
  <c r="BZ414" i="2"/>
  <c r="BZ95" i="2"/>
  <c r="BZ418" i="2"/>
  <c r="BZ99" i="2"/>
  <c r="BZ422" i="2"/>
  <c r="BZ103" i="2"/>
  <c r="BZ426" i="2"/>
  <c r="BZ107" i="2"/>
  <c r="BZ430" i="2"/>
  <c r="BZ111" i="2"/>
  <c r="BZ434" i="2"/>
  <c r="BZ115" i="2"/>
  <c r="BZ438" i="2"/>
  <c r="BZ119" i="2"/>
  <c r="BZ442" i="2"/>
  <c r="BZ123" i="2"/>
  <c r="BZ446" i="2"/>
  <c r="BZ127" i="2"/>
  <c r="BZ450" i="2"/>
  <c r="BZ131" i="2"/>
  <c r="BZ454" i="2"/>
  <c r="BZ135" i="2"/>
  <c r="BZ458" i="2"/>
  <c r="BZ139" i="2"/>
  <c r="BZ462" i="2"/>
  <c r="BZ143" i="2"/>
  <c r="BZ466" i="2"/>
  <c r="BZ147" i="2"/>
  <c r="BZ346" i="2"/>
  <c r="BZ351" i="2"/>
  <c r="BZ362" i="2"/>
  <c r="BZ56" i="2"/>
  <c r="BZ61" i="2"/>
  <c r="BZ72" i="2"/>
  <c r="BZ73" i="2"/>
  <c r="BZ399" i="2"/>
  <c r="BZ400" i="2"/>
  <c r="BZ84" i="2"/>
  <c r="BZ88" i="2"/>
  <c r="BZ92" i="2"/>
  <c r="BZ96" i="2"/>
  <c r="BZ100" i="2"/>
  <c r="BZ104" i="2"/>
  <c r="BZ108" i="2"/>
  <c r="BZ112" i="2"/>
  <c r="BZ116" i="2"/>
  <c r="BZ125" i="2"/>
  <c r="BZ129" i="2"/>
  <c r="BZ133" i="2"/>
  <c r="BZ459" i="2"/>
  <c r="BZ463" i="2"/>
  <c r="BZ467" i="2"/>
  <c r="BZ18" i="2"/>
  <c r="BZ347" i="2"/>
  <c r="BZ358" i="2"/>
  <c r="BZ363" i="2"/>
  <c r="BZ44" i="2"/>
  <c r="BZ366" i="2"/>
  <c r="BZ375" i="2"/>
  <c r="BZ57" i="2"/>
  <c r="BZ63" i="2"/>
  <c r="BZ384" i="2"/>
  <c r="BZ386" i="2"/>
  <c r="BZ395" i="2"/>
  <c r="BZ396" i="2"/>
  <c r="BZ85" i="2"/>
  <c r="BZ89" i="2"/>
  <c r="BZ93" i="2"/>
  <c r="BZ97" i="2"/>
  <c r="BZ101" i="2"/>
  <c r="BZ105" i="2"/>
  <c r="BZ109" i="2"/>
  <c r="BZ113" i="2"/>
  <c r="BZ117" i="2"/>
  <c r="BZ444" i="2"/>
  <c r="BZ128" i="2"/>
  <c r="BZ455" i="2"/>
  <c r="BZ136" i="2"/>
  <c r="BZ457" i="2"/>
  <c r="BZ138" i="2"/>
  <c r="BZ140" i="2"/>
  <c r="BZ461" i="2"/>
  <c r="BZ142" i="2"/>
  <c r="BZ144" i="2"/>
  <c r="BZ465" i="2"/>
  <c r="BZ146" i="2"/>
  <c r="BZ148" i="2"/>
  <c r="BZ471" i="2"/>
  <c r="BZ152" i="2"/>
  <c r="BZ475" i="2"/>
  <c r="BZ156" i="2"/>
  <c r="BZ479" i="2"/>
  <c r="BZ160" i="2"/>
  <c r="BZ483" i="2"/>
  <c r="BZ164" i="2"/>
  <c r="BZ487" i="2"/>
  <c r="BZ168" i="2"/>
  <c r="BZ491" i="2"/>
  <c r="BZ172" i="2"/>
  <c r="BZ495" i="2"/>
  <c r="BZ176" i="2"/>
  <c r="BZ499" i="2"/>
  <c r="BZ180" i="2"/>
  <c r="BZ503" i="2"/>
  <c r="BZ184" i="2"/>
  <c r="BZ507" i="2"/>
  <c r="BZ188" i="2"/>
  <c r="BZ511" i="2"/>
  <c r="BZ192" i="2"/>
  <c r="BZ515" i="2"/>
  <c r="BZ196" i="2"/>
  <c r="BZ519" i="2"/>
  <c r="BZ200" i="2"/>
  <c r="BZ523" i="2"/>
  <c r="BZ204" i="2"/>
  <c r="BZ527" i="2"/>
  <c r="BZ208" i="2"/>
  <c r="BZ531" i="2"/>
  <c r="BZ212" i="2"/>
  <c r="BZ535" i="2"/>
  <c r="BZ216" i="2"/>
  <c r="BZ218" i="2"/>
  <c r="BZ541" i="2"/>
  <c r="BZ222" i="2"/>
  <c r="BZ545" i="2"/>
  <c r="BZ226" i="2"/>
  <c r="BZ549" i="2"/>
  <c r="BZ230" i="2"/>
  <c r="BZ553" i="2"/>
  <c r="BZ234" i="2"/>
  <c r="BZ557" i="2"/>
  <c r="BZ238" i="2"/>
  <c r="BZ561" i="2"/>
  <c r="BZ242" i="2"/>
  <c r="BZ565" i="2"/>
  <c r="BZ246" i="2"/>
  <c r="BZ569" i="2"/>
  <c r="BZ250" i="2"/>
  <c r="BZ573" i="2"/>
  <c r="BZ254" i="2"/>
  <c r="BZ577" i="2"/>
  <c r="BZ258" i="2"/>
  <c r="BZ581" i="2"/>
  <c r="BZ262" i="2"/>
  <c r="BZ585" i="2"/>
  <c r="BZ266" i="2"/>
  <c r="BZ589" i="2"/>
  <c r="BZ270" i="2"/>
  <c r="BZ593" i="2"/>
  <c r="BZ274" i="2"/>
  <c r="BZ597" i="2"/>
  <c r="BZ278" i="2"/>
  <c r="BZ601" i="2"/>
  <c r="BZ282" i="2"/>
  <c r="BZ605" i="2"/>
  <c r="BZ286" i="2"/>
  <c r="BZ609" i="2"/>
  <c r="BZ290" i="2"/>
  <c r="BZ613" i="2"/>
  <c r="BZ294" i="2"/>
  <c r="BZ617" i="2"/>
  <c r="BZ298" i="2"/>
  <c r="BZ621" i="2"/>
  <c r="BZ302" i="2"/>
  <c r="BZ625" i="2"/>
  <c r="BZ306" i="2"/>
  <c r="BZ629" i="2"/>
  <c r="BZ310" i="2"/>
  <c r="BZ633" i="2"/>
  <c r="BZ314" i="2"/>
  <c r="BZ637" i="2"/>
  <c r="BZ22" i="2"/>
  <c r="BZ343" i="2"/>
  <c r="BZ350" i="2"/>
  <c r="BZ367" i="2"/>
  <c r="BZ80" i="2"/>
  <c r="BZ404" i="2"/>
  <c r="BZ411" i="2"/>
  <c r="BZ420" i="2"/>
  <c r="BZ427" i="2"/>
  <c r="BZ436" i="2"/>
  <c r="BZ120" i="2"/>
  <c r="BZ448" i="2"/>
  <c r="BZ451" i="2"/>
  <c r="BZ469" i="2"/>
  <c r="BZ472" i="2"/>
  <c r="BZ153" i="2"/>
  <c r="BZ474" i="2"/>
  <c r="BZ155" i="2"/>
  <c r="BZ157" i="2"/>
  <c r="BZ478" i="2"/>
  <c r="BZ484" i="2"/>
  <c r="BZ488" i="2"/>
  <c r="BZ169" i="2"/>
  <c r="BZ490" i="2"/>
  <c r="BZ492" i="2"/>
  <c r="BZ173" i="2"/>
  <c r="BZ494" i="2"/>
  <c r="BZ175" i="2"/>
  <c r="BZ179" i="2"/>
  <c r="BZ505" i="2"/>
  <c r="BZ186" i="2"/>
  <c r="BZ509" i="2"/>
  <c r="BZ190" i="2"/>
  <c r="BZ520" i="2"/>
  <c r="BZ201" i="2"/>
  <c r="BZ522" i="2"/>
  <c r="BZ524" i="2"/>
  <c r="BZ205" i="2"/>
  <c r="BZ526" i="2"/>
  <c r="BZ207" i="2"/>
  <c r="BZ211" i="2"/>
  <c r="BZ537" i="2"/>
  <c r="BZ542" i="2"/>
  <c r="BZ546" i="2"/>
  <c r="BZ550" i="2"/>
  <c r="BZ554" i="2"/>
  <c r="BZ558" i="2"/>
  <c r="BZ562" i="2"/>
  <c r="BZ566" i="2"/>
  <c r="BZ570" i="2"/>
  <c r="BZ574" i="2"/>
  <c r="BZ578" i="2"/>
  <c r="BZ582" i="2"/>
  <c r="BZ354" i="2"/>
  <c r="BZ407" i="2"/>
  <c r="BZ416" i="2"/>
  <c r="BZ423" i="2"/>
  <c r="BZ432" i="2"/>
  <c r="BZ439" i="2"/>
  <c r="BZ121" i="2"/>
  <c r="BZ464" i="2"/>
  <c r="BZ468" i="2"/>
  <c r="BZ150" i="2"/>
  <c r="BZ151" i="2"/>
  <c r="BZ477" i="2"/>
  <c r="BZ480" i="2"/>
  <c r="BZ161" i="2"/>
  <c r="BZ482" i="2"/>
  <c r="BZ163" i="2"/>
  <c r="BZ165" i="2"/>
  <c r="BZ486" i="2"/>
  <c r="BZ167" i="2"/>
  <c r="BZ171" i="2"/>
  <c r="BZ497" i="2"/>
  <c r="BZ178" i="2"/>
  <c r="BZ501" i="2"/>
  <c r="BZ182" i="2"/>
  <c r="BZ512" i="2"/>
  <c r="BZ193" i="2"/>
  <c r="BZ514" i="2"/>
  <c r="BZ516" i="2"/>
  <c r="BZ197" i="2"/>
  <c r="BZ518" i="2"/>
  <c r="BZ199" i="2"/>
  <c r="BZ203" i="2"/>
  <c r="BZ529" i="2"/>
  <c r="BZ210" i="2"/>
  <c r="BZ533" i="2"/>
  <c r="BZ214" i="2"/>
  <c r="BZ539" i="2"/>
  <c r="BZ221" i="2"/>
  <c r="BZ543" i="2"/>
  <c r="BZ225" i="2"/>
  <c r="BZ547" i="2"/>
  <c r="BZ229" i="2"/>
  <c r="BZ551" i="2"/>
  <c r="BZ233" i="2"/>
  <c r="BZ555" i="2"/>
  <c r="BZ237" i="2"/>
  <c r="BZ559" i="2"/>
  <c r="BZ241" i="2"/>
  <c r="BZ563" i="2"/>
  <c r="BZ245" i="2"/>
  <c r="BZ567" i="2"/>
  <c r="BZ249" i="2"/>
  <c r="BZ571" i="2"/>
  <c r="BZ253" i="2"/>
  <c r="BZ575" i="2"/>
  <c r="BZ257" i="2"/>
  <c r="BZ579" i="2"/>
  <c r="BZ261" i="2"/>
  <c r="BZ583" i="2"/>
  <c r="BZ265" i="2"/>
  <c r="BZ587" i="2"/>
  <c r="BZ359" i="2"/>
  <c r="BZ391" i="2"/>
  <c r="BZ76" i="2"/>
  <c r="BZ81" i="2"/>
  <c r="BZ435" i="2"/>
  <c r="BZ132" i="2"/>
  <c r="BZ453" i="2"/>
  <c r="BZ154" i="2"/>
  <c r="BZ162" i="2"/>
  <c r="BZ170" i="2"/>
  <c r="BZ493" i="2"/>
  <c r="BZ500" i="2"/>
  <c r="BZ183" i="2"/>
  <c r="BZ508" i="2"/>
  <c r="BZ191" i="2"/>
  <c r="BZ202" i="2"/>
  <c r="BZ209" i="2"/>
  <c r="BZ530" i="2"/>
  <c r="BZ219" i="2"/>
  <c r="BZ540" i="2"/>
  <c r="BZ224" i="2"/>
  <c r="BZ227" i="2"/>
  <c r="BZ548" i="2"/>
  <c r="BZ232" i="2"/>
  <c r="BZ235" i="2"/>
  <c r="BZ556" i="2"/>
  <c r="BZ240" i="2"/>
  <c r="BZ243" i="2"/>
  <c r="BZ564" i="2"/>
  <c r="BZ248" i="2"/>
  <c r="BZ251" i="2"/>
  <c r="BZ572" i="2"/>
  <c r="BZ256" i="2"/>
  <c r="BZ259" i="2"/>
  <c r="BZ580" i="2"/>
  <c r="BZ263" i="2"/>
  <c r="BZ584" i="2"/>
  <c r="BZ269" i="2"/>
  <c r="BZ591" i="2"/>
  <c r="BZ273" i="2"/>
  <c r="BZ595" i="2"/>
  <c r="BZ277" i="2"/>
  <c r="BZ599" i="2"/>
  <c r="BZ281" i="2"/>
  <c r="BZ603" i="2"/>
  <c r="BZ285" i="2"/>
  <c r="BZ607" i="2"/>
  <c r="BZ289" i="2"/>
  <c r="BZ611" i="2"/>
  <c r="BZ293" i="2"/>
  <c r="BZ615" i="2"/>
  <c r="BZ297" i="2"/>
  <c r="BZ619" i="2"/>
  <c r="BZ301" i="2"/>
  <c r="BZ623" i="2"/>
  <c r="BZ305" i="2"/>
  <c r="BZ627" i="2"/>
  <c r="BZ309" i="2"/>
  <c r="BZ631" i="2"/>
  <c r="BZ313" i="2"/>
  <c r="BZ635" i="2"/>
  <c r="BZ317" i="2"/>
  <c r="BZ640" i="2"/>
  <c r="BZ321" i="2"/>
  <c r="BZ644" i="2"/>
  <c r="BZ325" i="2"/>
  <c r="BZ648" i="2"/>
  <c r="BZ329" i="2"/>
  <c r="BZ652" i="2"/>
  <c r="BZ68" i="2"/>
  <c r="BZ77" i="2"/>
  <c r="BZ419" i="2"/>
  <c r="BZ443" i="2"/>
  <c r="BZ134" i="2"/>
  <c r="BZ470" i="2"/>
  <c r="BZ473" i="2"/>
  <c r="BZ513" i="2"/>
  <c r="BZ194" i="2"/>
  <c r="BZ195" i="2"/>
  <c r="BZ228" i="2"/>
  <c r="BZ231" i="2"/>
  <c r="BZ552" i="2"/>
  <c r="BZ560" i="2"/>
  <c r="BZ260" i="2"/>
  <c r="BZ268" i="2"/>
  <c r="BZ280" i="2"/>
  <c r="BZ284" i="2"/>
  <c r="BZ292" i="2"/>
  <c r="BZ296" i="2"/>
  <c r="BZ304" i="2"/>
  <c r="BZ308" i="2"/>
  <c r="BZ316" i="2"/>
  <c r="BZ319" i="2"/>
  <c r="BZ642" i="2"/>
  <c r="BZ331" i="2"/>
  <c r="BZ379" i="2"/>
  <c r="BZ403" i="2"/>
  <c r="BZ415" i="2"/>
  <c r="BZ456" i="2"/>
  <c r="BZ145" i="2"/>
  <c r="BZ174" i="2"/>
  <c r="BZ504" i="2"/>
  <c r="BZ185" i="2"/>
  <c r="BZ506" i="2"/>
  <c r="BZ517" i="2"/>
  <c r="BZ198" i="2"/>
  <c r="BZ525" i="2"/>
  <c r="BZ532" i="2"/>
  <c r="BZ215" i="2"/>
  <c r="BZ217" i="2"/>
  <c r="BZ538" i="2"/>
  <c r="BZ264" i="2"/>
  <c r="BZ586" i="2"/>
  <c r="BZ594" i="2"/>
  <c r="BZ598" i="2"/>
  <c r="BZ602" i="2"/>
  <c r="BZ606" i="2"/>
  <c r="BZ610" i="2"/>
  <c r="BZ618" i="2"/>
  <c r="BZ622" i="2"/>
  <c r="BZ51" i="2"/>
  <c r="BZ59" i="2"/>
  <c r="BZ380" i="2"/>
  <c r="BZ382" i="2"/>
  <c r="BZ412" i="2"/>
  <c r="BZ424" i="2"/>
  <c r="BZ431" i="2"/>
  <c r="BZ124" i="2"/>
  <c r="BZ447" i="2"/>
  <c r="BZ452" i="2"/>
  <c r="BZ460" i="2"/>
  <c r="BZ141" i="2"/>
  <c r="BZ158" i="2"/>
  <c r="BZ485" i="2"/>
  <c r="BZ489" i="2"/>
  <c r="BZ177" i="2"/>
  <c r="BZ498" i="2"/>
  <c r="BZ187" i="2"/>
  <c r="BZ189" i="2"/>
  <c r="BZ510" i="2"/>
  <c r="BZ521" i="2"/>
  <c r="BZ528" i="2"/>
  <c r="BZ213" i="2"/>
  <c r="BZ534" i="2"/>
  <c r="BZ267" i="2"/>
  <c r="BZ588" i="2"/>
  <c r="BZ271" i="2"/>
  <c r="BZ592" i="2"/>
  <c r="BZ275" i="2"/>
  <c r="BZ596" i="2"/>
  <c r="BZ279" i="2"/>
  <c r="BZ600" i="2"/>
  <c r="BZ283" i="2"/>
  <c r="BZ604" i="2"/>
  <c r="BZ287" i="2"/>
  <c r="BZ608" i="2"/>
  <c r="BZ291" i="2"/>
  <c r="BZ612" i="2"/>
  <c r="BZ295" i="2"/>
  <c r="BZ616" i="2"/>
  <c r="BZ299" i="2"/>
  <c r="BZ620" i="2"/>
  <c r="BZ303" i="2"/>
  <c r="BZ624" i="2"/>
  <c r="BZ307" i="2"/>
  <c r="BZ628" i="2"/>
  <c r="BZ311" i="2"/>
  <c r="BZ632" i="2"/>
  <c r="BZ315" i="2"/>
  <c r="BZ636" i="2"/>
  <c r="BZ318" i="2"/>
  <c r="BZ641" i="2"/>
  <c r="BZ322" i="2"/>
  <c r="BZ645" i="2"/>
  <c r="BZ326" i="2"/>
  <c r="BZ649" i="2"/>
  <c r="BZ330" i="2"/>
  <c r="BZ355" i="2"/>
  <c r="BZ408" i="2"/>
  <c r="BZ137" i="2"/>
  <c r="BZ149" i="2"/>
  <c r="BZ481" i="2"/>
  <c r="BZ166" i="2"/>
  <c r="BZ496" i="2"/>
  <c r="BZ181" i="2"/>
  <c r="BZ502" i="2"/>
  <c r="BZ206" i="2"/>
  <c r="BZ536" i="2"/>
  <c r="BZ220" i="2"/>
  <c r="BZ223" i="2"/>
  <c r="BZ544" i="2"/>
  <c r="BZ236" i="2"/>
  <c r="BZ239" i="2"/>
  <c r="BZ244" i="2"/>
  <c r="BZ247" i="2"/>
  <c r="BZ568" i="2"/>
  <c r="BZ252" i="2"/>
  <c r="BZ255" i="2"/>
  <c r="BZ576" i="2"/>
  <c r="BZ272" i="2"/>
  <c r="BZ276" i="2"/>
  <c r="BZ288" i="2"/>
  <c r="BZ300" i="2"/>
  <c r="BZ312" i="2"/>
  <c r="BZ323" i="2"/>
  <c r="BZ646" i="2"/>
  <c r="BZ327" i="2"/>
  <c r="BZ650" i="2"/>
  <c r="BZ428" i="2"/>
  <c r="BZ440" i="2"/>
  <c r="BZ476" i="2"/>
  <c r="BZ159" i="2"/>
  <c r="BZ590" i="2"/>
  <c r="BZ614" i="2"/>
  <c r="BZ626" i="2"/>
  <c r="BZ634" i="2"/>
  <c r="BZ638" i="2"/>
  <c r="BZ643" i="2"/>
  <c r="BZ324" i="2"/>
  <c r="BZ328" i="2"/>
  <c r="BZ639" i="2"/>
  <c r="BZ320" i="2"/>
  <c r="BZ651" i="2"/>
  <c r="BZ630" i="2"/>
  <c r="BZ647" i="2"/>
  <c r="CV653" i="2"/>
  <c r="CV333" i="2"/>
  <c r="CV332" i="2"/>
  <c r="CV654" i="2"/>
  <c r="CV17" i="2"/>
  <c r="CV18" i="2"/>
  <c r="CV341" i="2"/>
  <c r="CV22" i="2"/>
  <c r="CV19" i="2"/>
  <c r="CV20" i="2"/>
  <c r="CV23" i="2"/>
  <c r="CV346" i="2"/>
  <c r="CV27" i="2"/>
  <c r="CV350" i="2"/>
  <c r="CV31" i="2"/>
  <c r="CV354" i="2"/>
  <c r="CV35" i="2"/>
  <c r="CV358" i="2"/>
  <c r="CV39" i="2"/>
  <c r="CV362" i="2"/>
  <c r="CV43" i="2"/>
  <c r="CV366" i="2"/>
  <c r="CV47" i="2"/>
  <c r="CV370" i="2"/>
  <c r="CV51" i="2"/>
  <c r="CV338" i="2"/>
  <c r="CV342" i="2"/>
  <c r="CV343" i="2"/>
  <c r="CV24" i="2"/>
  <c r="CV347" i="2"/>
  <c r="CV28" i="2"/>
  <c r="CV351" i="2"/>
  <c r="CV32" i="2"/>
  <c r="CV355" i="2"/>
  <c r="CV36" i="2"/>
  <c r="CV359" i="2"/>
  <c r="CV40" i="2"/>
  <c r="CV363" i="2"/>
  <c r="CV44" i="2"/>
  <c r="CV367" i="2"/>
  <c r="CV48" i="2"/>
  <c r="CV371" i="2"/>
  <c r="CV52" i="2"/>
  <c r="CV375" i="2"/>
  <c r="CV56" i="2"/>
  <c r="CV379" i="2"/>
  <c r="CV60" i="2"/>
  <c r="CV383" i="2"/>
  <c r="CV64" i="2"/>
  <c r="CV387" i="2"/>
  <c r="CV68" i="2"/>
  <c r="CV391" i="2"/>
  <c r="CV340" i="2"/>
  <c r="CV344" i="2"/>
  <c r="CV345" i="2"/>
  <c r="CV348" i="2"/>
  <c r="CV349" i="2"/>
  <c r="CV352" i="2"/>
  <c r="CV353" i="2"/>
  <c r="CV356" i="2"/>
  <c r="CV357" i="2"/>
  <c r="CV360" i="2"/>
  <c r="CV361" i="2"/>
  <c r="CV45" i="2"/>
  <c r="CV46" i="2"/>
  <c r="CV368" i="2"/>
  <c r="CV58" i="2"/>
  <c r="CV381" i="2"/>
  <c r="CV63" i="2"/>
  <c r="CV65" i="2"/>
  <c r="CV386" i="2"/>
  <c r="CV388" i="2"/>
  <c r="CV72" i="2"/>
  <c r="CV395" i="2"/>
  <c r="CV76" i="2"/>
  <c r="CV399" i="2"/>
  <c r="CV80" i="2"/>
  <c r="CV403" i="2"/>
  <c r="CV84" i="2"/>
  <c r="CV407" i="2"/>
  <c r="CV88" i="2"/>
  <c r="CV411" i="2"/>
  <c r="CV92" i="2"/>
  <c r="CV415" i="2"/>
  <c r="CV96" i="2"/>
  <c r="CV419" i="2"/>
  <c r="CV100" i="2"/>
  <c r="CV423" i="2"/>
  <c r="CV104" i="2"/>
  <c r="CV427" i="2"/>
  <c r="CV108" i="2"/>
  <c r="CV431" i="2"/>
  <c r="CV112" i="2"/>
  <c r="CV435" i="2"/>
  <c r="CV116" i="2"/>
  <c r="CV439" i="2"/>
  <c r="CV120" i="2"/>
  <c r="CV443" i="2"/>
  <c r="CV124" i="2"/>
  <c r="CV447" i="2"/>
  <c r="CV128" i="2"/>
  <c r="CV451" i="2"/>
  <c r="CV25" i="2"/>
  <c r="CV26" i="2"/>
  <c r="CV29" i="2"/>
  <c r="CV30" i="2"/>
  <c r="CV33" i="2"/>
  <c r="CV34" i="2"/>
  <c r="CV37" i="2"/>
  <c r="CV38" i="2"/>
  <c r="CV41" i="2"/>
  <c r="CV42" i="2"/>
  <c r="CV364" i="2"/>
  <c r="CV369" i="2"/>
  <c r="CV53" i="2"/>
  <c r="CV374" i="2"/>
  <c r="CV376" i="2"/>
  <c r="CV62" i="2"/>
  <c r="CV385" i="2"/>
  <c r="CV67" i="2"/>
  <c r="CV69" i="2"/>
  <c r="CV390" i="2"/>
  <c r="CV392" i="2"/>
  <c r="CV73" i="2"/>
  <c r="CV396" i="2"/>
  <c r="CV77" i="2"/>
  <c r="CV400" i="2"/>
  <c r="CV81" i="2"/>
  <c r="CV404" i="2"/>
  <c r="CV85" i="2"/>
  <c r="CV408" i="2"/>
  <c r="CV89" i="2"/>
  <c r="CV412" i="2"/>
  <c r="CV93" i="2"/>
  <c r="CV416" i="2"/>
  <c r="CV97" i="2"/>
  <c r="CV420" i="2"/>
  <c r="CV101" i="2"/>
  <c r="CV424" i="2"/>
  <c r="CV105" i="2"/>
  <c r="CV428" i="2"/>
  <c r="CV109" i="2"/>
  <c r="CV432" i="2"/>
  <c r="CV113" i="2"/>
  <c r="CV436" i="2"/>
  <c r="CV117" i="2"/>
  <c r="CV440" i="2"/>
  <c r="CV121" i="2"/>
  <c r="CV444" i="2"/>
  <c r="CV125" i="2"/>
  <c r="CV448" i="2"/>
  <c r="CV129" i="2"/>
  <c r="CV452" i="2"/>
  <c r="CV133" i="2"/>
  <c r="CV456" i="2"/>
  <c r="CV137" i="2"/>
  <c r="CV460" i="2"/>
  <c r="CV141" i="2"/>
  <c r="CV464" i="2"/>
  <c r="CV145" i="2"/>
  <c r="CV377" i="2"/>
  <c r="CV61" i="2"/>
  <c r="CV382" i="2"/>
  <c r="CV70" i="2"/>
  <c r="CV393" i="2"/>
  <c r="CV394" i="2"/>
  <c r="CV82" i="2"/>
  <c r="CV83" i="2"/>
  <c r="CV405" i="2"/>
  <c r="CV86" i="2"/>
  <c r="CV87" i="2"/>
  <c r="CV409" i="2"/>
  <c r="CV90" i="2"/>
  <c r="CV91" i="2"/>
  <c r="CV413" i="2"/>
  <c r="CV94" i="2"/>
  <c r="CV95" i="2"/>
  <c r="CV417" i="2"/>
  <c r="CV98" i="2"/>
  <c r="CV99" i="2"/>
  <c r="CV421" i="2"/>
  <c r="CV102" i="2"/>
  <c r="CV103" i="2"/>
  <c r="CV425" i="2"/>
  <c r="CV106" i="2"/>
  <c r="CV107" i="2"/>
  <c r="CV429" i="2"/>
  <c r="CV110" i="2"/>
  <c r="CV111" i="2"/>
  <c r="CV433" i="2"/>
  <c r="CV114" i="2"/>
  <c r="CV115" i="2"/>
  <c r="CV437" i="2"/>
  <c r="CV118" i="2"/>
  <c r="CV119" i="2"/>
  <c r="CV122" i="2"/>
  <c r="CV446" i="2"/>
  <c r="CV450" i="2"/>
  <c r="CV131" i="2"/>
  <c r="CV454" i="2"/>
  <c r="CV135" i="2"/>
  <c r="CV468" i="2"/>
  <c r="CV339" i="2"/>
  <c r="CV365" i="2"/>
  <c r="CV49" i="2"/>
  <c r="CV373" i="2"/>
  <c r="CV57" i="2"/>
  <c r="CV378" i="2"/>
  <c r="CV384" i="2"/>
  <c r="CV66" i="2"/>
  <c r="CV71" i="2"/>
  <c r="CV406" i="2"/>
  <c r="CV410" i="2"/>
  <c r="CV414" i="2"/>
  <c r="CV418" i="2"/>
  <c r="CV422" i="2"/>
  <c r="CV426" i="2"/>
  <c r="CV430" i="2"/>
  <c r="CV434" i="2"/>
  <c r="CV438" i="2"/>
  <c r="CV126" i="2"/>
  <c r="CV127" i="2"/>
  <c r="CV449" i="2"/>
  <c r="CV130" i="2"/>
  <c r="CV457" i="2"/>
  <c r="CV138" i="2"/>
  <c r="CV459" i="2"/>
  <c r="CV461" i="2"/>
  <c r="CV142" i="2"/>
  <c r="CV463" i="2"/>
  <c r="CV465" i="2"/>
  <c r="CV146" i="2"/>
  <c r="CV467" i="2"/>
  <c r="CV469" i="2"/>
  <c r="CV150" i="2"/>
  <c r="CV473" i="2"/>
  <c r="CV154" i="2"/>
  <c r="CV477" i="2"/>
  <c r="CV158" i="2"/>
  <c r="CV481" i="2"/>
  <c r="CV162" i="2"/>
  <c r="CV485" i="2"/>
  <c r="CV166" i="2"/>
  <c r="CV489" i="2"/>
  <c r="CV170" i="2"/>
  <c r="CV493" i="2"/>
  <c r="CV174" i="2"/>
  <c r="CV497" i="2"/>
  <c r="CV178" i="2"/>
  <c r="CV501" i="2"/>
  <c r="CV182" i="2"/>
  <c r="CV505" i="2"/>
  <c r="CV186" i="2"/>
  <c r="CV509" i="2"/>
  <c r="CV190" i="2"/>
  <c r="CV513" i="2"/>
  <c r="CV194" i="2"/>
  <c r="CV517" i="2"/>
  <c r="CV198" i="2"/>
  <c r="CV521" i="2"/>
  <c r="CV202" i="2"/>
  <c r="CV525" i="2"/>
  <c r="CV206" i="2"/>
  <c r="CV529" i="2"/>
  <c r="CV210" i="2"/>
  <c r="CV533" i="2"/>
  <c r="CV214" i="2"/>
  <c r="CV537" i="2"/>
  <c r="CV539" i="2"/>
  <c r="CV220" i="2"/>
  <c r="CV543" i="2"/>
  <c r="CV224" i="2"/>
  <c r="CV547" i="2"/>
  <c r="CV228" i="2"/>
  <c r="CV551" i="2"/>
  <c r="CV232" i="2"/>
  <c r="CV555" i="2"/>
  <c r="CV236" i="2"/>
  <c r="CV559" i="2"/>
  <c r="CV240" i="2"/>
  <c r="CV563" i="2"/>
  <c r="CV244" i="2"/>
  <c r="CV567" i="2"/>
  <c r="CV248" i="2"/>
  <c r="CV571" i="2"/>
  <c r="CV252" i="2"/>
  <c r="CV575" i="2"/>
  <c r="CV256" i="2"/>
  <c r="CV579" i="2"/>
  <c r="CV260" i="2"/>
  <c r="CV583" i="2"/>
  <c r="CV264" i="2"/>
  <c r="CV587" i="2"/>
  <c r="CV268" i="2"/>
  <c r="CV591" i="2"/>
  <c r="CV272" i="2"/>
  <c r="CV595" i="2"/>
  <c r="CV276" i="2"/>
  <c r="CV599" i="2"/>
  <c r="CV280" i="2"/>
  <c r="CV603" i="2"/>
  <c r="CV284" i="2"/>
  <c r="CV607" i="2"/>
  <c r="CV288" i="2"/>
  <c r="CV611" i="2"/>
  <c r="CV292" i="2"/>
  <c r="CV615" i="2"/>
  <c r="CV296" i="2"/>
  <c r="CV619" i="2"/>
  <c r="CV300" i="2"/>
  <c r="CV623" i="2"/>
  <c r="CV304" i="2"/>
  <c r="CV627" i="2"/>
  <c r="CV308" i="2"/>
  <c r="CV631" i="2"/>
  <c r="CV312" i="2"/>
  <c r="CV635" i="2"/>
  <c r="CV316" i="2"/>
  <c r="CV21" i="2"/>
  <c r="CV79" i="2"/>
  <c r="CV401" i="2"/>
  <c r="CV441" i="2"/>
  <c r="CV139" i="2"/>
  <c r="CV147" i="2"/>
  <c r="CV149" i="2"/>
  <c r="CV474" i="2"/>
  <c r="CV155" i="2"/>
  <c r="CV476" i="2"/>
  <c r="CV478" i="2"/>
  <c r="CV160" i="2"/>
  <c r="CV490" i="2"/>
  <c r="CV494" i="2"/>
  <c r="CV175" i="2"/>
  <c r="CV496" i="2"/>
  <c r="CV177" i="2"/>
  <c r="CV179" i="2"/>
  <c r="CV500" i="2"/>
  <c r="CV181" i="2"/>
  <c r="CV507" i="2"/>
  <c r="CV511" i="2"/>
  <c r="CV192" i="2"/>
  <c r="CV196" i="2"/>
  <c r="CV522" i="2"/>
  <c r="CV526" i="2"/>
  <c r="CV207" i="2"/>
  <c r="CV528" i="2"/>
  <c r="CV209" i="2"/>
  <c r="CV211" i="2"/>
  <c r="CV532" i="2"/>
  <c r="CV213" i="2"/>
  <c r="CV74" i="2"/>
  <c r="CV442" i="2"/>
  <c r="CV123" i="2"/>
  <c r="CV140" i="2"/>
  <c r="CV148" i="2"/>
  <c r="CV471" i="2"/>
  <c r="CV151" i="2"/>
  <c r="CV472" i="2"/>
  <c r="CV153" i="2"/>
  <c r="CV157" i="2"/>
  <c r="CV482" i="2"/>
  <c r="CV163" i="2"/>
  <c r="CV484" i="2"/>
  <c r="CV486" i="2"/>
  <c r="CV167" i="2"/>
  <c r="CV488" i="2"/>
  <c r="CV169" i="2"/>
  <c r="CV171" i="2"/>
  <c r="CV492" i="2"/>
  <c r="CV173" i="2"/>
  <c r="CV499" i="2"/>
  <c r="CV503" i="2"/>
  <c r="CV184" i="2"/>
  <c r="CV188" i="2"/>
  <c r="CV514" i="2"/>
  <c r="CV518" i="2"/>
  <c r="CV199" i="2"/>
  <c r="CV520" i="2"/>
  <c r="CV201" i="2"/>
  <c r="CV203" i="2"/>
  <c r="CV524" i="2"/>
  <c r="CV205" i="2"/>
  <c r="CV531" i="2"/>
  <c r="CV535" i="2"/>
  <c r="CV216" i="2"/>
  <c r="CV221" i="2"/>
  <c r="CV542" i="2"/>
  <c r="CV225" i="2"/>
  <c r="CV546" i="2"/>
  <c r="CV229" i="2"/>
  <c r="CV550" i="2"/>
  <c r="CV233" i="2"/>
  <c r="CV554" i="2"/>
  <c r="CV237" i="2"/>
  <c r="CV558" i="2"/>
  <c r="CV241" i="2"/>
  <c r="CV562" i="2"/>
  <c r="CV245" i="2"/>
  <c r="CV566" i="2"/>
  <c r="CV249" i="2"/>
  <c r="CV570" i="2"/>
  <c r="CV253" i="2"/>
  <c r="CV574" i="2"/>
  <c r="CV257" i="2"/>
  <c r="CV578" i="2"/>
  <c r="CV261" i="2"/>
  <c r="CV582" i="2"/>
  <c r="CV265" i="2"/>
  <c r="CV586" i="2"/>
  <c r="CV59" i="2"/>
  <c r="CV389" i="2"/>
  <c r="CV75" i="2"/>
  <c r="CV397" i="2"/>
  <c r="CV78" i="2"/>
  <c r="CV402" i="2"/>
  <c r="CV453" i="2"/>
  <c r="CV136" i="2"/>
  <c r="CV475" i="2"/>
  <c r="CV483" i="2"/>
  <c r="CV491" i="2"/>
  <c r="CV183" i="2"/>
  <c r="CV504" i="2"/>
  <c r="CV185" i="2"/>
  <c r="CV191" i="2"/>
  <c r="CV512" i="2"/>
  <c r="CV523" i="2"/>
  <c r="CV204" i="2"/>
  <c r="CV208" i="2"/>
  <c r="CV530" i="2"/>
  <c r="CV217" i="2"/>
  <c r="CV218" i="2"/>
  <c r="CV540" i="2"/>
  <c r="CV545" i="2"/>
  <c r="CV226" i="2"/>
  <c r="CV548" i="2"/>
  <c r="CV553" i="2"/>
  <c r="CV234" i="2"/>
  <c r="CV556" i="2"/>
  <c r="CV561" i="2"/>
  <c r="CV242" i="2"/>
  <c r="CV564" i="2"/>
  <c r="CV569" i="2"/>
  <c r="CV250" i="2"/>
  <c r="CV572" i="2"/>
  <c r="CV577" i="2"/>
  <c r="CV258" i="2"/>
  <c r="CV580" i="2"/>
  <c r="CV584" i="2"/>
  <c r="CV269" i="2"/>
  <c r="CV590" i="2"/>
  <c r="CV273" i="2"/>
  <c r="CV594" i="2"/>
  <c r="CV277" i="2"/>
  <c r="CV598" i="2"/>
  <c r="CV281" i="2"/>
  <c r="CV602" i="2"/>
  <c r="CV285" i="2"/>
  <c r="CV606" i="2"/>
  <c r="CV289" i="2"/>
  <c r="CV610" i="2"/>
  <c r="CV293" i="2"/>
  <c r="CV614" i="2"/>
  <c r="CV297" i="2"/>
  <c r="CV618" i="2"/>
  <c r="CV301" i="2"/>
  <c r="CV622" i="2"/>
  <c r="CV305" i="2"/>
  <c r="CV626" i="2"/>
  <c r="CV309" i="2"/>
  <c r="CV630" i="2"/>
  <c r="CV313" i="2"/>
  <c r="CV634" i="2"/>
  <c r="CV317" i="2"/>
  <c r="CV638" i="2"/>
  <c r="CV319" i="2"/>
  <c r="CV642" i="2"/>
  <c r="CV323" i="2"/>
  <c r="CV646" i="2"/>
  <c r="CV327" i="2"/>
  <c r="CV650" i="2"/>
  <c r="CV331" i="2"/>
  <c r="CV55" i="2"/>
  <c r="CV398" i="2"/>
  <c r="CV455" i="2"/>
  <c r="CV458" i="2"/>
  <c r="CV470" i="2"/>
  <c r="CV515" i="2"/>
  <c r="CV195" i="2"/>
  <c r="CV516" i="2"/>
  <c r="CV197" i="2"/>
  <c r="CV222" i="2"/>
  <c r="CV549" i="2"/>
  <c r="CV230" i="2"/>
  <c r="CV552" i="2"/>
  <c r="CV238" i="2"/>
  <c r="CV565" i="2"/>
  <c r="CV568" i="2"/>
  <c r="CV576" i="2"/>
  <c r="CV581" i="2"/>
  <c r="CV589" i="2"/>
  <c r="CV279" i="2"/>
  <c r="CV601" i="2"/>
  <c r="CV609" i="2"/>
  <c r="CV291" i="2"/>
  <c r="CV613" i="2"/>
  <c r="CV295" i="2"/>
  <c r="CV299" i="2"/>
  <c r="CV621" i="2"/>
  <c r="CV303" i="2"/>
  <c r="CV633" i="2"/>
  <c r="CV315" i="2"/>
  <c r="CV637" i="2"/>
  <c r="CV640" i="2"/>
  <c r="CV325" i="2"/>
  <c r="CV648" i="2"/>
  <c r="CV329" i="2"/>
  <c r="CV50" i="2"/>
  <c r="CV380" i="2"/>
  <c r="CV466" i="2"/>
  <c r="CV480" i="2"/>
  <c r="CV165" i="2"/>
  <c r="CV180" i="2"/>
  <c r="CV506" i="2"/>
  <c r="CV519" i="2"/>
  <c r="CV215" i="2"/>
  <c r="CV536" i="2"/>
  <c r="CV538" i="2"/>
  <c r="CV223" i="2"/>
  <c r="CV231" i="2"/>
  <c r="CV585" i="2"/>
  <c r="CV372" i="2"/>
  <c r="CV54" i="2"/>
  <c r="CV445" i="2"/>
  <c r="CV132" i="2"/>
  <c r="CV462" i="2"/>
  <c r="CV479" i="2"/>
  <c r="CV161" i="2"/>
  <c r="CV172" i="2"/>
  <c r="CV176" i="2"/>
  <c r="CV498" i="2"/>
  <c r="CV187" i="2"/>
  <c r="CV508" i="2"/>
  <c r="CV510" i="2"/>
  <c r="CV193" i="2"/>
  <c r="CV534" i="2"/>
  <c r="CV219" i="2"/>
  <c r="CV227" i="2"/>
  <c r="CV235" i="2"/>
  <c r="CV243" i="2"/>
  <c r="CV251" i="2"/>
  <c r="CV259" i="2"/>
  <c r="CV263" i="2"/>
  <c r="CV588" i="2"/>
  <c r="CV270" i="2"/>
  <c r="CV592" i="2"/>
  <c r="CV274" i="2"/>
  <c r="CV596" i="2"/>
  <c r="CV278" i="2"/>
  <c r="CV600" i="2"/>
  <c r="CV282" i="2"/>
  <c r="CV604" i="2"/>
  <c r="CV286" i="2"/>
  <c r="CV608" i="2"/>
  <c r="CV290" i="2"/>
  <c r="CV612" i="2"/>
  <c r="CV294" i="2"/>
  <c r="CV616" i="2"/>
  <c r="CV298" i="2"/>
  <c r="CV620" i="2"/>
  <c r="CV302" i="2"/>
  <c r="CV624" i="2"/>
  <c r="CV306" i="2"/>
  <c r="CV628" i="2"/>
  <c r="CV310" i="2"/>
  <c r="CV632" i="2"/>
  <c r="CV314" i="2"/>
  <c r="CV636" i="2"/>
  <c r="CV639" i="2"/>
  <c r="CV320" i="2"/>
  <c r="CV643" i="2"/>
  <c r="CV324" i="2"/>
  <c r="CV647" i="2"/>
  <c r="CV328" i="2"/>
  <c r="CV651" i="2"/>
  <c r="CV134" i="2"/>
  <c r="CV143" i="2"/>
  <c r="CV144" i="2"/>
  <c r="CV164" i="2"/>
  <c r="CV487" i="2"/>
  <c r="CV168" i="2"/>
  <c r="CV502" i="2"/>
  <c r="CV189" i="2"/>
  <c r="CV200" i="2"/>
  <c r="CV527" i="2"/>
  <c r="CV212" i="2"/>
  <c r="CV541" i="2"/>
  <c r="CV544" i="2"/>
  <c r="CV557" i="2"/>
  <c r="CV560" i="2"/>
  <c r="CV246" i="2"/>
  <c r="CV573" i="2"/>
  <c r="CV254" i="2"/>
  <c r="CV262" i="2"/>
  <c r="CV267" i="2"/>
  <c r="CV271" i="2"/>
  <c r="CV593" i="2"/>
  <c r="CV275" i="2"/>
  <c r="CV597" i="2"/>
  <c r="CV283" i="2"/>
  <c r="CV605" i="2"/>
  <c r="CV287" i="2"/>
  <c r="CV617" i="2"/>
  <c r="CV625" i="2"/>
  <c r="CV307" i="2"/>
  <c r="CV629" i="2"/>
  <c r="CV311" i="2"/>
  <c r="CV321" i="2"/>
  <c r="CV644" i="2"/>
  <c r="CV652" i="2"/>
  <c r="CV152" i="2"/>
  <c r="CV156" i="2"/>
  <c r="CV159" i="2"/>
  <c r="CV495" i="2"/>
  <c r="CV239" i="2"/>
  <c r="CV247" i="2"/>
  <c r="CV255" i="2"/>
  <c r="CV266" i="2"/>
  <c r="CV318" i="2"/>
  <c r="CV645" i="2"/>
  <c r="CV322" i="2"/>
  <c r="CV649" i="2"/>
  <c r="CV641" i="2"/>
  <c r="CV330" i="2"/>
  <c r="CV326" i="2"/>
  <c r="CH15" i="2"/>
  <c r="BU15" i="2"/>
  <c r="CL15" i="2"/>
  <c r="BX15" i="2"/>
  <c r="BQ15" i="2"/>
  <c r="CZ15" i="2"/>
  <c r="BR15" i="2"/>
  <c r="CO15" i="2"/>
  <c r="BP15" i="2"/>
  <c r="CC653" i="2"/>
  <c r="CC332" i="2"/>
  <c r="CC333" i="2"/>
  <c r="CC654" i="2"/>
  <c r="CC17" i="2"/>
  <c r="CC338" i="2"/>
  <c r="CC339" i="2"/>
  <c r="CC340" i="2"/>
  <c r="CC21" i="2"/>
  <c r="CC18" i="2"/>
  <c r="CC345" i="2"/>
  <c r="CC26" i="2"/>
  <c r="CC349" i="2"/>
  <c r="CC30" i="2"/>
  <c r="CC353" i="2"/>
  <c r="CC34" i="2"/>
  <c r="CC357" i="2"/>
  <c r="CC38" i="2"/>
  <c r="CC361" i="2"/>
  <c r="CC42" i="2"/>
  <c r="CC365" i="2"/>
  <c r="CC46" i="2"/>
  <c r="CC369" i="2"/>
  <c r="CC50" i="2"/>
  <c r="CC341" i="2"/>
  <c r="CC22" i="2"/>
  <c r="CC23" i="2"/>
  <c r="CC346" i="2"/>
  <c r="CC27" i="2"/>
  <c r="CC350" i="2"/>
  <c r="CC31" i="2"/>
  <c r="CC354" i="2"/>
  <c r="CC35" i="2"/>
  <c r="CC358" i="2"/>
  <c r="CC39" i="2"/>
  <c r="CC362" i="2"/>
  <c r="CC43" i="2"/>
  <c r="CC366" i="2"/>
  <c r="CC47" i="2"/>
  <c r="CC370" i="2"/>
  <c r="CC51" i="2"/>
  <c r="CC374" i="2"/>
  <c r="CC55" i="2"/>
  <c r="CC378" i="2"/>
  <c r="CC59" i="2"/>
  <c r="CC382" i="2"/>
  <c r="CC63" i="2"/>
  <c r="CC386" i="2"/>
  <c r="CC67" i="2"/>
  <c r="CC390" i="2"/>
  <c r="CC71" i="2"/>
  <c r="CC342" i="2"/>
  <c r="CC343" i="2"/>
  <c r="CC25" i="2"/>
  <c r="CC347" i="2"/>
  <c r="CC29" i="2"/>
  <c r="CC351" i="2"/>
  <c r="CC33" i="2"/>
  <c r="CC355" i="2"/>
  <c r="CC37" i="2"/>
  <c r="CC359" i="2"/>
  <c r="CC41" i="2"/>
  <c r="CC363" i="2"/>
  <c r="CC364" i="2"/>
  <c r="CC373" i="2"/>
  <c r="CC375" i="2"/>
  <c r="CC57" i="2"/>
  <c r="CC380" i="2"/>
  <c r="CC66" i="2"/>
  <c r="CC68" i="2"/>
  <c r="CC389" i="2"/>
  <c r="CC391" i="2"/>
  <c r="CC394" i="2"/>
  <c r="CC75" i="2"/>
  <c r="CC398" i="2"/>
  <c r="CC79" i="2"/>
  <c r="CC402" i="2"/>
  <c r="CC83" i="2"/>
  <c r="CC406" i="2"/>
  <c r="CC87" i="2"/>
  <c r="CC410" i="2"/>
  <c r="CC91" i="2"/>
  <c r="CC414" i="2"/>
  <c r="CC95" i="2"/>
  <c r="CC418" i="2"/>
  <c r="CC99" i="2"/>
  <c r="CC422" i="2"/>
  <c r="CC103" i="2"/>
  <c r="CC426" i="2"/>
  <c r="CC107" i="2"/>
  <c r="CC430" i="2"/>
  <c r="CC111" i="2"/>
  <c r="CC434" i="2"/>
  <c r="CC115" i="2"/>
  <c r="CC438" i="2"/>
  <c r="CC119" i="2"/>
  <c r="CC442" i="2"/>
  <c r="CC123" i="2"/>
  <c r="CC446" i="2"/>
  <c r="CC127" i="2"/>
  <c r="CC450" i="2"/>
  <c r="CC131" i="2"/>
  <c r="CC20" i="2"/>
  <c r="CC24" i="2"/>
  <c r="CC28" i="2"/>
  <c r="CC32" i="2"/>
  <c r="CC36" i="2"/>
  <c r="CC40" i="2"/>
  <c r="CC52" i="2"/>
  <c r="CC54" i="2"/>
  <c r="CC56" i="2"/>
  <c r="CC377" i="2"/>
  <c r="CC379" i="2"/>
  <c r="CC61" i="2"/>
  <c r="CC384" i="2"/>
  <c r="CC70" i="2"/>
  <c r="CC72" i="2"/>
  <c r="CC395" i="2"/>
  <c r="CC76" i="2"/>
  <c r="CC399" i="2"/>
  <c r="CC80" i="2"/>
  <c r="CC403" i="2"/>
  <c r="CC84" i="2"/>
  <c r="CC407" i="2"/>
  <c r="CC88" i="2"/>
  <c r="CC411" i="2"/>
  <c r="CC92" i="2"/>
  <c r="CC415" i="2"/>
  <c r="CC96" i="2"/>
  <c r="CC419" i="2"/>
  <c r="CC100" i="2"/>
  <c r="CC423" i="2"/>
  <c r="CC104" i="2"/>
  <c r="CC427" i="2"/>
  <c r="CC108" i="2"/>
  <c r="CC431" i="2"/>
  <c r="CC112" i="2"/>
  <c r="CC435" i="2"/>
  <c r="CC116" i="2"/>
  <c r="CC439" i="2"/>
  <c r="CC120" i="2"/>
  <c r="CC443" i="2"/>
  <c r="CC124" i="2"/>
  <c r="CC447" i="2"/>
  <c r="CC128" i="2"/>
  <c r="CC451" i="2"/>
  <c r="CC132" i="2"/>
  <c r="CC455" i="2"/>
  <c r="CC136" i="2"/>
  <c r="CC459" i="2"/>
  <c r="CC140" i="2"/>
  <c r="CC463" i="2"/>
  <c r="CC144" i="2"/>
  <c r="CC467" i="2"/>
  <c r="CC352" i="2"/>
  <c r="CC45" i="2"/>
  <c r="CC367" i="2"/>
  <c r="CC49" i="2"/>
  <c r="CC371" i="2"/>
  <c r="CC376" i="2"/>
  <c r="CC77" i="2"/>
  <c r="CC121" i="2"/>
  <c r="CC126" i="2"/>
  <c r="CC448" i="2"/>
  <c r="CC449" i="2"/>
  <c r="CC130" i="2"/>
  <c r="CC453" i="2"/>
  <c r="CC134" i="2"/>
  <c r="CC460" i="2"/>
  <c r="CC464" i="2"/>
  <c r="CC148" i="2"/>
  <c r="CC19" i="2"/>
  <c r="CC348" i="2"/>
  <c r="CC368" i="2"/>
  <c r="CC372" i="2"/>
  <c r="CC383" i="2"/>
  <c r="CC69" i="2"/>
  <c r="CC73" i="2"/>
  <c r="CC78" i="2"/>
  <c r="CC400" i="2"/>
  <c r="CC401" i="2"/>
  <c r="CC125" i="2"/>
  <c r="CC129" i="2"/>
  <c r="CC452" i="2"/>
  <c r="CC456" i="2"/>
  <c r="CC137" i="2"/>
  <c r="CC458" i="2"/>
  <c r="CC139" i="2"/>
  <c r="CC141" i="2"/>
  <c r="CC462" i="2"/>
  <c r="CC143" i="2"/>
  <c r="CC145" i="2"/>
  <c r="CC466" i="2"/>
  <c r="CC147" i="2"/>
  <c r="CC468" i="2"/>
  <c r="CC149" i="2"/>
  <c r="CC472" i="2"/>
  <c r="CC153" i="2"/>
  <c r="CC476" i="2"/>
  <c r="CC157" i="2"/>
  <c r="CC480" i="2"/>
  <c r="CC161" i="2"/>
  <c r="CC484" i="2"/>
  <c r="CC165" i="2"/>
  <c r="CC488" i="2"/>
  <c r="CC169" i="2"/>
  <c r="CC492" i="2"/>
  <c r="CC173" i="2"/>
  <c r="CC496" i="2"/>
  <c r="CC177" i="2"/>
  <c r="CC500" i="2"/>
  <c r="CC181" i="2"/>
  <c r="CC504" i="2"/>
  <c r="CC185" i="2"/>
  <c r="CC508" i="2"/>
  <c r="CC189" i="2"/>
  <c r="CC512" i="2"/>
  <c r="CC193" i="2"/>
  <c r="CC516" i="2"/>
  <c r="CC197" i="2"/>
  <c r="CC520" i="2"/>
  <c r="CC201" i="2"/>
  <c r="CC524" i="2"/>
  <c r="CC205" i="2"/>
  <c r="CC528" i="2"/>
  <c r="CC209" i="2"/>
  <c r="CC532" i="2"/>
  <c r="CC213" i="2"/>
  <c r="CC536" i="2"/>
  <c r="CC217" i="2"/>
  <c r="CC219" i="2"/>
  <c r="CC542" i="2"/>
  <c r="CC223" i="2"/>
  <c r="CC546" i="2"/>
  <c r="CC227" i="2"/>
  <c r="CC550" i="2"/>
  <c r="CC231" i="2"/>
  <c r="CC554" i="2"/>
  <c r="CC235" i="2"/>
  <c r="CC558" i="2"/>
  <c r="CC239" i="2"/>
  <c r="CC562" i="2"/>
  <c r="CC243" i="2"/>
  <c r="CC566" i="2"/>
  <c r="CC247" i="2"/>
  <c r="CC570" i="2"/>
  <c r="CC251" i="2"/>
  <c r="CC574" i="2"/>
  <c r="CC255" i="2"/>
  <c r="CC578" i="2"/>
  <c r="CC259" i="2"/>
  <c r="CC582" i="2"/>
  <c r="CC263" i="2"/>
  <c r="CC586" i="2"/>
  <c r="CC267" i="2"/>
  <c r="CC590" i="2"/>
  <c r="CC271" i="2"/>
  <c r="CC594" i="2"/>
  <c r="CC275" i="2"/>
  <c r="CC598" i="2"/>
  <c r="CC279" i="2"/>
  <c r="CC602" i="2"/>
  <c r="CC283" i="2"/>
  <c r="CC606" i="2"/>
  <c r="CC287" i="2"/>
  <c r="CC610" i="2"/>
  <c r="CC291" i="2"/>
  <c r="CC614" i="2"/>
  <c r="CC295" i="2"/>
  <c r="CC618" i="2"/>
  <c r="CC299" i="2"/>
  <c r="CC622" i="2"/>
  <c r="CC303" i="2"/>
  <c r="CC626" i="2"/>
  <c r="CC307" i="2"/>
  <c r="CC630" i="2"/>
  <c r="CC311" i="2"/>
  <c r="CC634" i="2"/>
  <c r="CC315" i="2"/>
  <c r="CC638" i="2"/>
  <c r="CC344" i="2"/>
  <c r="CC44" i="2"/>
  <c r="CC48" i="2"/>
  <c r="CC53" i="2"/>
  <c r="CC58" i="2"/>
  <c r="CC64" i="2"/>
  <c r="CC385" i="2"/>
  <c r="CC393" i="2"/>
  <c r="CC74" i="2"/>
  <c r="CC86" i="2"/>
  <c r="CC408" i="2"/>
  <c r="CC89" i="2"/>
  <c r="CC417" i="2"/>
  <c r="CC102" i="2"/>
  <c r="CC424" i="2"/>
  <c r="CC105" i="2"/>
  <c r="CC433" i="2"/>
  <c r="CC118" i="2"/>
  <c r="CC440" i="2"/>
  <c r="CC135" i="2"/>
  <c r="CC465" i="2"/>
  <c r="CC473" i="2"/>
  <c r="CC154" i="2"/>
  <c r="CC475" i="2"/>
  <c r="CC156" i="2"/>
  <c r="CC158" i="2"/>
  <c r="CC479" i="2"/>
  <c r="CC159" i="2"/>
  <c r="CC485" i="2"/>
  <c r="CC489" i="2"/>
  <c r="CC170" i="2"/>
  <c r="CC491" i="2"/>
  <c r="CC493" i="2"/>
  <c r="CC174" i="2"/>
  <c r="CC495" i="2"/>
  <c r="CC176" i="2"/>
  <c r="CC180" i="2"/>
  <c r="CC506" i="2"/>
  <c r="CC510" i="2"/>
  <c r="CC191" i="2"/>
  <c r="CC195" i="2"/>
  <c r="CC521" i="2"/>
  <c r="CC202" i="2"/>
  <c r="CC523" i="2"/>
  <c r="CC525" i="2"/>
  <c r="CC206" i="2"/>
  <c r="CC527" i="2"/>
  <c r="CC208" i="2"/>
  <c r="CC212" i="2"/>
  <c r="CC538" i="2"/>
  <c r="CC218" i="2"/>
  <c r="CC540" i="2"/>
  <c r="CC222" i="2"/>
  <c r="CC544" i="2"/>
  <c r="CC226" i="2"/>
  <c r="CC548" i="2"/>
  <c r="CC230" i="2"/>
  <c r="CC552" i="2"/>
  <c r="CC234" i="2"/>
  <c r="CC556" i="2"/>
  <c r="CC238" i="2"/>
  <c r="CC560" i="2"/>
  <c r="CC242" i="2"/>
  <c r="CC564" i="2"/>
  <c r="CC246" i="2"/>
  <c r="CC568" i="2"/>
  <c r="CC250" i="2"/>
  <c r="CC572" i="2"/>
  <c r="CC254" i="2"/>
  <c r="CC576" i="2"/>
  <c r="CC258" i="2"/>
  <c r="CC580" i="2"/>
  <c r="CC262" i="2"/>
  <c r="CC397" i="2"/>
  <c r="CC82" i="2"/>
  <c r="CC404" i="2"/>
  <c r="CC85" i="2"/>
  <c r="CC413" i="2"/>
  <c r="CC98" i="2"/>
  <c r="CC420" i="2"/>
  <c r="CC101" i="2"/>
  <c r="CC429" i="2"/>
  <c r="CC114" i="2"/>
  <c r="CC436" i="2"/>
  <c r="CC117" i="2"/>
  <c r="CC122" i="2"/>
  <c r="CC470" i="2"/>
  <c r="CC152" i="2"/>
  <c r="CC481" i="2"/>
  <c r="CC162" i="2"/>
  <c r="CC483" i="2"/>
  <c r="CC164" i="2"/>
  <c r="CC166" i="2"/>
  <c r="CC487" i="2"/>
  <c r="CC168" i="2"/>
  <c r="CC172" i="2"/>
  <c r="CC498" i="2"/>
  <c r="CC502" i="2"/>
  <c r="CC183" i="2"/>
  <c r="CC187" i="2"/>
  <c r="CC513" i="2"/>
  <c r="CC194" i="2"/>
  <c r="CC515" i="2"/>
  <c r="CC517" i="2"/>
  <c r="CC198" i="2"/>
  <c r="CC519" i="2"/>
  <c r="CC200" i="2"/>
  <c r="CC204" i="2"/>
  <c r="CC530" i="2"/>
  <c r="CC534" i="2"/>
  <c r="CC215" i="2"/>
  <c r="CC220" i="2"/>
  <c r="CC541" i="2"/>
  <c r="CC224" i="2"/>
  <c r="CC545" i="2"/>
  <c r="CC228" i="2"/>
  <c r="CC549" i="2"/>
  <c r="CC232" i="2"/>
  <c r="CC553" i="2"/>
  <c r="CC236" i="2"/>
  <c r="CC557" i="2"/>
  <c r="CC240" i="2"/>
  <c r="CC561" i="2"/>
  <c r="CC244" i="2"/>
  <c r="CC565" i="2"/>
  <c r="CC248" i="2"/>
  <c r="CC569" i="2"/>
  <c r="CC252" i="2"/>
  <c r="CC573" i="2"/>
  <c r="CC256" i="2"/>
  <c r="CC577" i="2"/>
  <c r="CC260" i="2"/>
  <c r="CC581" i="2"/>
  <c r="CC264" i="2"/>
  <c r="CC585" i="2"/>
  <c r="CC356" i="2"/>
  <c r="CC425" i="2"/>
  <c r="CC106" i="2"/>
  <c r="CC428" i="2"/>
  <c r="CC109" i="2"/>
  <c r="CC110" i="2"/>
  <c r="CC133" i="2"/>
  <c r="CC454" i="2"/>
  <c r="CC138" i="2"/>
  <c r="CC142" i="2"/>
  <c r="CC155" i="2"/>
  <c r="CC477" i="2"/>
  <c r="CC163" i="2"/>
  <c r="CC486" i="2"/>
  <c r="CC494" i="2"/>
  <c r="CC501" i="2"/>
  <c r="CC505" i="2"/>
  <c r="CC186" i="2"/>
  <c r="CC507" i="2"/>
  <c r="CC196" i="2"/>
  <c r="CC210" i="2"/>
  <c r="CC531" i="2"/>
  <c r="CC211" i="2"/>
  <c r="CC216" i="2"/>
  <c r="CC225" i="2"/>
  <c r="CC233" i="2"/>
  <c r="CC241" i="2"/>
  <c r="CC249" i="2"/>
  <c r="CC257" i="2"/>
  <c r="CC587" i="2"/>
  <c r="CC268" i="2"/>
  <c r="CC589" i="2"/>
  <c r="CC272" i="2"/>
  <c r="CC593" i="2"/>
  <c r="CC276" i="2"/>
  <c r="CC597" i="2"/>
  <c r="CC280" i="2"/>
  <c r="CC601" i="2"/>
  <c r="CC284" i="2"/>
  <c r="CC605" i="2"/>
  <c r="CC288" i="2"/>
  <c r="CC609" i="2"/>
  <c r="CC292" i="2"/>
  <c r="CC613" i="2"/>
  <c r="CC296" i="2"/>
  <c r="CC617" i="2"/>
  <c r="CC300" i="2"/>
  <c r="CC621" i="2"/>
  <c r="CC304" i="2"/>
  <c r="CC625" i="2"/>
  <c r="CC308" i="2"/>
  <c r="CC629" i="2"/>
  <c r="CC312" i="2"/>
  <c r="CC633" i="2"/>
  <c r="CC316" i="2"/>
  <c r="CC637" i="2"/>
  <c r="CC318" i="2"/>
  <c r="CC641" i="2"/>
  <c r="CC322" i="2"/>
  <c r="CC645" i="2"/>
  <c r="CC326" i="2"/>
  <c r="CC649" i="2"/>
  <c r="CC330" i="2"/>
  <c r="CC360" i="2"/>
  <c r="CC405" i="2"/>
  <c r="CC412" i="2"/>
  <c r="CC93" i="2"/>
  <c r="CC474" i="2"/>
  <c r="CC167" i="2"/>
  <c r="CC503" i="2"/>
  <c r="CC188" i="2"/>
  <c r="CC207" i="2"/>
  <c r="CC221" i="2"/>
  <c r="CC245" i="2"/>
  <c r="CC261" i="2"/>
  <c r="CC584" i="2"/>
  <c r="CC591" i="2"/>
  <c r="CC273" i="2"/>
  <c r="CC599" i="2"/>
  <c r="CC289" i="2"/>
  <c r="CC611" i="2"/>
  <c r="CC627" i="2"/>
  <c r="CC309" i="2"/>
  <c r="CC631" i="2"/>
  <c r="CC635" i="2"/>
  <c r="CC317" i="2"/>
  <c r="CC320" i="2"/>
  <c r="CC324" i="2"/>
  <c r="CC647" i="2"/>
  <c r="CC651" i="2"/>
  <c r="CC65" i="2"/>
  <c r="CC396" i="2"/>
  <c r="CC113" i="2"/>
  <c r="CC469" i="2"/>
  <c r="CC150" i="2"/>
  <c r="CC471" i="2"/>
  <c r="CC160" i="2"/>
  <c r="CC192" i="2"/>
  <c r="CC518" i="2"/>
  <c r="CC199" i="2"/>
  <c r="CC526" i="2"/>
  <c r="CC533" i="2"/>
  <c r="CC537" i="2"/>
  <c r="CC543" i="2"/>
  <c r="CC551" i="2"/>
  <c r="CC583" i="2"/>
  <c r="CC588" i="2"/>
  <c r="CC274" i="2"/>
  <c r="CC600" i="2"/>
  <c r="CC286" i="2"/>
  <c r="CC608" i="2"/>
  <c r="CC290" i="2"/>
  <c r="CC612" i="2"/>
  <c r="CC294" i="2"/>
  <c r="CC616" i="2"/>
  <c r="CC302" i="2"/>
  <c r="CC624" i="2"/>
  <c r="CC60" i="2"/>
  <c r="CC381" i="2"/>
  <c r="CC62" i="2"/>
  <c r="CC387" i="2"/>
  <c r="CC81" i="2"/>
  <c r="CC409" i="2"/>
  <c r="CC90" i="2"/>
  <c r="CC416" i="2"/>
  <c r="CC97" i="2"/>
  <c r="CC421" i="2"/>
  <c r="CC457" i="2"/>
  <c r="CC461" i="2"/>
  <c r="CC146" i="2"/>
  <c r="CC151" i="2"/>
  <c r="CC490" i="2"/>
  <c r="CC171" i="2"/>
  <c r="CC178" i="2"/>
  <c r="CC499" i="2"/>
  <c r="CC179" i="2"/>
  <c r="CC184" i="2"/>
  <c r="CC509" i="2"/>
  <c r="CC522" i="2"/>
  <c r="CC203" i="2"/>
  <c r="CC529" i="2"/>
  <c r="CC214" i="2"/>
  <c r="CC535" i="2"/>
  <c r="CC539" i="2"/>
  <c r="CC547" i="2"/>
  <c r="CC555" i="2"/>
  <c r="CC563" i="2"/>
  <c r="CC571" i="2"/>
  <c r="CC579" i="2"/>
  <c r="CC265" i="2"/>
  <c r="CC266" i="2"/>
  <c r="CC319" i="2"/>
  <c r="CC642" i="2"/>
  <c r="CC323" i="2"/>
  <c r="CC646" i="2"/>
  <c r="CC327" i="2"/>
  <c r="CC650" i="2"/>
  <c r="CC331" i="2"/>
  <c r="CC388" i="2"/>
  <c r="CC94" i="2"/>
  <c r="CC444" i="2"/>
  <c r="CC445" i="2"/>
  <c r="CC478" i="2"/>
  <c r="CC482" i="2"/>
  <c r="CC497" i="2"/>
  <c r="CC182" i="2"/>
  <c r="CC190" i="2"/>
  <c r="CC511" i="2"/>
  <c r="CC514" i="2"/>
  <c r="CC229" i="2"/>
  <c r="CC237" i="2"/>
  <c r="CC253" i="2"/>
  <c r="CC269" i="2"/>
  <c r="CC595" i="2"/>
  <c r="CC277" i="2"/>
  <c r="CC281" i="2"/>
  <c r="CC603" i="2"/>
  <c r="CC285" i="2"/>
  <c r="CC607" i="2"/>
  <c r="CC293" i="2"/>
  <c r="CC615" i="2"/>
  <c r="CC297" i="2"/>
  <c r="CC619" i="2"/>
  <c r="CC301" i="2"/>
  <c r="CC623" i="2"/>
  <c r="CC305" i="2"/>
  <c r="CC313" i="2"/>
  <c r="CC639" i="2"/>
  <c r="CC643" i="2"/>
  <c r="CC328" i="2"/>
  <c r="CC392" i="2"/>
  <c r="CC432" i="2"/>
  <c r="CC437" i="2"/>
  <c r="CC441" i="2"/>
  <c r="CC175" i="2"/>
  <c r="CC559" i="2"/>
  <c r="CC567" i="2"/>
  <c r="CC575" i="2"/>
  <c r="CC270" i="2"/>
  <c r="CC592" i="2"/>
  <c r="CC596" i="2"/>
  <c r="CC278" i="2"/>
  <c r="CC282" i="2"/>
  <c r="CC604" i="2"/>
  <c r="CC298" i="2"/>
  <c r="CC620" i="2"/>
  <c r="CC306" i="2"/>
  <c r="CC321" i="2"/>
  <c r="CC648" i="2"/>
  <c r="CC632" i="2"/>
  <c r="CC636" i="2"/>
  <c r="CC329" i="2"/>
  <c r="CC628" i="2"/>
  <c r="CC310" i="2"/>
  <c r="CC314" i="2"/>
  <c r="CC644" i="2"/>
  <c r="CC640" i="2"/>
  <c r="CC325" i="2"/>
  <c r="CC652" i="2"/>
  <c r="CB654" i="2"/>
  <c r="CB333" i="2"/>
  <c r="CB332" i="2"/>
  <c r="CB653" i="2"/>
  <c r="CB340" i="2"/>
  <c r="CB18" i="2"/>
  <c r="CB341" i="2"/>
  <c r="CB22" i="2"/>
  <c r="CB23" i="2"/>
  <c r="CB346" i="2"/>
  <c r="CB27" i="2"/>
  <c r="CB350" i="2"/>
  <c r="CB31" i="2"/>
  <c r="CB354" i="2"/>
  <c r="CB35" i="2"/>
  <c r="CB358" i="2"/>
  <c r="CB39" i="2"/>
  <c r="CB362" i="2"/>
  <c r="CB43" i="2"/>
  <c r="CB366" i="2"/>
  <c r="CB47" i="2"/>
  <c r="CB370" i="2"/>
  <c r="CB51" i="2"/>
  <c r="CB17" i="2"/>
  <c r="CB339" i="2"/>
  <c r="CB20" i="2"/>
  <c r="CB343" i="2"/>
  <c r="CB24" i="2"/>
  <c r="CB347" i="2"/>
  <c r="CB28" i="2"/>
  <c r="CB351" i="2"/>
  <c r="CB32" i="2"/>
  <c r="CB355" i="2"/>
  <c r="CB36" i="2"/>
  <c r="CB359" i="2"/>
  <c r="CB40" i="2"/>
  <c r="CB363" i="2"/>
  <c r="CB44" i="2"/>
  <c r="CB367" i="2"/>
  <c r="CB48" i="2"/>
  <c r="CB371" i="2"/>
  <c r="CB52" i="2"/>
  <c r="CB375" i="2"/>
  <c r="CB56" i="2"/>
  <c r="CB379" i="2"/>
  <c r="CB60" i="2"/>
  <c r="CB383" i="2"/>
  <c r="CB64" i="2"/>
  <c r="CB387" i="2"/>
  <c r="CB68" i="2"/>
  <c r="CB391" i="2"/>
  <c r="CB21" i="2"/>
  <c r="CB365" i="2"/>
  <c r="CB54" i="2"/>
  <c r="CB377" i="2"/>
  <c r="CB59" i="2"/>
  <c r="CB61" i="2"/>
  <c r="CB382" i="2"/>
  <c r="CB384" i="2"/>
  <c r="CB70" i="2"/>
  <c r="CB72" i="2"/>
  <c r="CB395" i="2"/>
  <c r="CB76" i="2"/>
  <c r="CB399" i="2"/>
  <c r="CB80" i="2"/>
  <c r="CB403" i="2"/>
  <c r="CB84" i="2"/>
  <c r="CB407" i="2"/>
  <c r="CB88" i="2"/>
  <c r="CB411" i="2"/>
  <c r="CB92" i="2"/>
  <c r="CB415" i="2"/>
  <c r="CB96" i="2"/>
  <c r="CB419" i="2"/>
  <c r="CB100" i="2"/>
  <c r="CB423" i="2"/>
  <c r="CB104" i="2"/>
  <c r="CB427" i="2"/>
  <c r="CB108" i="2"/>
  <c r="CB431" i="2"/>
  <c r="CB112" i="2"/>
  <c r="CB435" i="2"/>
  <c r="CB116" i="2"/>
  <c r="CB439" i="2"/>
  <c r="CB120" i="2"/>
  <c r="CB443" i="2"/>
  <c r="CB124" i="2"/>
  <c r="CB447" i="2"/>
  <c r="CB128" i="2"/>
  <c r="CB451" i="2"/>
  <c r="CB49" i="2"/>
  <c r="CB50" i="2"/>
  <c r="CB372" i="2"/>
  <c r="CB58" i="2"/>
  <c r="CB381" i="2"/>
  <c r="CB63" i="2"/>
  <c r="CB65" i="2"/>
  <c r="CB386" i="2"/>
  <c r="CB388" i="2"/>
  <c r="CB73" i="2"/>
  <c r="CB396" i="2"/>
  <c r="CB77" i="2"/>
  <c r="CB400" i="2"/>
  <c r="CB81" i="2"/>
  <c r="CB404" i="2"/>
  <c r="CB85" i="2"/>
  <c r="CB408" i="2"/>
  <c r="CB89" i="2"/>
  <c r="CB412" i="2"/>
  <c r="CB93" i="2"/>
  <c r="CB416" i="2"/>
  <c r="CB97" i="2"/>
  <c r="CB420" i="2"/>
  <c r="CB101" i="2"/>
  <c r="CB424" i="2"/>
  <c r="CB105" i="2"/>
  <c r="CB428" i="2"/>
  <c r="CB109" i="2"/>
  <c r="CB432" i="2"/>
  <c r="CB113" i="2"/>
  <c r="CB436" i="2"/>
  <c r="CB117" i="2"/>
  <c r="CB440" i="2"/>
  <c r="CB121" i="2"/>
  <c r="CB444" i="2"/>
  <c r="CB125" i="2"/>
  <c r="CB448" i="2"/>
  <c r="CB129" i="2"/>
  <c r="CB452" i="2"/>
  <c r="CB133" i="2"/>
  <c r="CB456" i="2"/>
  <c r="CB137" i="2"/>
  <c r="CB460" i="2"/>
  <c r="CB141" i="2"/>
  <c r="CB464" i="2"/>
  <c r="CB145" i="2"/>
  <c r="CB19" i="2"/>
  <c r="CB348" i="2"/>
  <c r="CB349" i="2"/>
  <c r="CB33" i="2"/>
  <c r="CB38" i="2"/>
  <c r="CB368" i="2"/>
  <c r="CB55" i="2"/>
  <c r="CB389" i="2"/>
  <c r="CB69" i="2"/>
  <c r="CB390" i="2"/>
  <c r="CB78" i="2"/>
  <c r="CB79" i="2"/>
  <c r="CB401" i="2"/>
  <c r="CB402" i="2"/>
  <c r="CB132" i="2"/>
  <c r="CB458" i="2"/>
  <c r="CB139" i="2"/>
  <c r="CB462" i="2"/>
  <c r="CB143" i="2"/>
  <c r="CB466" i="2"/>
  <c r="CB147" i="2"/>
  <c r="CB468" i="2"/>
  <c r="CB344" i="2"/>
  <c r="CB345" i="2"/>
  <c r="CB29" i="2"/>
  <c r="CB34" i="2"/>
  <c r="CB360" i="2"/>
  <c r="CB361" i="2"/>
  <c r="CB46" i="2"/>
  <c r="CB62" i="2"/>
  <c r="CB385" i="2"/>
  <c r="CB392" i="2"/>
  <c r="CB74" i="2"/>
  <c r="CB75" i="2"/>
  <c r="CB397" i="2"/>
  <c r="CB398" i="2"/>
  <c r="CB441" i="2"/>
  <c r="CB442" i="2"/>
  <c r="CB123" i="2"/>
  <c r="CB445" i="2"/>
  <c r="CB454" i="2"/>
  <c r="CB135" i="2"/>
  <c r="CB469" i="2"/>
  <c r="CB150" i="2"/>
  <c r="CB473" i="2"/>
  <c r="CB154" i="2"/>
  <c r="CB477" i="2"/>
  <c r="CB158" i="2"/>
  <c r="CB481" i="2"/>
  <c r="CB162" i="2"/>
  <c r="CB485" i="2"/>
  <c r="CB166" i="2"/>
  <c r="CB489" i="2"/>
  <c r="CB170" i="2"/>
  <c r="CB493" i="2"/>
  <c r="CB174" i="2"/>
  <c r="CB497" i="2"/>
  <c r="CB178" i="2"/>
  <c r="CB501" i="2"/>
  <c r="CB182" i="2"/>
  <c r="CB505" i="2"/>
  <c r="CB186" i="2"/>
  <c r="CB509" i="2"/>
  <c r="CB190" i="2"/>
  <c r="CB513" i="2"/>
  <c r="CB194" i="2"/>
  <c r="CB517" i="2"/>
  <c r="CB198" i="2"/>
  <c r="CB521" i="2"/>
  <c r="CB202" i="2"/>
  <c r="CB525" i="2"/>
  <c r="CB206" i="2"/>
  <c r="CB529" i="2"/>
  <c r="CB210" i="2"/>
  <c r="CB533" i="2"/>
  <c r="CB214" i="2"/>
  <c r="CB537" i="2"/>
  <c r="CB539" i="2"/>
  <c r="CB220" i="2"/>
  <c r="CB543" i="2"/>
  <c r="CB224" i="2"/>
  <c r="CB547" i="2"/>
  <c r="CB228" i="2"/>
  <c r="CB551" i="2"/>
  <c r="CB232" i="2"/>
  <c r="CB555" i="2"/>
  <c r="CB236" i="2"/>
  <c r="CB559" i="2"/>
  <c r="CB240" i="2"/>
  <c r="CB563" i="2"/>
  <c r="CB244" i="2"/>
  <c r="CB567" i="2"/>
  <c r="CB248" i="2"/>
  <c r="CB571" i="2"/>
  <c r="CB252" i="2"/>
  <c r="CB575" i="2"/>
  <c r="CB256" i="2"/>
  <c r="CB579" i="2"/>
  <c r="CB260" i="2"/>
  <c r="CB583" i="2"/>
  <c r="CB264" i="2"/>
  <c r="CB587" i="2"/>
  <c r="CB268" i="2"/>
  <c r="CB591" i="2"/>
  <c r="CB272" i="2"/>
  <c r="CB595" i="2"/>
  <c r="CB276" i="2"/>
  <c r="CB599" i="2"/>
  <c r="CB280" i="2"/>
  <c r="CB603" i="2"/>
  <c r="CB284" i="2"/>
  <c r="CB607" i="2"/>
  <c r="CB288" i="2"/>
  <c r="CB611" i="2"/>
  <c r="CB292" i="2"/>
  <c r="CB615" i="2"/>
  <c r="CB296" i="2"/>
  <c r="CB619" i="2"/>
  <c r="CB300" i="2"/>
  <c r="CB623" i="2"/>
  <c r="CB304" i="2"/>
  <c r="CB627" i="2"/>
  <c r="CB308" i="2"/>
  <c r="CB631" i="2"/>
  <c r="CB312" i="2"/>
  <c r="CB635" i="2"/>
  <c r="CB316" i="2"/>
  <c r="CB30" i="2"/>
  <c r="CB37" i="2"/>
  <c r="CB42" i="2"/>
  <c r="CB373" i="2"/>
  <c r="CB82" i="2"/>
  <c r="CB406" i="2"/>
  <c r="CB91" i="2"/>
  <c r="CB413" i="2"/>
  <c r="CB98" i="2"/>
  <c r="CB422" i="2"/>
  <c r="CB107" i="2"/>
  <c r="CB429" i="2"/>
  <c r="CB114" i="2"/>
  <c r="CB438" i="2"/>
  <c r="CB122" i="2"/>
  <c r="CB446" i="2"/>
  <c r="CB144" i="2"/>
  <c r="CB470" i="2"/>
  <c r="CB152" i="2"/>
  <c r="CB483" i="2"/>
  <c r="CB164" i="2"/>
  <c r="CB487" i="2"/>
  <c r="CB168" i="2"/>
  <c r="CB172" i="2"/>
  <c r="CB498" i="2"/>
  <c r="CB502" i="2"/>
  <c r="CB183" i="2"/>
  <c r="CB504" i="2"/>
  <c r="CB185" i="2"/>
  <c r="CB187" i="2"/>
  <c r="CB508" i="2"/>
  <c r="CB189" i="2"/>
  <c r="CB515" i="2"/>
  <c r="CB519" i="2"/>
  <c r="CB200" i="2"/>
  <c r="CB204" i="2"/>
  <c r="CB530" i="2"/>
  <c r="CB534" i="2"/>
  <c r="CB215" i="2"/>
  <c r="CB536" i="2"/>
  <c r="CB217" i="2"/>
  <c r="CB219" i="2"/>
  <c r="CB541" i="2"/>
  <c r="CB223" i="2"/>
  <c r="CB545" i="2"/>
  <c r="CB227" i="2"/>
  <c r="CB549" i="2"/>
  <c r="CB231" i="2"/>
  <c r="CB553" i="2"/>
  <c r="CB235" i="2"/>
  <c r="CB557" i="2"/>
  <c r="CB239" i="2"/>
  <c r="CB561" i="2"/>
  <c r="CB243" i="2"/>
  <c r="CB565" i="2"/>
  <c r="CB247" i="2"/>
  <c r="CB569" i="2"/>
  <c r="CB251" i="2"/>
  <c r="CB573" i="2"/>
  <c r="CB255" i="2"/>
  <c r="CB577" i="2"/>
  <c r="CB259" i="2"/>
  <c r="CB581" i="2"/>
  <c r="CB352" i="2"/>
  <c r="CB356" i="2"/>
  <c r="CB357" i="2"/>
  <c r="CB41" i="2"/>
  <c r="CB369" i="2"/>
  <c r="CB87" i="2"/>
  <c r="CB409" i="2"/>
  <c r="CB94" i="2"/>
  <c r="CB418" i="2"/>
  <c r="CB103" i="2"/>
  <c r="CB425" i="2"/>
  <c r="CB110" i="2"/>
  <c r="CB434" i="2"/>
  <c r="CB119" i="2"/>
  <c r="CB126" i="2"/>
  <c r="CB450" i="2"/>
  <c r="CB131" i="2"/>
  <c r="CB138" i="2"/>
  <c r="CB459" i="2"/>
  <c r="CB461" i="2"/>
  <c r="CB146" i="2"/>
  <c r="CB467" i="2"/>
  <c r="CB148" i="2"/>
  <c r="CB149" i="2"/>
  <c r="CB474" i="2"/>
  <c r="CB155" i="2"/>
  <c r="CB476" i="2"/>
  <c r="CB478" i="2"/>
  <c r="CB160" i="2"/>
  <c r="CB490" i="2"/>
  <c r="CB494" i="2"/>
  <c r="CB175" i="2"/>
  <c r="CB496" i="2"/>
  <c r="CB177" i="2"/>
  <c r="CB179" i="2"/>
  <c r="CB500" i="2"/>
  <c r="CB181" i="2"/>
  <c r="CB507" i="2"/>
  <c r="CB511" i="2"/>
  <c r="CB192" i="2"/>
  <c r="CB196" i="2"/>
  <c r="CB522" i="2"/>
  <c r="CB526" i="2"/>
  <c r="CB207" i="2"/>
  <c r="CB528" i="2"/>
  <c r="CB209" i="2"/>
  <c r="CB211" i="2"/>
  <c r="CB532" i="2"/>
  <c r="CB213" i="2"/>
  <c r="CB338" i="2"/>
  <c r="CB364" i="2"/>
  <c r="CB376" i="2"/>
  <c r="CB90" i="2"/>
  <c r="CB95" i="2"/>
  <c r="CB417" i="2"/>
  <c r="CB99" i="2"/>
  <c r="CB421" i="2"/>
  <c r="CB102" i="2"/>
  <c r="CB457" i="2"/>
  <c r="CB151" i="2"/>
  <c r="CB472" i="2"/>
  <c r="CB156" i="2"/>
  <c r="CB159" i="2"/>
  <c r="CB480" i="2"/>
  <c r="CB165" i="2"/>
  <c r="CB171" i="2"/>
  <c r="CB492" i="2"/>
  <c r="CB173" i="2"/>
  <c r="CB495" i="2"/>
  <c r="CB499" i="2"/>
  <c r="CB180" i="2"/>
  <c r="CB184" i="2"/>
  <c r="CB506" i="2"/>
  <c r="CB203" i="2"/>
  <c r="CB524" i="2"/>
  <c r="CB535" i="2"/>
  <c r="CB538" i="2"/>
  <c r="CB585" i="2"/>
  <c r="CB265" i="2"/>
  <c r="CB586" i="2"/>
  <c r="CB266" i="2"/>
  <c r="CB319" i="2"/>
  <c r="CB642" i="2"/>
  <c r="CB323" i="2"/>
  <c r="CB646" i="2"/>
  <c r="CB327" i="2"/>
  <c r="CB650" i="2"/>
  <c r="CB331" i="2"/>
  <c r="CB67" i="2"/>
  <c r="CB394" i="2"/>
  <c r="CB426" i="2"/>
  <c r="CB111" i="2"/>
  <c r="CB433" i="2"/>
  <c r="CB437" i="2"/>
  <c r="CB465" i="2"/>
  <c r="CB153" i="2"/>
  <c r="CB479" i="2"/>
  <c r="CB161" i="2"/>
  <c r="CB518" i="2"/>
  <c r="CB199" i="2"/>
  <c r="CB520" i="2"/>
  <c r="CB263" i="2"/>
  <c r="CB588" i="2"/>
  <c r="CB274" i="2"/>
  <c r="CB600" i="2"/>
  <c r="CB282" i="2"/>
  <c r="CB286" i="2"/>
  <c r="CB612" i="2"/>
  <c r="CB294" i="2"/>
  <c r="CB616" i="2"/>
  <c r="CB298" i="2"/>
  <c r="CB620" i="2"/>
  <c r="CB302" i="2"/>
  <c r="CB624" i="2"/>
  <c r="CB306" i="2"/>
  <c r="CB310" i="2"/>
  <c r="CB314" i="2"/>
  <c r="CB636" i="2"/>
  <c r="CB640" i="2"/>
  <c r="CB321" i="2"/>
  <c r="CB648" i="2"/>
  <c r="CB652" i="2"/>
  <c r="CB45" i="2"/>
  <c r="CB378" i="2"/>
  <c r="CB71" i="2"/>
  <c r="CB414" i="2"/>
  <c r="CB130" i="2"/>
  <c r="CB134" i="2"/>
  <c r="CB195" i="2"/>
  <c r="CB516" i="2"/>
  <c r="CB197" i="2"/>
  <c r="CB205" i="2"/>
  <c r="CB527" i="2"/>
  <c r="CB531" i="2"/>
  <c r="CB212" i="2"/>
  <c r="CB216" i="2"/>
  <c r="CB222" i="2"/>
  <c r="CB544" i="2"/>
  <c r="CB225" i="2"/>
  <c r="CB546" i="2"/>
  <c r="CB230" i="2"/>
  <c r="CB552" i="2"/>
  <c r="CB233" i="2"/>
  <c r="CB554" i="2"/>
  <c r="CB560" i="2"/>
  <c r="CB241" i="2"/>
  <c r="CB568" i="2"/>
  <c r="CB257" i="2"/>
  <c r="CB262" i="2"/>
  <c r="CB267" i="2"/>
  <c r="CB601" i="2"/>
  <c r="CB287" i="2"/>
  <c r="CB295" i="2"/>
  <c r="CB617" i="2"/>
  <c r="CB299" i="2"/>
  <c r="CB625" i="2"/>
  <c r="CB342" i="2"/>
  <c r="CB25" i="2"/>
  <c r="CB26" i="2"/>
  <c r="CB353" i="2"/>
  <c r="CB53" i="2"/>
  <c r="CB374" i="2"/>
  <c r="CB66" i="2"/>
  <c r="CB393" i="2"/>
  <c r="CB83" i="2"/>
  <c r="CB405" i="2"/>
  <c r="CB86" i="2"/>
  <c r="CB430" i="2"/>
  <c r="CB449" i="2"/>
  <c r="CB453" i="2"/>
  <c r="CB136" i="2"/>
  <c r="CB140" i="2"/>
  <c r="CB475" i="2"/>
  <c r="CB482" i="2"/>
  <c r="CB167" i="2"/>
  <c r="CB488" i="2"/>
  <c r="CB169" i="2"/>
  <c r="CB491" i="2"/>
  <c r="CB503" i="2"/>
  <c r="CB188" i="2"/>
  <c r="CB191" i="2"/>
  <c r="CB512" i="2"/>
  <c r="CB514" i="2"/>
  <c r="CB201" i="2"/>
  <c r="CB523" i="2"/>
  <c r="CB208" i="2"/>
  <c r="CB218" i="2"/>
  <c r="CB540" i="2"/>
  <c r="CB221" i="2"/>
  <c r="CB542" i="2"/>
  <c r="CB226" i="2"/>
  <c r="CB548" i="2"/>
  <c r="CB229" i="2"/>
  <c r="CB550" i="2"/>
  <c r="CB234" i="2"/>
  <c r="CB556" i="2"/>
  <c r="CB237" i="2"/>
  <c r="CB558" i="2"/>
  <c r="CB242" i="2"/>
  <c r="CB564" i="2"/>
  <c r="CB245" i="2"/>
  <c r="CB566" i="2"/>
  <c r="CB250" i="2"/>
  <c r="CB572" i="2"/>
  <c r="CB253" i="2"/>
  <c r="CB574" i="2"/>
  <c r="CB258" i="2"/>
  <c r="CB580" i="2"/>
  <c r="CB261" i="2"/>
  <c r="CB582" i="2"/>
  <c r="CB584" i="2"/>
  <c r="CB269" i="2"/>
  <c r="CB590" i="2"/>
  <c r="CB273" i="2"/>
  <c r="CB594" i="2"/>
  <c r="CB277" i="2"/>
  <c r="CB598" i="2"/>
  <c r="CB281" i="2"/>
  <c r="CB602" i="2"/>
  <c r="CB285" i="2"/>
  <c r="CB606" i="2"/>
  <c r="CB289" i="2"/>
  <c r="CB610" i="2"/>
  <c r="CB293" i="2"/>
  <c r="CB614" i="2"/>
  <c r="CB297" i="2"/>
  <c r="CB618" i="2"/>
  <c r="CB301" i="2"/>
  <c r="CB622" i="2"/>
  <c r="CB305" i="2"/>
  <c r="CB626" i="2"/>
  <c r="CB309" i="2"/>
  <c r="CB630" i="2"/>
  <c r="CB313" i="2"/>
  <c r="CB634" i="2"/>
  <c r="CB317" i="2"/>
  <c r="CB638" i="2"/>
  <c r="CB639" i="2"/>
  <c r="CB320" i="2"/>
  <c r="CB643" i="2"/>
  <c r="CB324" i="2"/>
  <c r="CB647" i="2"/>
  <c r="CB328" i="2"/>
  <c r="CB651" i="2"/>
  <c r="CB380" i="2"/>
  <c r="CB115" i="2"/>
  <c r="CB118" i="2"/>
  <c r="CB127" i="2"/>
  <c r="CB471" i="2"/>
  <c r="CB157" i="2"/>
  <c r="CB176" i="2"/>
  <c r="CB510" i="2"/>
  <c r="CB193" i="2"/>
  <c r="CB270" i="2"/>
  <c r="CB592" i="2"/>
  <c r="CB596" i="2"/>
  <c r="CB278" i="2"/>
  <c r="CB604" i="2"/>
  <c r="CB608" i="2"/>
  <c r="CB290" i="2"/>
  <c r="CB628" i="2"/>
  <c r="CB632" i="2"/>
  <c r="CB644" i="2"/>
  <c r="CB325" i="2"/>
  <c r="CB329" i="2"/>
  <c r="CB57" i="2"/>
  <c r="CB410" i="2"/>
  <c r="CB106" i="2"/>
  <c r="CB455" i="2"/>
  <c r="CB142" i="2"/>
  <c r="CB463" i="2"/>
  <c r="CB163" i="2"/>
  <c r="CB484" i="2"/>
  <c r="CB486" i="2"/>
  <c r="CB238" i="2"/>
  <c r="CB562" i="2"/>
  <c r="CB246" i="2"/>
  <c r="CB249" i="2"/>
  <c r="CB570" i="2"/>
  <c r="CB254" i="2"/>
  <c r="CB576" i="2"/>
  <c r="CB578" i="2"/>
  <c r="CB589" i="2"/>
  <c r="CB271" i="2"/>
  <c r="CB593" i="2"/>
  <c r="CB275" i="2"/>
  <c r="CB597" i="2"/>
  <c r="CB279" i="2"/>
  <c r="CB283" i="2"/>
  <c r="CB605" i="2"/>
  <c r="CB609" i="2"/>
  <c r="CB291" i="2"/>
  <c r="CB613" i="2"/>
  <c r="CB621" i="2"/>
  <c r="CB303" i="2"/>
  <c r="CB633" i="2"/>
  <c r="CB637" i="2"/>
  <c r="CB641" i="2"/>
  <c r="CB330" i="2"/>
  <c r="CB311" i="2"/>
  <c r="CB315" i="2"/>
  <c r="CB649" i="2"/>
  <c r="CB629" i="2"/>
  <c r="CB307" i="2"/>
  <c r="CB326" i="2"/>
  <c r="CB322" i="2"/>
  <c r="CB318" i="2"/>
  <c r="CB645" i="2"/>
  <c r="CE332" i="2"/>
  <c r="CE654" i="2"/>
  <c r="CE653" i="2"/>
  <c r="CE333" i="2"/>
  <c r="CE18" i="2"/>
  <c r="CE19" i="2"/>
  <c r="CE342" i="2"/>
  <c r="CE338" i="2"/>
  <c r="CE343" i="2"/>
  <c r="CE24" i="2"/>
  <c r="CE347" i="2"/>
  <c r="CE28" i="2"/>
  <c r="CE351" i="2"/>
  <c r="CE32" i="2"/>
  <c r="CE355" i="2"/>
  <c r="CE36" i="2"/>
  <c r="CE359" i="2"/>
  <c r="CE40" i="2"/>
  <c r="CE363" i="2"/>
  <c r="CE44" i="2"/>
  <c r="CE367" i="2"/>
  <c r="CE48" i="2"/>
  <c r="CE371" i="2"/>
  <c r="CE52" i="2"/>
  <c r="CE17" i="2"/>
  <c r="CE340" i="2"/>
  <c r="CE21" i="2"/>
  <c r="CE344" i="2"/>
  <c r="CE25" i="2"/>
  <c r="CE348" i="2"/>
  <c r="CE29" i="2"/>
  <c r="CE352" i="2"/>
  <c r="CE33" i="2"/>
  <c r="CE356" i="2"/>
  <c r="CE37" i="2"/>
  <c r="CE360" i="2"/>
  <c r="CE41" i="2"/>
  <c r="CE364" i="2"/>
  <c r="CE45" i="2"/>
  <c r="CE368" i="2"/>
  <c r="CE49" i="2"/>
  <c r="CE372" i="2"/>
  <c r="CE53" i="2"/>
  <c r="CE376" i="2"/>
  <c r="CE57" i="2"/>
  <c r="CE380" i="2"/>
  <c r="CE61" i="2"/>
  <c r="CE384" i="2"/>
  <c r="CE65" i="2"/>
  <c r="CE388" i="2"/>
  <c r="CE69" i="2"/>
  <c r="CE392" i="2"/>
  <c r="CE26" i="2"/>
  <c r="CE30" i="2"/>
  <c r="CE34" i="2"/>
  <c r="CE38" i="2"/>
  <c r="CE42" i="2"/>
  <c r="CE43" i="2"/>
  <c r="CE369" i="2"/>
  <c r="CE370" i="2"/>
  <c r="CE374" i="2"/>
  <c r="CE60" i="2"/>
  <c r="CE62" i="2"/>
  <c r="CE383" i="2"/>
  <c r="CE385" i="2"/>
  <c r="CE67" i="2"/>
  <c r="CE390" i="2"/>
  <c r="CE73" i="2"/>
  <c r="CE396" i="2"/>
  <c r="CE77" i="2"/>
  <c r="CE400" i="2"/>
  <c r="CE81" i="2"/>
  <c r="CE404" i="2"/>
  <c r="CE85" i="2"/>
  <c r="CE408" i="2"/>
  <c r="CE89" i="2"/>
  <c r="CE412" i="2"/>
  <c r="CE93" i="2"/>
  <c r="CE416" i="2"/>
  <c r="CE97" i="2"/>
  <c r="CE420" i="2"/>
  <c r="CE101" i="2"/>
  <c r="CE424" i="2"/>
  <c r="CE105" i="2"/>
  <c r="CE428" i="2"/>
  <c r="CE109" i="2"/>
  <c r="CE432" i="2"/>
  <c r="CE113" i="2"/>
  <c r="CE436" i="2"/>
  <c r="CE117" i="2"/>
  <c r="CE440" i="2"/>
  <c r="CE121" i="2"/>
  <c r="CE444" i="2"/>
  <c r="CE125" i="2"/>
  <c r="CE448" i="2"/>
  <c r="CE129" i="2"/>
  <c r="CE22" i="2"/>
  <c r="CE365" i="2"/>
  <c r="CE366" i="2"/>
  <c r="CE373" i="2"/>
  <c r="CE55" i="2"/>
  <c r="CE378" i="2"/>
  <c r="CE64" i="2"/>
  <c r="CE66" i="2"/>
  <c r="CE387" i="2"/>
  <c r="CE389" i="2"/>
  <c r="CE71" i="2"/>
  <c r="CE393" i="2"/>
  <c r="CE74" i="2"/>
  <c r="CE397" i="2"/>
  <c r="CE78" i="2"/>
  <c r="CE401" i="2"/>
  <c r="CE82" i="2"/>
  <c r="CE405" i="2"/>
  <c r="CE86" i="2"/>
  <c r="CE409" i="2"/>
  <c r="CE90" i="2"/>
  <c r="CE413" i="2"/>
  <c r="CE94" i="2"/>
  <c r="CE417" i="2"/>
  <c r="CE98" i="2"/>
  <c r="CE421" i="2"/>
  <c r="CE102" i="2"/>
  <c r="CE425" i="2"/>
  <c r="CE106" i="2"/>
  <c r="CE429" i="2"/>
  <c r="CE110" i="2"/>
  <c r="CE433" i="2"/>
  <c r="CE114" i="2"/>
  <c r="CE437" i="2"/>
  <c r="CE118" i="2"/>
  <c r="CE441" i="2"/>
  <c r="CE122" i="2"/>
  <c r="CE445" i="2"/>
  <c r="CE126" i="2"/>
  <c r="CE449" i="2"/>
  <c r="CE130" i="2"/>
  <c r="CE453" i="2"/>
  <c r="CE134" i="2"/>
  <c r="CE457" i="2"/>
  <c r="CE138" i="2"/>
  <c r="CE461" i="2"/>
  <c r="CE142" i="2"/>
  <c r="CE465" i="2"/>
  <c r="CE146" i="2"/>
  <c r="CE23" i="2"/>
  <c r="CE350" i="2"/>
  <c r="CE353" i="2"/>
  <c r="CE39" i="2"/>
  <c r="CE58" i="2"/>
  <c r="CE379" i="2"/>
  <c r="CE59" i="2"/>
  <c r="CE381" i="2"/>
  <c r="CE395" i="2"/>
  <c r="CE406" i="2"/>
  <c r="CE410" i="2"/>
  <c r="CE414" i="2"/>
  <c r="CE418" i="2"/>
  <c r="CE422" i="2"/>
  <c r="CE426" i="2"/>
  <c r="CE430" i="2"/>
  <c r="CE434" i="2"/>
  <c r="CE438" i="2"/>
  <c r="CE127" i="2"/>
  <c r="CE128" i="2"/>
  <c r="CE133" i="2"/>
  <c r="CE459" i="2"/>
  <c r="CE463" i="2"/>
  <c r="CE467" i="2"/>
  <c r="CE346" i="2"/>
  <c r="CE349" i="2"/>
  <c r="CE35" i="2"/>
  <c r="CE362" i="2"/>
  <c r="CE377" i="2"/>
  <c r="CE382" i="2"/>
  <c r="CE68" i="2"/>
  <c r="CE70" i="2"/>
  <c r="CE391" i="2"/>
  <c r="CE79" i="2"/>
  <c r="CE80" i="2"/>
  <c r="CE402" i="2"/>
  <c r="CE403" i="2"/>
  <c r="CE407" i="2"/>
  <c r="CE411" i="2"/>
  <c r="CE415" i="2"/>
  <c r="CE419" i="2"/>
  <c r="CE423" i="2"/>
  <c r="CE427" i="2"/>
  <c r="CE431" i="2"/>
  <c r="CE435" i="2"/>
  <c r="CE439" i="2"/>
  <c r="CE443" i="2"/>
  <c r="CE455" i="2"/>
  <c r="CE136" i="2"/>
  <c r="CE140" i="2"/>
  <c r="CE144" i="2"/>
  <c r="CE470" i="2"/>
  <c r="CE151" i="2"/>
  <c r="CE474" i="2"/>
  <c r="CE155" i="2"/>
  <c r="CE478" i="2"/>
  <c r="CE159" i="2"/>
  <c r="CE482" i="2"/>
  <c r="CE163" i="2"/>
  <c r="CE486" i="2"/>
  <c r="CE167" i="2"/>
  <c r="CE490" i="2"/>
  <c r="CE171" i="2"/>
  <c r="CE494" i="2"/>
  <c r="CE175" i="2"/>
  <c r="CE498" i="2"/>
  <c r="CE179" i="2"/>
  <c r="CE502" i="2"/>
  <c r="CE183" i="2"/>
  <c r="CE506" i="2"/>
  <c r="CE187" i="2"/>
  <c r="CE510" i="2"/>
  <c r="CE191" i="2"/>
  <c r="CE514" i="2"/>
  <c r="CE195" i="2"/>
  <c r="CE518" i="2"/>
  <c r="CE199" i="2"/>
  <c r="CE522" i="2"/>
  <c r="CE203" i="2"/>
  <c r="CE526" i="2"/>
  <c r="CE207" i="2"/>
  <c r="CE530" i="2"/>
  <c r="CE211" i="2"/>
  <c r="CE534" i="2"/>
  <c r="CE215" i="2"/>
  <c r="CE538" i="2"/>
  <c r="CE540" i="2"/>
  <c r="CE221" i="2"/>
  <c r="CE544" i="2"/>
  <c r="CE225" i="2"/>
  <c r="CE548" i="2"/>
  <c r="CE229" i="2"/>
  <c r="CE552" i="2"/>
  <c r="CE233" i="2"/>
  <c r="CE556" i="2"/>
  <c r="CE237" i="2"/>
  <c r="CE560" i="2"/>
  <c r="CE241" i="2"/>
  <c r="CE564" i="2"/>
  <c r="CE245" i="2"/>
  <c r="CE568" i="2"/>
  <c r="CE249" i="2"/>
  <c r="CE572" i="2"/>
  <c r="CE253" i="2"/>
  <c r="CE576" i="2"/>
  <c r="CE257" i="2"/>
  <c r="CE580" i="2"/>
  <c r="CE261" i="2"/>
  <c r="CE584" i="2"/>
  <c r="CE265" i="2"/>
  <c r="CE588" i="2"/>
  <c r="CE269" i="2"/>
  <c r="CE592" i="2"/>
  <c r="CE273" i="2"/>
  <c r="CE596" i="2"/>
  <c r="CE277" i="2"/>
  <c r="CE600" i="2"/>
  <c r="CE281" i="2"/>
  <c r="CE604" i="2"/>
  <c r="CE285" i="2"/>
  <c r="CE608" i="2"/>
  <c r="CE289" i="2"/>
  <c r="CE612" i="2"/>
  <c r="CE293" i="2"/>
  <c r="CE616" i="2"/>
  <c r="CE297" i="2"/>
  <c r="CE620" i="2"/>
  <c r="CE301" i="2"/>
  <c r="CE624" i="2"/>
  <c r="CE305" i="2"/>
  <c r="CE628" i="2"/>
  <c r="CE309" i="2"/>
  <c r="CE632" i="2"/>
  <c r="CE313" i="2"/>
  <c r="CE636" i="2"/>
  <c r="CE317" i="2"/>
  <c r="CE31" i="2"/>
  <c r="CE50" i="2"/>
  <c r="CE386" i="2"/>
  <c r="CE394" i="2"/>
  <c r="CE88" i="2"/>
  <c r="CE95" i="2"/>
  <c r="CE104" i="2"/>
  <c r="CE111" i="2"/>
  <c r="CE442" i="2"/>
  <c r="CE123" i="2"/>
  <c r="CE124" i="2"/>
  <c r="CE447" i="2"/>
  <c r="CE452" i="2"/>
  <c r="CE132" i="2"/>
  <c r="CE454" i="2"/>
  <c r="CE137" i="2"/>
  <c r="CE141" i="2"/>
  <c r="CE145" i="2"/>
  <c r="CE468" i="2"/>
  <c r="CE469" i="2"/>
  <c r="CE471" i="2"/>
  <c r="CE472" i="2"/>
  <c r="CE153" i="2"/>
  <c r="CE157" i="2"/>
  <c r="CE484" i="2"/>
  <c r="CE488" i="2"/>
  <c r="CE169" i="2"/>
  <c r="CE492" i="2"/>
  <c r="CE173" i="2"/>
  <c r="CE499" i="2"/>
  <c r="CE503" i="2"/>
  <c r="CE184" i="2"/>
  <c r="CE505" i="2"/>
  <c r="CE186" i="2"/>
  <c r="CE188" i="2"/>
  <c r="CE509" i="2"/>
  <c r="CE190" i="2"/>
  <c r="CE520" i="2"/>
  <c r="CE201" i="2"/>
  <c r="CE524" i="2"/>
  <c r="CE205" i="2"/>
  <c r="CE531" i="2"/>
  <c r="CE535" i="2"/>
  <c r="CE216" i="2"/>
  <c r="CE537" i="2"/>
  <c r="CE542" i="2"/>
  <c r="CE546" i="2"/>
  <c r="CE550" i="2"/>
  <c r="CE554" i="2"/>
  <c r="CE558" i="2"/>
  <c r="CE562" i="2"/>
  <c r="CE566" i="2"/>
  <c r="CE570" i="2"/>
  <c r="CE574" i="2"/>
  <c r="CE578" i="2"/>
  <c r="CE582" i="2"/>
  <c r="CE20" i="2"/>
  <c r="CE341" i="2"/>
  <c r="CE345" i="2"/>
  <c r="CE358" i="2"/>
  <c r="CE75" i="2"/>
  <c r="CE84" i="2"/>
  <c r="CE91" i="2"/>
  <c r="CE100" i="2"/>
  <c r="CE107" i="2"/>
  <c r="CE116" i="2"/>
  <c r="CE120" i="2"/>
  <c r="CE446" i="2"/>
  <c r="CE451" i="2"/>
  <c r="CE135" i="2"/>
  <c r="CE456" i="2"/>
  <c r="CE139" i="2"/>
  <c r="CE460" i="2"/>
  <c r="CE147" i="2"/>
  <c r="CE150" i="2"/>
  <c r="CE475" i="2"/>
  <c r="CE156" i="2"/>
  <c r="CE477" i="2"/>
  <c r="CE479" i="2"/>
  <c r="CE480" i="2"/>
  <c r="CE161" i="2"/>
  <c r="CE165" i="2"/>
  <c r="CE491" i="2"/>
  <c r="CE495" i="2"/>
  <c r="CE176" i="2"/>
  <c r="CE497" i="2"/>
  <c r="CE178" i="2"/>
  <c r="CE180" i="2"/>
  <c r="CE501" i="2"/>
  <c r="CE182" i="2"/>
  <c r="CE512" i="2"/>
  <c r="CE193" i="2"/>
  <c r="CE516" i="2"/>
  <c r="CE197" i="2"/>
  <c r="CE523" i="2"/>
  <c r="CE527" i="2"/>
  <c r="CE208" i="2"/>
  <c r="CE529" i="2"/>
  <c r="CE210" i="2"/>
  <c r="CE212" i="2"/>
  <c r="CE533" i="2"/>
  <c r="CE214" i="2"/>
  <c r="CE218" i="2"/>
  <c r="CE539" i="2"/>
  <c r="CE222" i="2"/>
  <c r="CE543" i="2"/>
  <c r="CE226" i="2"/>
  <c r="CE547" i="2"/>
  <c r="CE230" i="2"/>
  <c r="CE551" i="2"/>
  <c r="CE234" i="2"/>
  <c r="CE555" i="2"/>
  <c r="CE238" i="2"/>
  <c r="CE559" i="2"/>
  <c r="CE242" i="2"/>
  <c r="CE563" i="2"/>
  <c r="CE246" i="2"/>
  <c r="CE567" i="2"/>
  <c r="CE250" i="2"/>
  <c r="CE571" i="2"/>
  <c r="CE254" i="2"/>
  <c r="CE575" i="2"/>
  <c r="CE258" i="2"/>
  <c r="CE579" i="2"/>
  <c r="CE262" i="2"/>
  <c r="CE583" i="2"/>
  <c r="CE266" i="2"/>
  <c r="CE587" i="2"/>
  <c r="CE54" i="2"/>
  <c r="CE375" i="2"/>
  <c r="CE72" i="2"/>
  <c r="CE92" i="2"/>
  <c r="CE103" i="2"/>
  <c r="CE466" i="2"/>
  <c r="CE149" i="2"/>
  <c r="CE152" i="2"/>
  <c r="CE473" i="2"/>
  <c r="CE160" i="2"/>
  <c r="CE481" i="2"/>
  <c r="CE166" i="2"/>
  <c r="CE496" i="2"/>
  <c r="CE181" i="2"/>
  <c r="CE192" i="2"/>
  <c r="CE513" i="2"/>
  <c r="CE194" i="2"/>
  <c r="CE519" i="2"/>
  <c r="CE206" i="2"/>
  <c r="CE536" i="2"/>
  <c r="CE220" i="2"/>
  <c r="CE223" i="2"/>
  <c r="CE228" i="2"/>
  <c r="CE231" i="2"/>
  <c r="CE236" i="2"/>
  <c r="CE239" i="2"/>
  <c r="CE244" i="2"/>
  <c r="CE247" i="2"/>
  <c r="CE252" i="2"/>
  <c r="CE255" i="2"/>
  <c r="CE260" i="2"/>
  <c r="CE267" i="2"/>
  <c r="CE270" i="2"/>
  <c r="CE591" i="2"/>
  <c r="CE274" i="2"/>
  <c r="CE595" i="2"/>
  <c r="CE278" i="2"/>
  <c r="CE599" i="2"/>
  <c r="CE282" i="2"/>
  <c r="CE603" i="2"/>
  <c r="CE286" i="2"/>
  <c r="CE607" i="2"/>
  <c r="CE290" i="2"/>
  <c r="CE611" i="2"/>
  <c r="CE294" i="2"/>
  <c r="CE615" i="2"/>
  <c r="CE298" i="2"/>
  <c r="CE619" i="2"/>
  <c r="CE302" i="2"/>
  <c r="CE623" i="2"/>
  <c r="CE306" i="2"/>
  <c r="CE627" i="2"/>
  <c r="CE310" i="2"/>
  <c r="CE631" i="2"/>
  <c r="CE314" i="2"/>
  <c r="CE635" i="2"/>
  <c r="CE639" i="2"/>
  <c r="CE320" i="2"/>
  <c r="CE643" i="2"/>
  <c r="CE324" i="2"/>
  <c r="CE647" i="2"/>
  <c r="CE328" i="2"/>
  <c r="CE651" i="2"/>
  <c r="CE46" i="2"/>
  <c r="CE119" i="2"/>
  <c r="CE462" i="2"/>
  <c r="CE508" i="2"/>
  <c r="CE227" i="2"/>
  <c r="CE232" i="2"/>
  <c r="CE248" i="2"/>
  <c r="CE259" i="2"/>
  <c r="CE264" i="2"/>
  <c r="CE586" i="2"/>
  <c r="CE268" i="2"/>
  <c r="CE272" i="2"/>
  <c r="CE276" i="2"/>
  <c r="CE288" i="2"/>
  <c r="CE300" i="2"/>
  <c r="CE308" i="2"/>
  <c r="CE312" i="2"/>
  <c r="CE645" i="2"/>
  <c r="CE330" i="2"/>
  <c r="CE354" i="2"/>
  <c r="CE357" i="2"/>
  <c r="CE47" i="2"/>
  <c r="CE398" i="2"/>
  <c r="CE96" i="2"/>
  <c r="CE131" i="2"/>
  <c r="CE458" i="2"/>
  <c r="CE143" i="2"/>
  <c r="CE464" i="2"/>
  <c r="CE487" i="2"/>
  <c r="CE489" i="2"/>
  <c r="CE189" i="2"/>
  <c r="CE511" i="2"/>
  <c r="CE515" i="2"/>
  <c r="CE200" i="2"/>
  <c r="CE521" i="2"/>
  <c r="CE528" i="2"/>
  <c r="CE213" i="2"/>
  <c r="CE541" i="2"/>
  <c r="CE549" i="2"/>
  <c r="CE557" i="2"/>
  <c r="CE263" i="2"/>
  <c r="CE594" i="2"/>
  <c r="CE598" i="2"/>
  <c r="CE602" i="2"/>
  <c r="CE606" i="2"/>
  <c r="CE610" i="2"/>
  <c r="CE618" i="2"/>
  <c r="CE622" i="2"/>
  <c r="CE361" i="2"/>
  <c r="CE63" i="2"/>
  <c r="CE76" i="2"/>
  <c r="CE87" i="2"/>
  <c r="CE99" i="2"/>
  <c r="CE112" i="2"/>
  <c r="CE450" i="2"/>
  <c r="CE148" i="2"/>
  <c r="CE476" i="2"/>
  <c r="CE483" i="2"/>
  <c r="CE174" i="2"/>
  <c r="CE504" i="2"/>
  <c r="CE185" i="2"/>
  <c r="CE507" i="2"/>
  <c r="CE196" i="2"/>
  <c r="CE517" i="2"/>
  <c r="CE198" i="2"/>
  <c r="CE204" i="2"/>
  <c r="CE525" i="2"/>
  <c r="CE532" i="2"/>
  <c r="CE217" i="2"/>
  <c r="CE545" i="2"/>
  <c r="CE553" i="2"/>
  <c r="CE561" i="2"/>
  <c r="CE569" i="2"/>
  <c r="CE577" i="2"/>
  <c r="CE585" i="2"/>
  <c r="CE589" i="2"/>
  <c r="CE271" i="2"/>
  <c r="CE593" i="2"/>
  <c r="CE275" i="2"/>
  <c r="CE597" i="2"/>
  <c r="CE279" i="2"/>
  <c r="CE601" i="2"/>
  <c r="CE283" i="2"/>
  <c r="CE605" i="2"/>
  <c r="CE287" i="2"/>
  <c r="CE609" i="2"/>
  <c r="CE291" i="2"/>
  <c r="CE613" i="2"/>
  <c r="CE295" i="2"/>
  <c r="CE617" i="2"/>
  <c r="CE299" i="2"/>
  <c r="CE621" i="2"/>
  <c r="CE303" i="2"/>
  <c r="CE625" i="2"/>
  <c r="CE307" i="2"/>
  <c r="CE629" i="2"/>
  <c r="CE311" i="2"/>
  <c r="CE633" i="2"/>
  <c r="CE315" i="2"/>
  <c r="CE637" i="2"/>
  <c r="CE640" i="2"/>
  <c r="CE321" i="2"/>
  <c r="CE644" i="2"/>
  <c r="CE325" i="2"/>
  <c r="CE648" i="2"/>
  <c r="CE329" i="2"/>
  <c r="CE652" i="2"/>
  <c r="CE51" i="2"/>
  <c r="CE83" i="2"/>
  <c r="CE108" i="2"/>
  <c r="CE154" i="2"/>
  <c r="CE162" i="2"/>
  <c r="CE170" i="2"/>
  <c r="CE172" i="2"/>
  <c r="CE493" i="2"/>
  <c r="CE500" i="2"/>
  <c r="CE202" i="2"/>
  <c r="CE209" i="2"/>
  <c r="CE219" i="2"/>
  <c r="CE224" i="2"/>
  <c r="CE235" i="2"/>
  <c r="CE240" i="2"/>
  <c r="CE243" i="2"/>
  <c r="CE251" i="2"/>
  <c r="CE256" i="2"/>
  <c r="CE280" i="2"/>
  <c r="CE284" i="2"/>
  <c r="CE292" i="2"/>
  <c r="CE296" i="2"/>
  <c r="CE304" i="2"/>
  <c r="CE316" i="2"/>
  <c r="CE318" i="2"/>
  <c r="CE641" i="2"/>
  <c r="CE322" i="2"/>
  <c r="CE326" i="2"/>
  <c r="CE649" i="2"/>
  <c r="CE339" i="2"/>
  <c r="CE27" i="2"/>
  <c r="CE56" i="2"/>
  <c r="CE399" i="2"/>
  <c r="CE115" i="2"/>
  <c r="CE158" i="2"/>
  <c r="CE164" i="2"/>
  <c r="CE485" i="2"/>
  <c r="CE168" i="2"/>
  <c r="CE177" i="2"/>
  <c r="CE565" i="2"/>
  <c r="CE573" i="2"/>
  <c r="CE581" i="2"/>
  <c r="CE590" i="2"/>
  <c r="CE614" i="2"/>
  <c r="CE626" i="2"/>
  <c r="CE630" i="2"/>
  <c r="CE319" i="2"/>
  <c r="CE646" i="2"/>
  <c r="CE642" i="2"/>
  <c r="CE323" i="2"/>
  <c r="CE634" i="2"/>
  <c r="CE638" i="2"/>
  <c r="CE650" i="2"/>
  <c r="CE331" i="2"/>
  <c r="CE327" i="2"/>
  <c r="CF15" i="2"/>
  <c r="AM8" i="2"/>
  <c r="CP15" i="2"/>
  <c r="CW202" i="2" l="1"/>
  <c r="CW218" i="2"/>
  <c r="CW528" i="2"/>
  <c r="CW201" i="2"/>
  <c r="CW186" i="2"/>
  <c r="CW431" i="2"/>
  <c r="CW175" i="2"/>
  <c r="CW104" i="2"/>
  <c r="CW533" i="2"/>
  <c r="CW616" i="2"/>
  <c r="CW152" i="2"/>
  <c r="CW82" i="2"/>
  <c r="CW70" i="2"/>
  <c r="CW176" i="2"/>
  <c r="CW286" i="2"/>
  <c r="CW129" i="2"/>
  <c r="CW392" i="2"/>
  <c r="CW379" i="2"/>
  <c r="CW238" i="2"/>
  <c r="CW615" i="2"/>
  <c r="CW280" i="2"/>
  <c r="CW214" i="2"/>
  <c r="CW236" i="2"/>
  <c r="CW271" i="2"/>
  <c r="CW454" i="2"/>
  <c r="CW89" i="2"/>
  <c r="CW352" i="2"/>
  <c r="CW31" i="2"/>
  <c r="CW163" i="2"/>
  <c r="CW289" i="2"/>
  <c r="CW262" i="2"/>
  <c r="CW203" i="2"/>
  <c r="CW549" i="2"/>
  <c r="CW586" i="2"/>
  <c r="CW122" i="2"/>
  <c r="CW396" i="2"/>
  <c r="CW450" i="2"/>
  <c r="CW346" i="2"/>
  <c r="CW316" i="2"/>
  <c r="CW302" i="2"/>
  <c r="CW646" i="2"/>
  <c r="CW580" i="2"/>
  <c r="CW154" i="2"/>
  <c r="CW527" i="2"/>
  <c r="CW645" i="2"/>
  <c r="CW449" i="2"/>
  <c r="CW359" i="2"/>
  <c r="CW517" i="2"/>
  <c r="CW303" i="2"/>
  <c r="CW239" i="2"/>
  <c r="CW496" i="2"/>
  <c r="CW424" i="2"/>
  <c r="CW141" i="2"/>
  <c r="CW463" i="2"/>
  <c r="CW399" i="2"/>
  <c r="CW103" i="2"/>
  <c r="CW63" i="2"/>
  <c r="CW353" i="2"/>
  <c r="CW296" i="2"/>
  <c r="CW608" i="2"/>
  <c r="CW319" i="2"/>
  <c r="CW572" i="2"/>
  <c r="CW375" i="2"/>
  <c r="CW501" i="2"/>
  <c r="CW318" i="2"/>
  <c r="CW32" i="2"/>
  <c r="CW581" i="2"/>
  <c r="CW513" i="2"/>
  <c r="CW618" i="2"/>
  <c r="CW554" i="2"/>
  <c r="CW169" i="2"/>
  <c r="CW420" i="2"/>
  <c r="CW137" i="2"/>
  <c r="CW136" i="2"/>
  <c r="CW72" i="2"/>
  <c r="CW418" i="2"/>
  <c r="CW378" i="2"/>
  <c r="CW26" i="2"/>
  <c r="CW321" i="2"/>
  <c r="CW589" i="2"/>
  <c r="CW328" i="2"/>
  <c r="CW596" i="2"/>
  <c r="CW464" i="2"/>
  <c r="CW631" i="2"/>
  <c r="CW599" i="2"/>
  <c r="CW237" i="2"/>
  <c r="CW182" i="2"/>
  <c r="CW621" i="2"/>
  <c r="CW552" i="2"/>
  <c r="CW134" i="2"/>
  <c r="CW518" i="2"/>
  <c r="CW579" i="2"/>
  <c r="CW178" i="2"/>
  <c r="CW526" i="2"/>
  <c r="CW155" i="2"/>
  <c r="CW252" i="2"/>
  <c r="CW220" i="2"/>
  <c r="CW172" i="2"/>
  <c r="CW41" i="2"/>
  <c r="CW287" i="2"/>
  <c r="CW255" i="2"/>
  <c r="CW223" i="2"/>
  <c r="CW512" i="2"/>
  <c r="CW480" i="2"/>
  <c r="CW114" i="2"/>
  <c r="CW413" i="2"/>
  <c r="CW36" i="2"/>
  <c r="CW441" i="2"/>
  <c r="CW68" i="2"/>
  <c r="CW447" i="2"/>
  <c r="CW415" i="2"/>
  <c r="CW60" i="2"/>
  <c r="CW119" i="2"/>
  <c r="CW87" i="2"/>
  <c r="CW371" i="2"/>
  <c r="CW47" i="2"/>
  <c r="CW369" i="2"/>
  <c r="CW21" i="2"/>
  <c r="CW629" i="2"/>
  <c r="CW576" i="2"/>
  <c r="CW320" i="2"/>
  <c r="CW270" i="2"/>
  <c r="CW376" i="2"/>
  <c r="CW305" i="2"/>
  <c r="CW273" i="2"/>
  <c r="CW229" i="2"/>
  <c r="CW491" i="2"/>
  <c r="CW292" i="2"/>
  <c r="CW222" i="2"/>
  <c r="CW636" i="2"/>
  <c r="CW471" i="2"/>
  <c r="CW555" i="2"/>
  <c r="CW171" i="2"/>
  <c r="CW192" i="2"/>
  <c r="CW146" i="2"/>
  <c r="CW565" i="2"/>
  <c r="CW530" i="2"/>
  <c r="CW166" i="2"/>
  <c r="CW634" i="2"/>
  <c r="CW602" i="2"/>
  <c r="CW570" i="2"/>
  <c r="CW217" i="2"/>
  <c r="CW185" i="2"/>
  <c r="CW153" i="2"/>
  <c r="CW110" i="2"/>
  <c r="CW409" i="2"/>
  <c r="CW147" i="2"/>
  <c r="CW109" i="2"/>
  <c r="CW37" i="2"/>
  <c r="CW120" i="2"/>
  <c r="CW88" i="2"/>
  <c r="CW367" i="2"/>
  <c r="CW434" i="2"/>
  <c r="CW402" i="2"/>
  <c r="CW18" i="2"/>
  <c r="CW362" i="2"/>
  <c r="CW42" i="2"/>
  <c r="CW338" i="2"/>
  <c r="CW648" i="2"/>
  <c r="CW613" i="2"/>
  <c r="CW254" i="2"/>
  <c r="CW400" i="2"/>
  <c r="CW639" i="2"/>
  <c r="CW604" i="2"/>
  <c r="CW575" i="2"/>
  <c r="CW485" i="2"/>
  <c r="CW25" i="2"/>
  <c r="CW638" i="2"/>
  <c r="CW623" i="2"/>
  <c r="CW607" i="2"/>
  <c r="CW591" i="2"/>
  <c r="CW250" i="2"/>
  <c r="CW548" i="2"/>
  <c r="CW514" i="2"/>
  <c r="CW170" i="2"/>
  <c r="CW363" i="2"/>
  <c r="CW609" i="2"/>
  <c r="CW257" i="2"/>
  <c r="CW216" i="2"/>
  <c r="CW477" i="2"/>
  <c r="CW310" i="2"/>
  <c r="CW588" i="2"/>
  <c r="CW125" i="2"/>
  <c r="CW266" i="2"/>
  <c r="CW547" i="2"/>
  <c r="CW506" i="2"/>
  <c r="CW159" i="2"/>
  <c r="CW28" i="2"/>
  <c r="CW511" i="2"/>
  <c r="CW494" i="2"/>
  <c r="CW461" i="2"/>
  <c r="CW260" i="2"/>
  <c r="CW244" i="2"/>
  <c r="CW228" i="2"/>
  <c r="CW204" i="2"/>
  <c r="CW187" i="2"/>
  <c r="CW164" i="2"/>
  <c r="CW78" i="2"/>
  <c r="CW311" i="2"/>
  <c r="CW295" i="2"/>
  <c r="CW279" i="2"/>
  <c r="CW263" i="2"/>
  <c r="CW247" i="2"/>
  <c r="CW231" i="2"/>
  <c r="CW536" i="2"/>
  <c r="CW520" i="2"/>
  <c r="CW504" i="2"/>
  <c r="CW488" i="2"/>
  <c r="CW472" i="2"/>
  <c r="CW440" i="2"/>
  <c r="CW429" i="2"/>
  <c r="CW98" i="2"/>
  <c r="CW408" i="2"/>
  <c r="CW387" i="2"/>
  <c r="CW466" i="2"/>
  <c r="CW456" i="2"/>
  <c r="CW105" i="2"/>
  <c r="CW74" i="2"/>
  <c r="CW355" i="2"/>
  <c r="CW455" i="2"/>
  <c r="CW439" i="2"/>
  <c r="CW423" i="2"/>
  <c r="CW407" i="2"/>
  <c r="CW388" i="2"/>
  <c r="CW45" i="2"/>
  <c r="CW127" i="2"/>
  <c r="CW111" i="2"/>
  <c r="CW95" i="2"/>
  <c r="CW79" i="2"/>
  <c r="CW377" i="2"/>
  <c r="CW71" i="2"/>
  <c r="CW55" i="2"/>
  <c r="CW39" i="2"/>
  <c r="CW23" i="2"/>
  <c r="CW361" i="2"/>
  <c r="CW345" i="2"/>
  <c r="CW332" i="2"/>
  <c r="CW644" i="2"/>
  <c r="CW637" i="2"/>
  <c r="CW593" i="2"/>
  <c r="CW560" i="2"/>
  <c r="CW651" i="2"/>
  <c r="CW628" i="2"/>
  <c r="CW278" i="2"/>
  <c r="CW543" i="2"/>
  <c r="CW465" i="2"/>
  <c r="CW327" i="2"/>
  <c r="CW313" i="2"/>
  <c r="CW297" i="2"/>
  <c r="CW281" i="2"/>
  <c r="CW261" i="2"/>
  <c r="CW242" i="2"/>
  <c r="CW540" i="2"/>
  <c r="CW503" i="2"/>
  <c r="CW475" i="2"/>
  <c r="CW304" i="2"/>
  <c r="CW601" i="2"/>
  <c r="CW233" i="2"/>
  <c r="CW210" i="2"/>
  <c r="CW142" i="2"/>
  <c r="CW620" i="2"/>
  <c r="CW199" i="2"/>
  <c r="CW326" i="2"/>
  <c r="CW264" i="2"/>
  <c r="CW535" i="2"/>
  <c r="CW499" i="2"/>
  <c r="CW457" i="2"/>
  <c r="CW207" i="2"/>
  <c r="CW507" i="2"/>
  <c r="CW478" i="2"/>
  <c r="CW401" i="2"/>
  <c r="CW573" i="2"/>
  <c r="CW557" i="2"/>
  <c r="CW541" i="2"/>
  <c r="CW198" i="2"/>
  <c r="CW498" i="2"/>
  <c r="CW481" i="2"/>
  <c r="CW52" i="2"/>
  <c r="CW626" i="2"/>
  <c r="CW610" i="2"/>
  <c r="CW594" i="2"/>
  <c r="CW578" i="2"/>
  <c r="CW562" i="2"/>
  <c r="CW546" i="2"/>
  <c r="CW209" i="2"/>
  <c r="CW193" i="2"/>
  <c r="CW177" i="2"/>
  <c r="CW161" i="2"/>
  <c r="CW135" i="2"/>
  <c r="CW436" i="2"/>
  <c r="CW425" i="2"/>
  <c r="CW94" i="2"/>
  <c r="CW404" i="2"/>
  <c r="CW62" i="2"/>
  <c r="CW462" i="2"/>
  <c r="CW444" i="2"/>
  <c r="CW93" i="2"/>
  <c r="CW389" i="2"/>
  <c r="CW144" i="2"/>
  <c r="CW128" i="2"/>
  <c r="CW112" i="2"/>
  <c r="CW96" i="2"/>
  <c r="CW80" i="2"/>
  <c r="CW381" i="2"/>
  <c r="CW356" i="2"/>
  <c r="CW442" i="2"/>
  <c r="CW426" i="2"/>
  <c r="CW410" i="2"/>
  <c r="CW394" i="2"/>
  <c r="CW372" i="2"/>
  <c r="CW386" i="2"/>
  <c r="CW370" i="2"/>
  <c r="CW354" i="2"/>
  <c r="CW50" i="2"/>
  <c r="CW34" i="2"/>
  <c r="CW17" i="2"/>
  <c r="CW333" i="2"/>
  <c r="CG587" i="2"/>
  <c r="BO239" i="2"/>
  <c r="AV12" i="2"/>
  <c r="CG196" i="2"/>
  <c r="CG381" i="2"/>
  <c r="CG249" i="2"/>
  <c r="CG235" i="2"/>
  <c r="CG302" i="2"/>
  <c r="CG409" i="2"/>
  <c r="BO456" i="2"/>
  <c r="BO232" i="2"/>
  <c r="BO612" i="2"/>
  <c r="BO315" i="2"/>
  <c r="BO163" i="2"/>
  <c r="AR12" i="2"/>
  <c r="CG230" i="2"/>
  <c r="CG179" i="2"/>
  <c r="CG219" i="2"/>
  <c r="CG446" i="2"/>
  <c r="BO630" i="2"/>
  <c r="BO283" i="2"/>
  <c r="BO308" i="2"/>
  <c r="BO176" i="2"/>
  <c r="BO453" i="2"/>
  <c r="BO267" i="2"/>
  <c r="BO246" i="2"/>
  <c r="AB12" i="2"/>
  <c r="CG290" i="2"/>
  <c r="CG482" i="2"/>
  <c r="CG172" i="2"/>
  <c r="CG420" i="2"/>
  <c r="T12" i="2"/>
  <c r="BO649" i="2"/>
  <c r="BO213" i="2"/>
  <c r="BO635" i="2"/>
  <c r="BO570" i="2"/>
  <c r="BO404" i="2"/>
  <c r="BO641" i="2"/>
  <c r="BO307" i="2"/>
  <c r="BO515" i="2"/>
  <c r="BO217" i="2"/>
  <c r="BO619" i="2"/>
  <c r="BO230" i="2"/>
  <c r="BO190" i="2"/>
  <c r="BO580" i="2"/>
  <c r="BO421" i="2"/>
  <c r="AE12" i="2"/>
  <c r="CG308" i="2"/>
  <c r="CG642" i="2"/>
  <c r="CG613" i="2"/>
  <c r="CG322" i="2"/>
  <c r="CG252" i="2"/>
  <c r="CG299" i="2"/>
  <c r="CG492" i="2"/>
  <c r="CG441" i="2"/>
  <c r="CG374" i="2"/>
  <c r="BO577" i="2"/>
  <c r="BO288" i="2"/>
  <c r="BO652" i="2"/>
  <c r="BO299" i="2"/>
  <c r="BO586" i="2"/>
  <c r="BO489" i="2"/>
  <c r="BO345" i="2"/>
  <c r="BO198" i="2"/>
  <c r="BO192" i="2"/>
  <c r="BO603" i="2"/>
  <c r="BO108" i="2"/>
  <c r="BO533" i="2"/>
  <c r="BO451" i="2"/>
  <c r="BO471" i="2"/>
  <c r="BO548" i="2"/>
  <c r="BO349" i="2"/>
  <c r="BO389" i="2"/>
  <c r="BO53" i="2"/>
  <c r="BO319" i="2"/>
  <c r="BO473" i="2"/>
  <c r="BO275" i="2"/>
  <c r="BO115" i="2"/>
  <c r="BO236" i="2"/>
  <c r="BO493" i="2"/>
  <c r="BO156" i="2"/>
  <c r="BO427" i="2"/>
  <c r="BO42" i="2"/>
  <c r="BG12" i="2"/>
  <c r="AX12" i="2"/>
  <c r="CG280" i="2"/>
  <c r="CG305" i="2"/>
  <c r="CG261" i="2"/>
  <c r="CG551" i="2"/>
  <c r="CG236" i="2"/>
  <c r="CG283" i="2"/>
  <c r="CG476" i="2"/>
  <c r="CG53" i="2"/>
  <c r="CG20" i="2"/>
  <c r="BO327" i="2"/>
  <c r="BO112" i="2"/>
  <c r="BO260" i="2"/>
  <c r="BO644" i="2"/>
  <c r="BO291" i="2"/>
  <c r="BO565" i="2"/>
  <c r="BO164" i="2"/>
  <c r="BO606" i="2"/>
  <c r="BO483" i="2"/>
  <c r="BO72" i="2"/>
  <c r="BO585" i="2"/>
  <c r="BO262" i="2"/>
  <c r="BO516" i="2"/>
  <c r="BO75" i="2"/>
  <c r="BO357" i="2"/>
  <c r="BO195" i="2"/>
  <c r="BO406" i="2"/>
  <c r="BO436" i="2"/>
  <c r="BO21" i="2"/>
  <c r="AQ12" i="2"/>
  <c r="BO646" i="2"/>
  <c r="BO323" i="2"/>
  <c r="BO561" i="2"/>
  <c r="BO87" i="2"/>
  <c r="BO326" i="2"/>
  <c r="BO318" i="2"/>
  <c r="BO284" i="2"/>
  <c r="BO223" i="2"/>
  <c r="BO329" i="2"/>
  <c r="BO633" i="2"/>
  <c r="BO617" i="2"/>
  <c r="BO601" i="2"/>
  <c r="BO264" i="2"/>
  <c r="BO528" i="2"/>
  <c r="BO168" i="2"/>
  <c r="BO135" i="2"/>
  <c r="BO622" i="2"/>
  <c r="BO532" i="2"/>
  <c r="BO460" i="2"/>
  <c r="BO220" i="2"/>
  <c r="BO647" i="2"/>
  <c r="BO310" i="2"/>
  <c r="BO278" i="2"/>
  <c r="BO219" i="2"/>
  <c r="BO50" i="2"/>
  <c r="BO559" i="2"/>
  <c r="BO529" i="2"/>
  <c r="BO165" i="2"/>
  <c r="BO116" i="2"/>
  <c r="BO550" i="2"/>
  <c r="BO123" i="2"/>
  <c r="BO281" i="2"/>
  <c r="BO538" i="2"/>
  <c r="BO474" i="2"/>
  <c r="BO133" i="2"/>
  <c r="BO122" i="2"/>
  <c r="BO55" i="2"/>
  <c r="BO73" i="2"/>
  <c r="BO364" i="2"/>
  <c r="BO17" i="2"/>
  <c r="BB12" i="2"/>
  <c r="AM12" i="2"/>
  <c r="W12" i="2"/>
  <c r="Y12" i="2"/>
  <c r="X12" i="2"/>
  <c r="AS12" i="2"/>
  <c r="AO12" i="2"/>
  <c r="CG245" i="2"/>
  <c r="CG529" i="2"/>
  <c r="CG289" i="2"/>
  <c r="CG527" i="2"/>
  <c r="CG548" i="2"/>
  <c r="CG579" i="2"/>
  <c r="CG489" i="2"/>
  <c r="CG469" i="2"/>
  <c r="CG220" i="2"/>
  <c r="CG392" i="2"/>
  <c r="CG267" i="2"/>
  <c r="CG524" i="2"/>
  <c r="CG122" i="2"/>
  <c r="CG380" i="2"/>
  <c r="CG128" i="2"/>
  <c r="CG414" i="2"/>
  <c r="CG22" i="2"/>
  <c r="BO331" i="2"/>
  <c r="BO638" i="2"/>
  <c r="BO614" i="2"/>
  <c r="BO139" i="2"/>
  <c r="BO76" i="2"/>
  <c r="BO645" i="2"/>
  <c r="BO312" i="2"/>
  <c r="BO276" i="2"/>
  <c r="BO247" i="2"/>
  <c r="BO194" i="2"/>
  <c r="BO132" i="2"/>
  <c r="BO648" i="2"/>
  <c r="BO640" i="2"/>
  <c r="BO311" i="2"/>
  <c r="BO303" i="2"/>
  <c r="BO295" i="2"/>
  <c r="BO287" i="2"/>
  <c r="BO279" i="2"/>
  <c r="BO271" i="2"/>
  <c r="BO581" i="2"/>
  <c r="BO549" i="2"/>
  <c r="BO521" i="2"/>
  <c r="BO189" i="2"/>
  <c r="BO487" i="2"/>
  <c r="BO148" i="2"/>
  <c r="BO454" i="2"/>
  <c r="BO399" i="2"/>
  <c r="BO618" i="2"/>
  <c r="BO598" i="2"/>
  <c r="BO553" i="2"/>
  <c r="BO525" i="2"/>
  <c r="BO507" i="2"/>
  <c r="BO450" i="2"/>
  <c r="BO280" i="2"/>
  <c r="BO536" i="2"/>
  <c r="BO481" i="2"/>
  <c r="BO324" i="2"/>
  <c r="BO627" i="2"/>
  <c r="BO611" i="2"/>
  <c r="BO595" i="2"/>
  <c r="BO248" i="2"/>
  <c r="BO209" i="2"/>
  <c r="BO154" i="2"/>
  <c r="BO358" i="2"/>
  <c r="BO254" i="2"/>
  <c r="BO238" i="2"/>
  <c r="BO222" i="2"/>
  <c r="BO208" i="2"/>
  <c r="BO501" i="2"/>
  <c r="BO161" i="2"/>
  <c r="BO464" i="2"/>
  <c r="BO107" i="2"/>
  <c r="BO379" i="2"/>
  <c r="BO537" i="2"/>
  <c r="BO173" i="2"/>
  <c r="BO104" i="2"/>
  <c r="BO628" i="2"/>
  <c r="BO596" i="2"/>
  <c r="BO564" i="2"/>
  <c r="BO211" i="2"/>
  <c r="BO179" i="2"/>
  <c r="BO144" i="2"/>
  <c r="BO80" i="2"/>
  <c r="BO438" i="2"/>
  <c r="BO339" i="2"/>
  <c r="BO437" i="2"/>
  <c r="BO405" i="2"/>
  <c r="BO365" i="2"/>
  <c r="BO420" i="2"/>
  <c r="BO385" i="2"/>
  <c r="BO69" i="2"/>
  <c r="BO37" i="2"/>
  <c r="BO40" i="2"/>
  <c r="BO333" i="2"/>
  <c r="BO19" i="2"/>
  <c r="BO347" i="2"/>
  <c r="BO355" i="2"/>
  <c r="BO363" i="2"/>
  <c r="BO371" i="2"/>
  <c r="BO344" i="2"/>
  <c r="BO352" i="2"/>
  <c r="BO360" i="2"/>
  <c r="BO368" i="2"/>
  <c r="BO376" i="2"/>
  <c r="BO384" i="2"/>
  <c r="BO392" i="2"/>
  <c r="BO30" i="2"/>
  <c r="BO43" i="2"/>
  <c r="BO60" i="2"/>
  <c r="BO67" i="2"/>
  <c r="BO77" i="2"/>
  <c r="BO85" i="2"/>
  <c r="BO93" i="2"/>
  <c r="BO101" i="2"/>
  <c r="BO109" i="2"/>
  <c r="BO117" i="2"/>
  <c r="BO125" i="2"/>
  <c r="BO366" i="2"/>
  <c r="BO64" i="2"/>
  <c r="BO71" i="2"/>
  <c r="BO78" i="2"/>
  <c r="BO86" i="2"/>
  <c r="BO94" i="2"/>
  <c r="BO102" i="2"/>
  <c r="BO110" i="2"/>
  <c r="BO118" i="2"/>
  <c r="BO126" i="2"/>
  <c r="BO134" i="2"/>
  <c r="BO142" i="2"/>
  <c r="BO22" i="2"/>
  <c r="BO39" i="2"/>
  <c r="BO410" i="2"/>
  <c r="BO426" i="2"/>
  <c r="BO127" i="2"/>
  <c r="BO463" i="2"/>
  <c r="BO35" i="2"/>
  <c r="BO63" i="2"/>
  <c r="BO402" i="2"/>
  <c r="BO415" i="2"/>
  <c r="BO431" i="2"/>
  <c r="BO455" i="2"/>
  <c r="BO470" i="2"/>
  <c r="BO478" i="2"/>
  <c r="BO486" i="2"/>
  <c r="BO494" i="2"/>
  <c r="BO502" i="2"/>
  <c r="BO510" i="2"/>
  <c r="BO518" i="2"/>
  <c r="BO526" i="2"/>
  <c r="BO534" i="2"/>
  <c r="BO221" i="2"/>
  <c r="BO229" i="2"/>
  <c r="BO237" i="2"/>
  <c r="BO245" i="2"/>
  <c r="BO253" i="2"/>
  <c r="BO261" i="2"/>
  <c r="BO269" i="2"/>
  <c r="BO277" i="2"/>
  <c r="BO285" i="2"/>
  <c r="BO293" i="2"/>
  <c r="BO301" i="2"/>
  <c r="BO309" i="2"/>
  <c r="BO317" i="2"/>
  <c r="BO47" i="2"/>
  <c r="BO394" i="2"/>
  <c r="BO111" i="2"/>
  <c r="BO447" i="2"/>
  <c r="BO472" i="2"/>
  <c r="BO488" i="2"/>
  <c r="BO499" i="2"/>
  <c r="BO186" i="2"/>
  <c r="BO520" i="2"/>
  <c r="BO531" i="2"/>
  <c r="BO542" i="2"/>
  <c r="BO558" i="2"/>
  <c r="BO574" i="2"/>
  <c r="BO46" i="2"/>
  <c r="BO653" i="2"/>
  <c r="BO342" i="2"/>
  <c r="BO28" i="2"/>
  <c r="BO36" i="2"/>
  <c r="BO44" i="2"/>
  <c r="BO52" i="2"/>
  <c r="BO25" i="2"/>
  <c r="BO33" i="2"/>
  <c r="BO41" i="2"/>
  <c r="BO49" i="2"/>
  <c r="BO57" i="2"/>
  <c r="BO65" i="2"/>
  <c r="BO20" i="2"/>
  <c r="BO34" i="2"/>
  <c r="BO369" i="2"/>
  <c r="BO62" i="2"/>
  <c r="BO390" i="2"/>
  <c r="BO400" i="2"/>
  <c r="BO408" i="2"/>
  <c r="BO416" i="2"/>
  <c r="BO424" i="2"/>
  <c r="BO432" i="2"/>
  <c r="BO440" i="2"/>
  <c r="BO448" i="2"/>
  <c r="BO373" i="2"/>
  <c r="BO66" i="2"/>
  <c r="BO393" i="2"/>
  <c r="BO401" i="2"/>
  <c r="BO409" i="2"/>
  <c r="BO417" i="2"/>
  <c r="BO425" i="2"/>
  <c r="BO433" i="2"/>
  <c r="BO441" i="2"/>
  <c r="BO449" i="2"/>
  <c r="BO457" i="2"/>
  <c r="BO465" i="2"/>
  <c r="BO23" i="2"/>
  <c r="BO56" i="2"/>
  <c r="BO414" i="2"/>
  <c r="BO430" i="2"/>
  <c r="BO128" i="2"/>
  <c r="BO467" i="2"/>
  <c r="BO362" i="2"/>
  <c r="BO386" i="2"/>
  <c r="BO403" i="2"/>
  <c r="BO419" i="2"/>
  <c r="BO435" i="2"/>
  <c r="BO136" i="2"/>
  <c r="BO151" i="2"/>
  <c r="BO159" i="2"/>
  <c r="BO167" i="2"/>
  <c r="BO175" i="2"/>
  <c r="BO183" i="2"/>
  <c r="BO191" i="2"/>
  <c r="BO199" i="2"/>
  <c r="BO207" i="2"/>
  <c r="BO215" i="2"/>
  <c r="BO544" i="2"/>
  <c r="BO552" i="2"/>
  <c r="BO560" i="2"/>
  <c r="BO568" i="2"/>
  <c r="BO576" i="2"/>
  <c r="BO584" i="2"/>
  <c r="BO592" i="2"/>
  <c r="BO600" i="2"/>
  <c r="BO608" i="2"/>
  <c r="BO616" i="2"/>
  <c r="BO624" i="2"/>
  <c r="BO632" i="2"/>
  <c r="BO27" i="2"/>
  <c r="BO377" i="2"/>
  <c r="BO88" i="2"/>
  <c r="BO442" i="2"/>
  <c r="BO468" i="2"/>
  <c r="BO153" i="2"/>
  <c r="BO169" i="2"/>
  <c r="BO503" i="2"/>
  <c r="BO188" i="2"/>
  <c r="BO201" i="2"/>
  <c r="BO535" i="2"/>
  <c r="BO546" i="2"/>
  <c r="BO562" i="2"/>
  <c r="BO578" i="2"/>
  <c r="BO51" i="2"/>
  <c r="BO18" i="2"/>
  <c r="BO32" i="2"/>
  <c r="BO48" i="2"/>
  <c r="BO29" i="2"/>
  <c r="BO45" i="2"/>
  <c r="BO61" i="2"/>
  <c r="BO26" i="2"/>
  <c r="BO374" i="2"/>
  <c r="BO396" i="2"/>
  <c r="BO412" i="2"/>
  <c r="BO428" i="2"/>
  <c r="BO444" i="2"/>
  <c r="BO378" i="2"/>
  <c r="BO397" i="2"/>
  <c r="BO413" i="2"/>
  <c r="BO429" i="2"/>
  <c r="BO445" i="2"/>
  <c r="BO461" i="2"/>
  <c r="BO353" i="2"/>
  <c r="BO422" i="2"/>
  <c r="BO459" i="2"/>
  <c r="BO375" i="2"/>
  <c r="BO411" i="2"/>
  <c r="BO443" i="2"/>
  <c r="BO155" i="2"/>
  <c r="BO171" i="2"/>
  <c r="BO187" i="2"/>
  <c r="BO203" i="2"/>
  <c r="BO540" i="2"/>
  <c r="BO556" i="2"/>
  <c r="BO572" i="2"/>
  <c r="BO588" i="2"/>
  <c r="BO604" i="2"/>
  <c r="BO620" i="2"/>
  <c r="BO636" i="2"/>
  <c r="BO382" i="2"/>
  <c r="BO124" i="2"/>
  <c r="BO484" i="2"/>
  <c r="BO505" i="2"/>
  <c r="BO205" i="2"/>
  <c r="BO554" i="2"/>
  <c r="BO361" i="2"/>
  <c r="BO70" i="2"/>
  <c r="BO91" i="2"/>
  <c r="BO120" i="2"/>
  <c r="BO462" i="2"/>
  <c r="BO150" i="2"/>
  <c r="BO479" i="2"/>
  <c r="BO491" i="2"/>
  <c r="BO178" i="2"/>
  <c r="BO512" i="2"/>
  <c r="BO523" i="2"/>
  <c r="BO210" i="2"/>
  <c r="BO218" i="2"/>
  <c r="BO226" i="2"/>
  <c r="BO234" i="2"/>
  <c r="BO242" i="2"/>
  <c r="BO250" i="2"/>
  <c r="BO258" i="2"/>
  <c r="BO266" i="2"/>
  <c r="BO381" i="2"/>
  <c r="BO137" i="2"/>
  <c r="BO170" i="2"/>
  <c r="BO508" i="2"/>
  <c r="BO224" i="2"/>
  <c r="BO240" i="2"/>
  <c r="BO256" i="2"/>
  <c r="BO591" i="2"/>
  <c r="BO599" i="2"/>
  <c r="BO607" i="2"/>
  <c r="BO615" i="2"/>
  <c r="BO623" i="2"/>
  <c r="BO631" i="2"/>
  <c r="BO320" i="2"/>
  <c r="BO328" i="2"/>
  <c r="BO103" i="2"/>
  <c r="BO496" i="2"/>
  <c r="BO519" i="2"/>
  <c r="BO228" i="2"/>
  <c r="BO263" i="2"/>
  <c r="BO300" i="2"/>
  <c r="BO330" i="2"/>
  <c r="BO141" i="2"/>
  <c r="BO504" i="2"/>
  <c r="BO517" i="2"/>
  <c r="BO332" i="2"/>
  <c r="BO338" i="2"/>
  <c r="BO359" i="2"/>
  <c r="BO340" i="2"/>
  <c r="BO356" i="2"/>
  <c r="BO372" i="2"/>
  <c r="BO388" i="2"/>
  <c r="BO38" i="2"/>
  <c r="BO383" i="2"/>
  <c r="BO81" i="2"/>
  <c r="BO97" i="2"/>
  <c r="BO113" i="2"/>
  <c r="BO129" i="2"/>
  <c r="BO387" i="2"/>
  <c r="BO82" i="2"/>
  <c r="BO98" i="2"/>
  <c r="BO114" i="2"/>
  <c r="BO130" i="2"/>
  <c r="BO146" i="2"/>
  <c r="BO395" i="2"/>
  <c r="BO434" i="2"/>
  <c r="BO346" i="2"/>
  <c r="BO79" i="2"/>
  <c r="BO423" i="2"/>
  <c r="BO140" i="2"/>
  <c r="BO482" i="2"/>
  <c r="BO498" i="2"/>
  <c r="BO514" i="2"/>
  <c r="BO530" i="2"/>
  <c r="BO225" i="2"/>
  <c r="BO241" i="2"/>
  <c r="BO257" i="2"/>
  <c r="BO273" i="2"/>
  <c r="BO289" i="2"/>
  <c r="BO305" i="2"/>
  <c r="BO354" i="2"/>
  <c r="BO95" i="2"/>
  <c r="BO469" i="2"/>
  <c r="BO492" i="2"/>
  <c r="BO509" i="2"/>
  <c r="BO216" i="2"/>
  <c r="BO566" i="2"/>
  <c r="BO58" i="2"/>
  <c r="BO391" i="2"/>
  <c r="BO100" i="2"/>
  <c r="BO446" i="2"/>
  <c r="BO143" i="2"/>
  <c r="BO475" i="2"/>
  <c r="BO480" i="2"/>
  <c r="BO495" i="2"/>
  <c r="BO180" i="2"/>
  <c r="BO193" i="2"/>
  <c r="BO527" i="2"/>
  <c r="BO212" i="2"/>
  <c r="BO539" i="2"/>
  <c r="BO547" i="2"/>
  <c r="BO555" i="2"/>
  <c r="BO563" i="2"/>
  <c r="BO571" i="2"/>
  <c r="BO579" i="2"/>
  <c r="BO587" i="2"/>
  <c r="BO83" i="2"/>
  <c r="BO147" i="2"/>
  <c r="BO172" i="2"/>
  <c r="BO202" i="2"/>
  <c r="BO227" i="2"/>
  <c r="BO243" i="2"/>
  <c r="BO259" i="2"/>
  <c r="BO274" i="2"/>
  <c r="BO282" i="2"/>
  <c r="BO290" i="2"/>
  <c r="BO298" i="2"/>
  <c r="BO306" i="2"/>
  <c r="BO314" i="2"/>
  <c r="BO643" i="2"/>
  <c r="BO651" i="2"/>
  <c r="BO152" i="2"/>
  <c r="BO181" i="2"/>
  <c r="BO206" i="2"/>
  <c r="BO231" i="2"/>
  <c r="BO268" i="2"/>
  <c r="BO304" i="2"/>
  <c r="BO99" i="2"/>
  <c r="BO476" i="2"/>
  <c r="BO185" i="2"/>
  <c r="AY12" i="2"/>
  <c r="U12" i="2"/>
  <c r="BO626" i="2"/>
  <c r="BO255" i="2"/>
  <c r="BO149" i="2"/>
  <c r="BO321" i="2"/>
  <c r="BO625" i="2"/>
  <c r="BO609" i="2"/>
  <c r="BO593" i="2"/>
  <c r="BO557" i="2"/>
  <c r="BO511" i="2"/>
  <c r="BO158" i="2"/>
  <c r="BO96" i="2"/>
  <c r="BO602" i="2"/>
  <c r="BO569" i="2"/>
  <c r="BO196" i="2"/>
  <c r="BO292" i="2"/>
  <c r="BO166" i="2"/>
  <c r="BO294" i="2"/>
  <c r="BO251" i="2"/>
  <c r="BO162" i="2"/>
  <c r="BO575" i="2"/>
  <c r="BO543" i="2"/>
  <c r="BO182" i="2"/>
  <c r="BO466" i="2"/>
  <c r="BO68" i="2"/>
  <c r="BO184" i="2"/>
  <c r="BO313" i="2"/>
  <c r="BO249" i="2"/>
  <c r="BO506" i="2"/>
  <c r="BO407" i="2"/>
  <c r="BO350" i="2"/>
  <c r="BO90" i="2"/>
  <c r="BO105" i="2"/>
  <c r="BO341" i="2"/>
  <c r="BO367" i="2"/>
  <c r="AF12" i="2"/>
  <c r="AW12" i="2"/>
  <c r="CG316" i="2"/>
  <c r="CG324" i="2"/>
  <c r="CG151" i="2"/>
  <c r="CG273" i="2"/>
  <c r="CG138" i="2"/>
  <c r="CG514" i="2"/>
  <c r="CG460" i="2"/>
  <c r="CG125" i="2"/>
  <c r="CG363" i="2"/>
  <c r="CG517" i="2"/>
  <c r="CG315" i="2"/>
  <c r="CG251" i="2"/>
  <c r="CG508" i="2"/>
  <c r="CG110" i="2"/>
  <c r="CG145" i="2"/>
  <c r="CG96" i="2"/>
  <c r="BO642" i="2"/>
  <c r="BO650" i="2"/>
  <c r="BO634" i="2"/>
  <c r="BO590" i="2"/>
  <c r="BO452" i="2"/>
  <c r="BO343" i="2"/>
  <c r="BO322" i="2"/>
  <c r="BO296" i="2"/>
  <c r="BO272" i="2"/>
  <c r="BO244" i="2"/>
  <c r="BO160" i="2"/>
  <c r="BO31" i="2"/>
  <c r="BO325" i="2"/>
  <c r="BO637" i="2"/>
  <c r="BO629" i="2"/>
  <c r="BO621" i="2"/>
  <c r="BO613" i="2"/>
  <c r="BO605" i="2"/>
  <c r="BO597" i="2"/>
  <c r="BO589" i="2"/>
  <c r="BO573" i="2"/>
  <c r="BO541" i="2"/>
  <c r="BO200" i="2"/>
  <c r="BO177" i="2"/>
  <c r="BO485" i="2"/>
  <c r="BO145" i="2"/>
  <c r="BO131" i="2"/>
  <c r="BO398" i="2"/>
  <c r="BO610" i="2"/>
  <c r="BO594" i="2"/>
  <c r="BO545" i="2"/>
  <c r="BO204" i="2"/>
  <c r="BO174" i="2"/>
  <c r="BO316" i="2"/>
  <c r="BO252" i="2"/>
  <c r="BO513" i="2"/>
  <c r="BO92" i="2"/>
  <c r="BO639" i="2"/>
  <c r="BO302" i="2"/>
  <c r="BO286" i="2"/>
  <c r="BO270" i="2"/>
  <c r="BO235" i="2"/>
  <c r="BO500" i="2"/>
  <c r="BO119" i="2"/>
  <c r="BO583" i="2"/>
  <c r="BO567" i="2"/>
  <c r="BO551" i="2"/>
  <c r="BO214" i="2"/>
  <c r="BO197" i="2"/>
  <c r="BO497" i="2"/>
  <c r="BO477" i="2"/>
  <c r="BO458" i="2"/>
  <c r="BO84" i="2"/>
  <c r="BO582" i="2"/>
  <c r="BO524" i="2"/>
  <c r="BO157" i="2"/>
  <c r="BO59" i="2"/>
  <c r="BO297" i="2"/>
  <c r="BO265" i="2"/>
  <c r="BO233" i="2"/>
  <c r="BO522" i="2"/>
  <c r="BO490" i="2"/>
  <c r="BO439" i="2"/>
  <c r="BO54" i="2"/>
  <c r="BO418" i="2"/>
  <c r="BO138" i="2"/>
  <c r="BO106" i="2"/>
  <c r="BO74" i="2"/>
  <c r="BO121" i="2"/>
  <c r="BO89" i="2"/>
  <c r="BO370" i="2"/>
  <c r="BO380" i="2"/>
  <c r="BO348" i="2"/>
  <c r="BO351" i="2"/>
  <c r="CG332" i="2"/>
  <c r="CG340" i="2"/>
  <c r="CG345" i="2"/>
  <c r="CG353" i="2"/>
  <c r="CG361" i="2"/>
  <c r="CG369" i="2"/>
  <c r="CG23" i="2"/>
  <c r="CG31" i="2"/>
  <c r="CG39" i="2"/>
  <c r="CG47" i="2"/>
  <c r="CG55" i="2"/>
  <c r="CG63" i="2"/>
  <c r="CG71" i="2"/>
  <c r="CG371" i="2"/>
  <c r="CG377" i="2"/>
  <c r="CG70" i="2"/>
  <c r="CG79" i="2"/>
  <c r="CG87" i="2"/>
  <c r="CG95" i="2"/>
  <c r="CG103" i="2"/>
  <c r="CG111" i="2"/>
  <c r="CG119" i="2"/>
  <c r="CG127" i="2"/>
  <c r="CG344" i="2"/>
  <c r="CG360" i="2"/>
  <c r="CG368" i="2"/>
  <c r="CG383" i="2"/>
  <c r="CG395" i="2"/>
  <c r="CG403" i="2"/>
  <c r="CG411" i="2"/>
  <c r="CG419" i="2"/>
  <c r="CG427" i="2"/>
  <c r="CG435" i="2"/>
  <c r="CG443" i="2"/>
  <c r="CG451" i="2"/>
  <c r="CG459" i="2"/>
  <c r="CG467" i="2"/>
  <c r="CG40" i="2"/>
  <c r="CG375" i="2"/>
  <c r="CG396" i="2"/>
  <c r="CG93" i="2"/>
  <c r="CG109" i="2"/>
  <c r="CG444" i="2"/>
  <c r="CG137" i="2"/>
  <c r="CG462" i="2"/>
  <c r="CG147" i="2"/>
  <c r="CG36" i="2"/>
  <c r="CG81" i="2"/>
  <c r="CG86" i="2"/>
  <c r="CG412" i="2"/>
  <c r="CG417" i="2"/>
  <c r="CG102" i="2"/>
  <c r="CG428" i="2"/>
  <c r="CG433" i="2"/>
  <c r="CG118" i="2"/>
  <c r="CG454" i="2"/>
  <c r="CG472" i="2"/>
  <c r="CG480" i="2"/>
  <c r="CG488" i="2"/>
  <c r="CG496" i="2"/>
  <c r="CG504" i="2"/>
  <c r="CG512" i="2"/>
  <c r="CG520" i="2"/>
  <c r="CG528" i="2"/>
  <c r="CG536" i="2"/>
  <c r="CG223" i="2"/>
  <c r="CG231" i="2"/>
  <c r="CG239" i="2"/>
  <c r="CG247" i="2"/>
  <c r="CG255" i="2"/>
  <c r="CG263" i="2"/>
  <c r="CG271" i="2"/>
  <c r="CG279" i="2"/>
  <c r="CG287" i="2"/>
  <c r="CG295" i="2"/>
  <c r="CG303" i="2"/>
  <c r="CG311" i="2"/>
  <c r="CG25" i="2"/>
  <c r="CG69" i="2"/>
  <c r="CG78" i="2"/>
  <c r="CG464" i="2"/>
  <c r="CG162" i="2"/>
  <c r="CG487" i="2"/>
  <c r="CG502" i="2"/>
  <c r="CG194" i="2"/>
  <c r="CG519" i="2"/>
  <c r="CG534" i="2"/>
  <c r="CG224" i="2"/>
  <c r="CG232" i="2"/>
  <c r="CG240" i="2"/>
  <c r="CG248" i="2"/>
  <c r="CG256" i="2"/>
  <c r="CG343" i="2"/>
  <c r="CG385" i="2"/>
  <c r="CG134" i="2"/>
  <c r="CG155" i="2"/>
  <c r="CG494" i="2"/>
  <c r="CG186" i="2"/>
  <c r="CG511" i="2"/>
  <c r="CG526" i="2"/>
  <c r="CG347" i="2"/>
  <c r="CG130" i="2"/>
  <c r="CG479" i="2"/>
  <c r="CG510" i="2"/>
  <c r="CG533" i="2"/>
  <c r="CG567" i="2"/>
  <c r="CG318" i="2"/>
  <c r="CG326" i="2"/>
  <c r="CG121" i="2"/>
  <c r="CG159" i="2"/>
  <c r="CG525" i="2"/>
  <c r="CG600" i="2"/>
  <c r="CG298" i="2"/>
  <c r="CG306" i="2"/>
  <c r="CG154" i="2"/>
  <c r="CG491" i="2"/>
  <c r="CG188" i="2"/>
  <c r="CG523" i="2"/>
  <c r="CG221" i="2"/>
  <c r="CG556" i="2"/>
  <c r="CG253" i="2"/>
  <c r="CG585" i="2"/>
  <c r="CG605" i="2"/>
  <c r="CG621" i="2"/>
  <c r="CG73" i="2"/>
  <c r="CG477" i="2"/>
  <c r="CG195" i="2"/>
  <c r="CG531" i="2"/>
  <c r="CG544" i="2"/>
  <c r="CG233" i="2"/>
  <c r="CG246" i="2"/>
  <c r="CG576" i="2"/>
  <c r="CG269" i="2"/>
  <c r="CG277" i="2"/>
  <c r="CG285" i="2"/>
  <c r="CG293" i="2"/>
  <c r="CG301" i="2"/>
  <c r="CG309" i="2"/>
  <c r="CG317" i="2"/>
  <c r="CG646" i="2"/>
  <c r="CG62" i="2"/>
  <c r="CG171" i="2"/>
  <c r="CG184" i="2"/>
  <c r="CG535" i="2"/>
  <c r="CG563" i="2"/>
  <c r="CG592" i="2"/>
  <c r="CG286" i="2"/>
  <c r="CG628" i="2"/>
  <c r="CG320" i="2"/>
  <c r="CG651" i="2"/>
  <c r="CG234" i="2"/>
  <c r="CG580" i="2"/>
  <c r="CG272" i="2"/>
  <c r="CG284" i="2"/>
  <c r="CG300" i="2"/>
  <c r="CG325" i="2"/>
  <c r="CG312" i="2"/>
  <c r="CG321" i="2"/>
  <c r="CG338" i="2"/>
  <c r="CG357" i="2"/>
  <c r="CG19" i="2"/>
  <c r="CG35" i="2"/>
  <c r="CG51" i="2"/>
  <c r="CG67" i="2"/>
  <c r="CG54" i="2"/>
  <c r="CG75" i="2"/>
  <c r="CG91" i="2"/>
  <c r="CG107" i="2"/>
  <c r="CG123" i="2"/>
  <c r="CG352" i="2"/>
  <c r="CG60" i="2"/>
  <c r="CG399" i="2"/>
  <c r="CG415" i="2"/>
  <c r="CG431" i="2"/>
  <c r="CG447" i="2"/>
  <c r="CG463" i="2"/>
  <c r="CG373" i="2"/>
  <c r="CG66" i="2"/>
  <c r="CG101" i="2"/>
  <c r="CG452" i="2"/>
  <c r="CG653" i="2"/>
  <c r="CG17" i="2"/>
  <c r="CG21" i="2"/>
  <c r="CG26" i="2"/>
  <c r="CG34" i="2"/>
  <c r="CG42" i="2"/>
  <c r="CG50" i="2"/>
  <c r="CG346" i="2"/>
  <c r="CG354" i="2"/>
  <c r="CG362" i="2"/>
  <c r="CG370" i="2"/>
  <c r="CG378" i="2"/>
  <c r="CG386" i="2"/>
  <c r="CG18" i="2"/>
  <c r="CG372" i="2"/>
  <c r="CG379" i="2"/>
  <c r="CG394" i="2"/>
  <c r="CG402" i="2"/>
  <c r="CG410" i="2"/>
  <c r="CG418" i="2"/>
  <c r="CG426" i="2"/>
  <c r="CG434" i="2"/>
  <c r="CG442" i="2"/>
  <c r="CG450" i="2"/>
  <c r="CG348" i="2"/>
  <c r="CG44" i="2"/>
  <c r="CG58" i="2"/>
  <c r="CG65" i="2"/>
  <c r="CG76" i="2"/>
  <c r="CG84" i="2"/>
  <c r="CG92" i="2"/>
  <c r="CG100" i="2"/>
  <c r="CG108" i="2"/>
  <c r="CG116" i="2"/>
  <c r="CG124" i="2"/>
  <c r="CG132" i="2"/>
  <c r="CG140" i="2"/>
  <c r="CG24" i="2"/>
  <c r="CG364" i="2"/>
  <c r="CG57" i="2"/>
  <c r="CG397" i="2"/>
  <c r="CG97" i="2"/>
  <c r="CG113" i="2"/>
  <c r="CG445" i="2"/>
  <c r="CG458" i="2"/>
  <c r="CG143" i="2"/>
  <c r="CG148" i="2"/>
  <c r="CG376" i="2"/>
  <c r="CG82" i="2"/>
  <c r="CG408" i="2"/>
  <c r="CG413" i="2"/>
  <c r="CG98" i="2"/>
  <c r="CG424" i="2"/>
  <c r="CG429" i="2"/>
  <c r="CG114" i="2"/>
  <c r="CG440" i="2"/>
  <c r="CG135" i="2"/>
  <c r="CG153" i="2"/>
  <c r="CG161" i="2"/>
  <c r="CG169" i="2"/>
  <c r="CG177" i="2"/>
  <c r="CG185" i="2"/>
  <c r="CG193" i="2"/>
  <c r="CG201" i="2"/>
  <c r="CG209" i="2"/>
  <c r="CG217" i="2"/>
  <c r="CG546" i="2"/>
  <c r="CG554" i="2"/>
  <c r="CG562" i="2"/>
  <c r="CG570" i="2"/>
  <c r="CG578" i="2"/>
  <c r="CG586" i="2"/>
  <c r="CG594" i="2"/>
  <c r="CG602" i="2"/>
  <c r="CG610" i="2"/>
  <c r="CG618" i="2"/>
  <c r="CG626" i="2"/>
  <c r="CG634" i="2"/>
  <c r="CG28" i="2"/>
  <c r="CG391" i="2"/>
  <c r="CG129" i="2"/>
  <c r="CG470" i="2"/>
  <c r="CG483" i="2"/>
  <c r="CG168" i="2"/>
  <c r="CG183" i="2"/>
  <c r="CG515" i="2"/>
  <c r="CG200" i="2"/>
  <c r="CG215" i="2"/>
  <c r="CG545" i="2"/>
  <c r="CG553" i="2"/>
  <c r="CG561" i="2"/>
  <c r="CG569" i="2"/>
  <c r="CG577" i="2"/>
  <c r="CG32" i="2"/>
  <c r="CG401" i="2"/>
  <c r="CG465" i="2"/>
  <c r="CG478" i="2"/>
  <c r="CG175" i="2"/>
  <c r="CG507" i="2"/>
  <c r="CG192" i="2"/>
  <c r="CG207" i="2"/>
  <c r="CG41" i="2"/>
  <c r="CG150" i="2"/>
  <c r="CG485" i="2"/>
  <c r="CG518" i="2"/>
  <c r="CG543" i="2"/>
  <c r="CG575" i="2"/>
  <c r="CG641" i="2"/>
  <c r="CG649" i="2"/>
  <c r="CG449" i="2"/>
  <c r="CG174" i="2"/>
  <c r="CG547" i="2"/>
  <c r="CG282" i="2"/>
  <c r="CG620" i="2"/>
  <c r="CG314" i="2"/>
  <c r="CG475" i="2"/>
  <c r="CG493" i="2"/>
  <c r="CG191" i="2"/>
  <c r="CG208" i="2"/>
  <c r="CG226" i="2"/>
  <c r="CG237" i="2"/>
  <c r="CG258" i="2"/>
  <c r="CG265" i="2"/>
  <c r="CG609" i="2"/>
  <c r="CG304" i="2"/>
  <c r="CG400" i="2"/>
  <c r="CG163" i="2"/>
  <c r="CG206" i="2"/>
  <c r="CG212" i="2"/>
  <c r="CG225" i="2"/>
  <c r="CG238" i="2"/>
  <c r="CG568" i="2"/>
  <c r="CG257" i="2"/>
  <c r="CG591" i="2"/>
  <c r="CG599" i="2"/>
  <c r="CG607" i="2"/>
  <c r="CG615" i="2"/>
  <c r="CG623" i="2"/>
  <c r="CG631" i="2"/>
  <c r="CG319" i="2"/>
  <c r="CG327" i="2"/>
  <c r="CG146" i="2"/>
  <c r="CG178" i="2"/>
  <c r="CG506" i="2"/>
  <c r="CG538" i="2"/>
  <c r="CG571" i="2"/>
  <c r="CG596" i="2"/>
  <c r="CG608" i="2"/>
  <c r="CG310" i="2"/>
  <c r="CG643" i="2"/>
  <c r="CG52" i="2"/>
  <c r="CG564" i="2"/>
  <c r="CG266" i="2"/>
  <c r="CG593" i="2"/>
  <c r="CG288" i="2"/>
  <c r="CG625" i="2"/>
  <c r="CG652" i="2"/>
  <c r="CG633" i="2"/>
  <c r="CG648" i="2"/>
  <c r="CG333" i="2"/>
  <c r="CG341" i="2"/>
  <c r="CG349" i="2"/>
  <c r="CG365" i="2"/>
  <c r="CG27" i="2"/>
  <c r="CG43" i="2"/>
  <c r="CG59" i="2"/>
  <c r="CG48" i="2"/>
  <c r="CG61" i="2"/>
  <c r="CG83" i="2"/>
  <c r="CG99" i="2"/>
  <c r="CG115" i="2"/>
  <c r="CG131" i="2"/>
  <c r="CG45" i="2"/>
  <c r="CG388" i="2"/>
  <c r="CG407" i="2"/>
  <c r="CG423" i="2"/>
  <c r="CG439" i="2"/>
  <c r="CG455" i="2"/>
  <c r="CG355" i="2"/>
  <c r="CG85" i="2"/>
  <c r="CG117" i="2"/>
  <c r="CG329" i="2"/>
  <c r="CG617" i="2"/>
  <c r="CG589" i="2"/>
  <c r="CG497" i="2"/>
  <c r="CG639" i="2"/>
  <c r="CG604" i="2"/>
  <c r="CG555" i="2"/>
  <c r="CG180" i="2"/>
  <c r="CG331" i="2"/>
  <c r="CG635" i="2"/>
  <c r="CG619" i="2"/>
  <c r="CG603" i="2"/>
  <c r="CG588" i="2"/>
  <c r="CG241" i="2"/>
  <c r="CG222" i="2"/>
  <c r="CG501" i="2"/>
  <c r="CG359" i="2"/>
  <c r="CG597" i="2"/>
  <c r="CG250" i="2"/>
  <c r="CG540" i="2"/>
  <c r="CG503" i="2"/>
  <c r="CG328" i="2"/>
  <c r="CG616" i="2"/>
  <c r="CG203" i="2"/>
  <c r="CG387" i="2"/>
  <c r="CG584" i="2"/>
  <c r="CG521" i="2"/>
  <c r="CG158" i="2"/>
  <c r="CG537" i="2"/>
  <c r="CG190" i="2"/>
  <c r="CG490" i="2"/>
  <c r="CG453" i="2"/>
  <c r="CG581" i="2"/>
  <c r="CG565" i="2"/>
  <c r="CG549" i="2"/>
  <c r="CG530" i="2"/>
  <c r="CG513" i="2"/>
  <c r="CG166" i="2"/>
  <c r="CG142" i="2"/>
  <c r="CG389" i="2"/>
  <c r="CG630" i="2"/>
  <c r="CG614" i="2"/>
  <c r="CG598" i="2"/>
  <c r="CG582" i="2"/>
  <c r="CG566" i="2"/>
  <c r="CG550" i="2"/>
  <c r="CG213" i="2"/>
  <c r="CG197" i="2"/>
  <c r="CG181" i="2"/>
  <c r="CG165" i="2"/>
  <c r="CG149" i="2"/>
  <c r="CG437" i="2"/>
  <c r="CG106" i="2"/>
  <c r="CG416" i="2"/>
  <c r="CG405" i="2"/>
  <c r="CG33" i="2"/>
  <c r="CG141" i="2"/>
  <c r="CG105" i="2"/>
  <c r="CG37" i="2"/>
  <c r="CG120" i="2"/>
  <c r="CG88" i="2"/>
  <c r="CG367" i="2"/>
  <c r="CG438" i="2"/>
  <c r="CG406" i="2"/>
  <c r="CG49" i="2"/>
  <c r="CG366" i="2"/>
  <c r="CG46" i="2"/>
  <c r="CG339" i="2"/>
  <c r="CG640" i="2"/>
  <c r="CG644" i="2"/>
  <c r="CG292" i="2"/>
  <c r="CG268" i="2"/>
  <c r="CG170" i="2"/>
  <c r="CG632" i="2"/>
  <c r="CG278" i="2"/>
  <c r="CG539" i="2"/>
  <c r="CG499" i="2"/>
  <c r="CG650" i="2"/>
  <c r="CG313" i="2"/>
  <c r="CG297" i="2"/>
  <c r="CG281" i="2"/>
  <c r="CG262" i="2"/>
  <c r="CG560" i="2"/>
  <c r="CG216" i="2"/>
  <c r="CG486" i="2"/>
  <c r="CG29" i="2"/>
  <c r="CG276" i="2"/>
  <c r="CG242" i="2"/>
  <c r="CG218" i="2"/>
  <c r="CG182" i="2"/>
  <c r="CG636" i="2"/>
  <c r="CG612" i="2"/>
  <c r="CG495" i="2"/>
  <c r="CG330" i="2"/>
  <c r="CG583" i="2"/>
  <c r="CG199" i="2"/>
  <c r="CG471" i="2"/>
  <c r="CG211" i="2"/>
  <c r="CG509" i="2"/>
  <c r="CG160" i="2"/>
  <c r="CG448" i="2"/>
  <c r="CG260" i="2"/>
  <c r="CG244" i="2"/>
  <c r="CG228" i="2"/>
  <c r="CG204" i="2"/>
  <c r="CG187" i="2"/>
  <c r="CG164" i="2"/>
  <c r="CG457" i="2"/>
  <c r="CG68" i="2"/>
  <c r="CG307" i="2"/>
  <c r="CG291" i="2"/>
  <c r="CG275" i="2"/>
  <c r="CG259" i="2"/>
  <c r="CG243" i="2"/>
  <c r="CG227" i="2"/>
  <c r="CG532" i="2"/>
  <c r="CG516" i="2"/>
  <c r="CG500" i="2"/>
  <c r="CG484" i="2"/>
  <c r="CG468" i="2"/>
  <c r="CG436" i="2"/>
  <c r="CG425" i="2"/>
  <c r="CG94" i="2"/>
  <c r="CG404" i="2"/>
  <c r="CG351" i="2"/>
  <c r="CG139" i="2"/>
  <c r="CG89" i="2"/>
  <c r="CG144" i="2"/>
  <c r="CG112" i="2"/>
  <c r="CG80" i="2"/>
  <c r="CG356" i="2"/>
  <c r="CG430" i="2"/>
  <c r="CG398" i="2"/>
  <c r="CG390" i="2"/>
  <c r="CG358" i="2"/>
  <c r="CG38" i="2"/>
  <c r="CG654" i="2"/>
  <c r="CG637" i="2"/>
  <c r="CG629" i="2"/>
  <c r="CG601" i="2"/>
  <c r="CG572" i="2"/>
  <c r="CG647" i="2"/>
  <c r="CG294" i="2"/>
  <c r="CG270" i="2"/>
  <c r="CG214" i="2"/>
  <c r="CG156" i="2"/>
  <c r="CG323" i="2"/>
  <c r="CG627" i="2"/>
  <c r="CG611" i="2"/>
  <c r="CG595" i="2"/>
  <c r="CG254" i="2"/>
  <c r="CG552" i="2"/>
  <c r="CG210" i="2"/>
  <c r="CG473" i="2"/>
  <c r="CG296" i="2"/>
  <c r="CG264" i="2"/>
  <c r="CG229" i="2"/>
  <c r="CG202" i="2"/>
  <c r="CG167" i="2"/>
  <c r="CG624" i="2"/>
  <c r="CG274" i="2"/>
  <c r="CG461" i="2"/>
  <c r="CG645" i="2"/>
  <c r="CG559" i="2"/>
  <c r="CG176" i="2"/>
  <c r="CG126" i="2"/>
  <c r="CG522" i="2"/>
  <c r="CG505" i="2"/>
  <c r="CG474" i="2"/>
  <c r="CG64" i="2"/>
  <c r="CG573" i="2"/>
  <c r="CG557" i="2"/>
  <c r="CG541" i="2"/>
  <c r="CG198" i="2"/>
  <c r="CG498" i="2"/>
  <c r="CG481" i="2"/>
  <c r="CG77" i="2"/>
  <c r="CG638" i="2"/>
  <c r="CG622" i="2"/>
  <c r="CG606" i="2"/>
  <c r="CG590" i="2"/>
  <c r="CG574" i="2"/>
  <c r="CG558" i="2"/>
  <c r="CG542" i="2"/>
  <c r="CG205" i="2"/>
  <c r="CG189" i="2"/>
  <c r="CG173" i="2"/>
  <c r="CG157" i="2"/>
  <c r="CG133" i="2"/>
  <c r="CG432" i="2"/>
  <c r="CG421" i="2"/>
  <c r="CG90" i="2"/>
  <c r="CG393" i="2"/>
  <c r="CG466" i="2"/>
  <c r="CG456" i="2"/>
  <c r="CG74" i="2"/>
  <c r="CG136" i="2"/>
  <c r="CG104" i="2"/>
  <c r="CG72" i="2"/>
  <c r="CG342" i="2"/>
  <c r="CG422" i="2"/>
  <c r="CG384" i="2"/>
  <c r="CG382" i="2"/>
  <c r="CG350" i="2"/>
  <c r="CG30" i="2"/>
  <c r="CW329" i="2"/>
  <c r="CW652" i="2"/>
  <c r="CW633" i="2"/>
  <c r="CW288" i="2"/>
  <c r="CW268" i="2"/>
  <c r="CW249" i="2"/>
  <c r="CW544" i="2"/>
  <c r="CW66" i="2"/>
  <c r="CW647" i="2"/>
  <c r="CW314" i="2"/>
  <c r="CW298" i="2"/>
  <c r="CW282" i="2"/>
  <c r="CW274" i="2"/>
  <c r="CW567" i="2"/>
  <c r="CW521" i="2"/>
  <c r="CW479" i="2"/>
  <c r="CW130" i="2"/>
  <c r="CW331" i="2"/>
  <c r="CW323" i="2"/>
  <c r="CW317" i="2"/>
  <c r="CW309" i="2"/>
  <c r="CW301" i="2"/>
  <c r="CW293" i="2"/>
  <c r="CW285" i="2"/>
  <c r="CW277" i="2"/>
  <c r="CW269" i="2"/>
  <c r="CW258" i="2"/>
  <c r="CW245" i="2"/>
  <c r="CW556" i="2"/>
  <c r="CW226" i="2"/>
  <c r="CW208" i="2"/>
  <c r="CW191" i="2"/>
  <c r="CW497" i="2"/>
  <c r="CW167" i="2"/>
  <c r="CW453" i="2"/>
  <c r="CW343" i="2"/>
  <c r="CW300" i="2"/>
  <c r="CW605" i="2"/>
  <c r="CW597" i="2"/>
  <c r="CW568" i="2"/>
  <c r="CW230" i="2"/>
  <c r="CW212" i="2"/>
  <c r="CW206" i="2"/>
  <c r="CW473" i="2"/>
  <c r="CW73" i="2"/>
  <c r="CW306" i="2"/>
  <c r="CW612" i="2"/>
  <c r="CW583" i="2"/>
  <c r="CW489" i="2"/>
  <c r="CW330" i="2"/>
  <c r="CW322" i="2"/>
  <c r="CW265" i="2"/>
  <c r="CW571" i="2"/>
  <c r="CW539" i="2"/>
  <c r="CW529" i="2"/>
  <c r="CW184" i="2"/>
  <c r="CW495" i="2"/>
  <c r="CW156" i="2"/>
  <c r="CW121" i="2"/>
  <c r="CW537" i="2"/>
  <c r="CW522" i="2"/>
  <c r="CW190" i="2"/>
  <c r="CW505" i="2"/>
  <c r="CW490" i="2"/>
  <c r="CW474" i="2"/>
  <c r="CW138" i="2"/>
  <c r="CW29" i="2"/>
  <c r="CW577" i="2"/>
  <c r="CW569" i="2"/>
  <c r="CW561" i="2"/>
  <c r="CW553" i="2"/>
  <c r="CW545" i="2"/>
  <c r="CW215" i="2"/>
  <c r="CW200" i="2"/>
  <c r="CW515" i="2"/>
  <c r="CW183" i="2"/>
  <c r="CW168" i="2"/>
  <c r="CW483" i="2"/>
  <c r="CW470" i="2"/>
  <c r="CW77" i="2"/>
  <c r="CW342" i="2"/>
  <c r="CW630" i="2"/>
  <c r="CW622" i="2"/>
  <c r="CW614" i="2"/>
  <c r="CW606" i="2"/>
  <c r="CW598" i="2"/>
  <c r="CW590" i="2"/>
  <c r="CW582" i="2"/>
  <c r="CW574" i="2"/>
  <c r="CW566" i="2"/>
  <c r="CW558" i="2"/>
  <c r="CW550" i="2"/>
  <c r="CW542" i="2"/>
  <c r="CW213" i="2"/>
  <c r="CW205" i="2"/>
  <c r="CW197" i="2"/>
  <c r="CW189" i="2"/>
  <c r="CW181" i="2"/>
  <c r="CW173" i="2"/>
  <c r="CW165" i="2"/>
  <c r="CW157" i="2"/>
  <c r="CW149" i="2"/>
  <c r="CW133" i="2"/>
  <c r="CW118" i="2"/>
  <c r="CW433" i="2"/>
  <c r="CW428" i="2"/>
  <c r="CW102" i="2"/>
  <c r="CW417" i="2"/>
  <c r="CW412" i="2"/>
  <c r="CW86" i="2"/>
  <c r="CW81" i="2"/>
  <c r="CW385" i="2"/>
  <c r="CW33" i="2"/>
  <c r="CW145" i="2"/>
  <c r="CW139" i="2"/>
  <c r="CW452" i="2"/>
  <c r="CW117" i="2"/>
  <c r="CW101" i="2"/>
  <c r="CW85" i="2"/>
  <c r="CW391" i="2"/>
  <c r="CW364" i="2"/>
  <c r="CW24" i="2"/>
  <c r="CW140" i="2"/>
  <c r="CW132" i="2"/>
  <c r="CW124" i="2"/>
  <c r="CW116" i="2"/>
  <c r="CW108" i="2"/>
  <c r="CW100" i="2"/>
  <c r="CW92" i="2"/>
  <c r="CW84" i="2"/>
  <c r="CW76" i="2"/>
  <c r="CW65" i="2"/>
  <c r="CW58" i="2"/>
  <c r="CW44" i="2"/>
  <c r="CW348" i="2"/>
  <c r="CW446" i="2"/>
  <c r="CW438" i="2"/>
  <c r="CW430" i="2"/>
  <c r="CW422" i="2"/>
  <c r="CW414" i="2"/>
  <c r="CW406" i="2"/>
  <c r="CW398" i="2"/>
  <c r="CW384" i="2"/>
  <c r="CW56" i="2"/>
  <c r="CW49" i="2"/>
  <c r="CW390" i="2"/>
  <c r="CW382" i="2"/>
  <c r="CW374" i="2"/>
  <c r="CW366" i="2"/>
  <c r="CW358" i="2"/>
  <c r="CW350" i="2"/>
  <c r="CW20" i="2"/>
  <c r="CW46" i="2"/>
  <c r="CW38" i="2"/>
  <c r="CW30" i="2"/>
  <c r="CW22" i="2"/>
  <c r="CW340" i="2"/>
  <c r="CW653" i="2"/>
  <c r="BF12" i="2"/>
  <c r="AK12" i="2"/>
  <c r="CW308" i="2"/>
  <c r="CW640" i="2"/>
  <c r="CW325" i="2"/>
  <c r="CW312" i="2"/>
  <c r="CW276" i="2"/>
  <c r="CW587" i="2"/>
  <c r="CW246" i="2"/>
  <c r="CW486" i="2"/>
  <c r="CW53" i="2"/>
  <c r="CW324" i="2"/>
  <c r="CW632" i="2"/>
  <c r="CW294" i="2"/>
  <c r="CW600" i="2"/>
  <c r="CW592" i="2"/>
  <c r="CW559" i="2"/>
  <c r="CW510" i="2"/>
  <c r="CW150" i="2"/>
  <c r="CW126" i="2"/>
  <c r="CW650" i="2"/>
  <c r="CW642" i="2"/>
  <c r="CW635" i="2"/>
  <c r="CW627" i="2"/>
  <c r="CW619" i="2"/>
  <c r="CW611" i="2"/>
  <c r="CW603" i="2"/>
  <c r="CW595" i="2"/>
  <c r="CW584" i="2"/>
  <c r="CW253" i="2"/>
  <c r="CW564" i="2"/>
  <c r="CW234" i="2"/>
  <c r="CW221" i="2"/>
  <c r="CW523" i="2"/>
  <c r="CW188" i="2"/>
  <c r="CW493" i="2"/>
  <c r="CW482" i="2"/>
  <c r="CW57" i="2"/>
  <c r="CW625" i="2"/>
  <c r="CW617" i="2"/>
  <c r="CW284" i="2"/>
  <c r="CW272" i="2"/>
  <c r="CW241" i="2"/>
  <c r="CW225" i="2"/>
  <c r="CW531" i="2"/>
  <c r="CW195" i="2"/>
  <c r="CW148" i="2"/>
  <c r="CW643" i="2"/>
  <c r="CW624" i="2"/>
  <c r="CW290" i="2"/>
  <c r="CW551" i="2"/>
  <c r="CW158" i="2"/>
  <c r="CW649" i="2"/>
  <c r="CW641" i="2"/>
  <c r="CW585" i="2"/>
  <c r="CW563" i="2"/>
  <c r="CW538" i="2"/>
  <c r="CW525" i="2"/>
  <c r="CW180" i="2"/>
  <c r="CW174" i="2"/>
  <c r="CW151" i="2"/>
  <c r="CW380" i="2"/>
  <c r="CW211" i="2"/>
  <c r="CW196" i="2"/>
  <c r="CW509" i="2"/>
  <c r="CW179" i="2"/>
  <c r="CW160" i="2"/>
  <c r="CW469" i="2"/>
  <c r="CW448" i="2"/>
  <c r="CW347" i="2"/>
  <c r="CW256" i="2"/>
  <c r="CW248" i="2"/>
  <c r="CW240" i="2"/>
  <c r="CW232" i="2"/>
  <c r="CW224" i="2"/>
  <c r="CW534" i="2"/>
  <c r="CW519" i="2"/>
  <c r="CW194" i="2"/>
  <c r="CW502" i="2"/>
  <c r="CW487" i="2"/>
  <c r="CW162" i="2"/>
  <c r="CW460" i="2"/>
  <c r="CW373" i="2"/>
  <c r="CW315" i="2"/>
  <c r="CW307" i="2"/>
  <c r="CW299" i="2"/>
  <c r="CW291" i="2"/>
  <c r="CW283" i="2"/>
  <c r="CW275" i="2"/>
  <c r="CW267" i="2"/>
  <c r="CW259" i="2"/>
  <c r="CW251" i="2"/>
  <c r="CW243" i="2"/>
  <c r="CW235" i="2"/>
  <c r="CW227" i="2"/>
  <c r="CW219" i="2"/>
  <c r="CW532" i="2"/>
  <c r="CW524" i="2"/>
  <c r="CW516" i="2"/>
  <c r="CW508" i="2"/>
  <c r="CW500" i="2"/>
  <c r="CW492" i="2"/>
  <c r="CW484" i="2"/>
  <c r="CW476" i="2"/>
  <c r="CW468" i="2"/>
  <c r="CW131" i="2"/>
  <c r="CW437" i="2"/>
  <c r="CW432" i="2"/>
  <c r="CW106" i="2"/>
  <c r="CW421" i="2"/>
  <c r="CW416" i="2"/>
  <c r="CW90" i="2"/>
  <c r="CW405" i="2"/>
  <c r="CW393" i="2"/>
  <c r="CW64" i="2"/>
  <c r="CW351" i="2"/>
  <c r="CW143" i="2"/>
  <c r="CW458" i="2"/>
  <c r="CW445" i="2"/>
  <c r="CW113" i="2"/>
  <c r="CW97" i="2"/>
  <c r="CW397" i="2"/>
  <c r="CW69" i="2"/>
  <c r="CW40" i="2"/>
  <c r="CW467" i="2"/>
  <c r="CW459" i="2"/>
  <c r="CW451" i="2"/>
  <c r="CW443" i="2"/>
  <c r="CW435" i="2"/>
  <c r="CW427" i="2"/>
  <c r="CW419" i="2"/>
  <c r="CW411" i="2"/>
  <c r="CW403" i="2"/>
  <c r="CW395" i="2"/>
  <c r="CW383" i="2"/>
  <c r="CW368" i="2"/>
  <c r="CW360" i="2"/>
  <c r="CW344" i="2"/>
  <c r="CW123" i="2"/>
  <c r="CW115" i="2"/>
  <c r="CW107" i="2"/>
  <c r="CW99" i="2"/>
  <c r="CW91" i="2"/>
  <c r="CW83" i="2"/>
  <c r="CW75" i="2"/>
  <c r="CW61" i="2"/>
  <c r="CW54" i="2"/>
  <c r="CW48" i="2"/>
  <c r="CW67" i="2"/>
  <c r="CW59" i="2"/>
  <c r="CW51" i="2"/>
  <c r="CW43" i="2"/>
  <c r="CW35" i="2"/>
  <c r="CW27" i="2"/>
  <c r="CW19" i="2"/>
  <c r="CW365" i="2"/>
  <c r="CW357" i="2"/>
  <c r="CW349" i="2"/>
  <c r="CW341" i="2"/>
  <c r="CW339" i="2"/>
  <c r="AZ12" i="2"/>
  <c r="BS332" i="2"/>
  <c r="BS653" i="2"/>
  <c r="BS654" i="2"/>
  <c r="BS333" i="2"/>
  <c r="BS18" i="2"/>
  <c r="BS19" i="2"/>
  <c r="BS342" i="2"/>
  <c r="BS339" i="2"/>
  <c r="BS21" i="2"/>
  <c r="BS24" i="2"/>
  <c r="BS347" i="2"/>
  <c r="BS28" i="2"/>
  <c r="BS351" i="2"/>
  <c r="BS32" i="2"/>
  <c r="BS355" i="2"/>
  <c r="BS36" i="2"/>
  <c r="BS359" i="2"/>
  <c r="BS40" i="2"/>
  <c r="BS363" i="2"/>
  <c r="BS44" i="2"/>
  <c r="BS367" i="2"/>
  <c r="BS48" i="2"/>
  <c r="BS371" i="2"/>
  <c r="BS52" i="2"/>
  <c r="BS343" i="2"/>
  <c r="BS344" i="2"/>
  <c r="BS25" i="2"/>
  <c r="BS348" i="2"/>
  <c r="BS29" i="2"/>
  <c r="BS352" i="2"/>
  <c r="BS33" i="2"/>
  <c r="BS356" i="2"/>
  <c r="BS37" i="2"/>
  <c r="BS360" i="2"/>
  <c r="BS41" i="2"/>
  <c r="BS364" i="2"/>
  <c r="BS45" i="2"/>
  <c r="BS368" i="2"/>
  <c r="BS49" i="2"/>
  <c r="BS372" i="2"/>
  <c r="BS53" i="2"/>
  <c r="BS376" i="2"/>
  <c r="BS57" i="2"/>
  <c r="BS380" i="2"/>
  <c r="BS61" i="2"/>
  <c r="BS384" i="2"/>
  <c r="BS65" i="2"/>
  <c r="BS388" i="2"/>
  <c r="BS69" i="2"/>
  <c r="BS392" i="2"/>
  <c r="BS338" i="2"/>
  <c r="BS22" i="2"/>
  <c r="BS346" i="2"/>
  <c r="BS350" i="2"/>
  <c r="BS354" i="2"/>
  <c r="BS358" i="2"/>
  <c r="BS362" i="2"/>
  <c r="BS50" i="2"/>
  <c r="BS51" i="2"/>
  <c r="BS373" i="2"/>
  <c r="BS55" i="2"/>
  <c r="BS378" i="2"/>
  <c r="BS64" i="2"/>
  <c r="BS66" i="2"/>
  <c r="BS387" i="2"/>
  <c r="BS389" i="2"/>
  <c r="BS71" i="2"/>
  <c r="BS73" i="2"/>
  <c r="BS396" i="2"/>
  <c r="BS77" i="2"/>
  <c r="BS400" i="2"/>
  <c r="BS81" i="2"/>
  <c r="BS404" i="2"/>
  <c r="BS85" i="2"/>
  <c r="BS408" i="2"/>
  <c r="BS89" i="2"/>
  <c r="BS412" i="2"/>
  <c r="BS93" i="2"/>
  <c r="BS416" i="2"/>
  <c r="BS97" i="2"/>
  <c r="BS420" i="2"/>
  <c r="BS101" i="2"/>
  <c r="BS424" i="2"/>
  <c r="BS105" i="2"/>
  <c r="BS428" i="2"/>
  <c r="BS109" i="2"/>
  <c r="BS432" i="2"/>
  <c r="BS113" i="2"/>
  <c r="BS436" i="2"/>
  <c r="BS117" i="2"/>
  <c r="BS440" i="2"/>
  <c r="BS121" i="2"/>
  <c r="BS444" i="2"/>
  <c r="BS125" i="2"/>
  <c r="BS448" i="2"/>
  <c r="BS129" i="2"/>
  <c r="BS20" i="2"/>
  <c r="BS341" i="2"/>
  <c r="BS23" i="2"/>
  <c r="BS345" i="2"/>
  <c r="BS27" i="2"/>
  <c r="BS349" i="2"/>
  <c r="BS31" i="2"/>
  <c r="BS353" i="2"/>
  <c r="BS35" i="2"/>
  <c r="BS357" i="2"/>
  <c r="BS39" i="2"/>
  <c r="BS361" i="2"/>
  <c r="BS46" i="2"/>
  <c r="BS47" i="2"/>
  <c r="BS54" i="2"/>
  <c r="BS375" i="2"/>
  <c r="BS377" i="2"/>
  <c r="BS59" i="2"/>
  <c r="BS382" i="2"/>
  <c r="BS68" i="2"/>
  <c r="BS70" i="2"/>
  <c r="BS391" i="2"/>
  <c r="BS393" i="2"/>
  <c r="BS74" i="2"/>
  <c r="BS397" i="2"/>
  <c r="BS78" i="2"/>
  <c r="BS401" i="2"/>
  <c r="BS82" i="2"/>
  <c r="BS405" i="2"/>
  <c r="BS86" i="2"/>
  <c r="BS409" i="2"/>
  <c r="BS90" i="2"/>
  <c r="BS413" i="2"/>
  <c r="BS94" i="2"/>
  <c r="BS417" i="2"/>
  <c r="BS98" i="2"/>
  <c r="BS421" i="2"/>
  <c r="BS102" i="2"/>
  <c r="BS425" i="2"/>
  <c r="BS106" i="2"/>
  <c r="BS429" i="2"/>
  <c r="BS110" i="2"/>
  <c r="BS433" i="2"/>
  <c r="BS114" i="2"/>
  <c r="BS437" i="2"/>
  <c r="BS118" i="2"/>
  <c r="BS441" i="2"/>
  <c r="BS122" i="2"/>
  <c r="BS445" i="2"/>
  <c r="BS126" i="2"/>
  <c r="BS449" i="2"/>
  <c r="BS130" i="2"/>
  <c r="BS453" i="2"/>
  <c r="BS134" i="2"/>
  <c r="BS457" i="2"/>
  <c r="BS138" i="2"/>
  <c r="BS461" i="2"/>
  <c r="BS142" i="2"/>
  <c r="BS465" i="2"/>
  <c r="BS146" i="2"/>
  <c r="BS17" i="2"/>
  <c r="BS26" i="2"/>
  <c r="BS42" i="2"/>
  <c r="BS366" i="2"/>
  <c r="BS370" i="2"/>
  <c r="BS60" i="2"/>
  <c r="BS67" i="2"/>
  <c r="BS75" i="2"/>
  <c r="BS76" i="2"/>
  <c r="BS398" i="2"/>
  <c r="BS120" i="2"/>
  <c r="BS442" i="2"/>
  <c r="BS123" i="2"/>
  <c r="BS124" i="2"/>
  <c r="BS447" i="2"/>
  <c r="BS451" i="2"/>
  <c r="BS455" i="2"/>
  <c r="BS136" i="2"/>
  <c r="BS140" i="2"/>
  <c r="BS144" i="2"/>
  <c r="BS340" i="2"/>
  <c r="BS38" i="2"/>
  <c r="BS56" i="2"/>
  <c r="BS390" i="2"/>
  <c r="BS72" i="2"/>
  <c r="BS394" i="2"/>
  <c r="BS399" i="2"/>
  <c r="BS83" i="2"/>
  <c r="BS84" i="2"/>
  <c r="BS87" i="2"/>
  <c r="BS88" i="2"/>
  <c r="BS91" i="2"/>
  <c r="BS92" i="2"/>
  <c r="BS95" i="2"/>
  <c r="BS96" i="2"/>
  <c r="BS99" i="2"/>
  <c r="BS100" i="2"/>
  <c r="BS103" i="2"/>
  <c r="BS104" i="2"/>
  <c r="BS107" i="2"/>
  <c r="BS108" i="2"/>
  <c r="BS111" i="2"/>
  <c r="BS112" i="2"/>
  <c r="BS115" i="2"/>
  <c r="BS116" i="2"/>
  <c r="BS119" i="2"/>
  <c r="BS446" i="2"/>
  <c r="BS450" i="2"/>
  <c r="BS131" i="2"/>
  <c r="BS132" i="2"/>
  <c r="BS458" i="2"/>
  <c r="BS139" i="2"/>
  <c r="BS460" i="2"/>
  <c r="BS462" i="2"/>
  <c r="BS143" i="2"/>
  <c r="BS464" i="2"/>
  <c r="BS466" i="2"/>
  <c r="BS147" i="2"/>
  <c r="BS470" i="2"/>
  <c r="BS151" i="2"/>
  <c r="BS474" i="2"/>
  <c r="BS155" i="2"/>
  <c r="BS478" i="2"/>
  <c r="BS159" i="2"/>
  <c r="BS482" i="2"/>
  <c r="BS163" i="2"/>
  <c r="BS486" i="2"/>
  <c r="BS167" i="2"/>
  <c r="BS490" i="2"/>
  <c r="BS171" i="2"/>
  <c r="BS494" i="2"/>
  <c r="BS175" i="2"/>
  <c r="BS498" i="2"/>
  <c r="BS179" i="2"/>
  <c r="BS502" i="2"/>
  <c r="BS183" i="2"/>
  <c r="BS506" i="2"/>
  <c r="BS187" i="2"/>
  <c r="BS510" i="2"/>
  <c r="BS191" i="2"/>
  <c r="BS514" i="2"/>
  <c r="BS195" i="2"/>
  <c r="BS518" i="2"/>
  <c r="BS199" i="2"/>
  <c r="BS522" i="2"/>
  <c r="BS203" i="2"/>
  <c r="BS526" i="2"/>
  <c r="BS207" i="2"/>
  <c r="BS530" i="2"/>
  <c r="BS211" i="2"/>
  <c r="BS534" i="2"/>
  <c r="BS215" i="2"/>
  <c r="BS538" i="2"/>
  <c r="BS540" i="2"/>
  <c r="BS221" i="2"/>
  <c r="BS544" i="2"/>
  <c r="BS225" i="2"/>
  <c r="BS548" i="2"/>
  <c r="BS229" i="2"/>
  <c r="BS552" i="2"/>
  <c r="BS233" i="2"/>
  <c r="BS556" i="2"/>
  <c r="BS237" i="2"/>
  <c r="BS560" i="2"/>
  <c r="BS241" i="2"/>
  <c r="BS564" i="2"/>
  <c r="BS245" i="2"/>
  <c r="BS568" i="2"/>
  <c r="BS249" i="2"/>
  <c r="BS572" i="2"/>
  <c r="BS253" i="2"/>
  <c r="BS576" i="2"/>
  <c r="BS257" i="2"/>
  <c r="BS580" i="2"/>
  <c r="BS261" i="2"/>
  <c r="BS584" i="2"/>
  <c r="BS265" i="2"/>
  <c r="BS588" i="2"/>
  <c r="BS269" i="2"/>
  <c r="BS592" i="2"/>
  <c r="BS273" i="2"/>
  <c r="BS596" i="2"/>
  <c r="BS277" i="2"/>
  <c r="BS600" i="2"/>
  <c r="BS281" i="2"/>
  <c r="BS604" i="2"/>
  <c r="BS285" i="2"/>
  <c r="BS608" i="2"/>
  <c r="BS289" i="2"/>
  <c r="BS612" i="2"/>
  <c r="BS293" i="2"/>
  <c r="BS616" i="2"/>
  <c r="BS297" i="2"/>
  <c r="BS620" i="2"/>
  <c r="BS301" i="2"/>
  <c r="BS624" i="2"/>
  <c r="BS305" i="2"/>
  <c r="BS628" i="2"/>
  <c r="BS309" i="2"/>
  <c r="BS632" i="2"/>
  <c r="BS313" i="2"/>
  <c r="BS636" i="2"/>
  <c r="BS317" i="2"/>
  <c r="BS43" i="2"/>
  <c r="BS365" i="2"/>
  <c r="BS369" i="2"/>
  <c r="BS381" i="2"/>
  <c r="BS62" i="2"/>
  <c r="BS383" i="2"/>
  <c r="BS395" i="2"/>
  <c r="BS407" i="2"/>
  <c r="BS410" i="2"/>
  <c r="BS423" i="2"/>
  <c r="BS426" i="2"/>
  <c r="BS439" i="2"/>
  <c r="BS133" i="2"/>
  <c r="BS135" i="2"/>
  <c r="BS456" i="2"/>
  <c r="BS148" i="2"/>
  <c r="BS150" i="2"/>
  <c r="BS475" i="2"/>
  <c r="BS156" i="2"/>
  <c r="BS477" i="2"/>
  <c r="BS479" i="2"/>
  <c r="BS480" i="2"/>
  <c r="BS161" i="2"/>
  <c r="BS165" i="2"/>
  <c r="BS491" i="2"/>
  <c r="BS495" i="2"/>
  <c r="BS176" i="2"/>
  <c r="BS497" i="2"/>
  <c r="BS178" i="2"/>
  <c r="BS180" i="2"/>
  <c r="BS501" i="2"/>
  <c r="BS182" i="2"/>
  <c r="BS512" i="2"/>
  <c r="BS193" i="2"/>
  <c r="BS516" i="2"/>
  <c r="BS197" i="2"/>
  <c r="BS523" i="2"/>
  <c r="BS527" i="2"/>
  <c r="BS208" i="2"/>
  <c r="BS529" i="2"/>
  <c r="BS210" i="2"/>
  <c r="BS212" i="2"/>
  <c r="BS533" i="2"/>
  <c r="BS214" i="2"/>
  <c r="BS218" i="2"/>
  <c r="BS539" i="2"/>
  <c r="BS222" i="2"/>
  <c r="BS543" i="2"/>
  <c r="BS226" i="2"/>
  <c r="BS547" i="2"/>
  <c r="BS230" i="2"/>
  <c r="BS551" i="2"/>
  <c r="BS234" i="2"/>
  <c r="BS555" i="2"/>
  <c r="BS238" i="2"/>
  <c r="BS559" i="2"/>
  <c r="BS242" i="2"/>
  <c r="BS563" i="2"/>
  <c r="BS246" i="2"/>
  <c r="BS567" i="2"/>
  <c r="BS250" i="2"/>
  <c r="BS571" i="2"/>
  <c r="BS254" i="2"/>
  <c r="BS575" i="2"/>
  <c r="BS258" i="2"/>
  <c r="BS579" i="2"/>
  <c r="BS262" i="2"/>
  <c r="BS583" i="2"/>
  <c r="BS386" i="2"/>
  <c r="BS79" i="2"/>
  <c r="BS403" i="2"/>
  <c r="BS406" i="2"/>
  <c r="BS419" i="2"/>
  <c r="BS422" i="2"/>
  <c r="BS435" i="2"/>
  <c r="BS438" i="2"/>
  <c r="BS443" i="2"/>
  <c r="BS128" i="2"/>
  <c r="BS152" i="2"/>
  <c r="BS473" i="2"/>
  <c r="BS154" i="2"/>
  <c r="BS158" i="2"/>
  <c r="BS483" i="2"/>
  <c r="BS164" i="2"/>
  <c r="BS485" i="2"/>
  <c r="BS487" i="2"/>
  <c r="BS168" i="2"/>
  <c r="BS489" i="2"/>
  <c r="BS170" i="2"/>
  <c r="BS172" i="2"/>
  <c r="BS493" i="2"/>
  <c r="BS174" i="2"/>
  <c r="BS504" i="2"/>
  <c r="BS185" i="2"/>
  <c r="BS508" i="2"/>
  <c r="BS189" i="2"/>
  <c r="BS515" i="2"/>
  <c r="BS519" i="2"/>
  <c r="BS200" i="2"/>
  <c r="BS521" i="2"/>
  <c r="BS202" i="2"/>
  <c r="BS204" i="2"/>
  <c r="BS525" i="2"/>
  <c r="BS206" i="2"/>
  <c r="BS536" i="2"/>
  <c r="BS217" i="2"/>
  <c r="BS219" i="2"/>
  <c r="BS541" i="2"/>
  <c r="BS223" i="2"/>
  <c r="BS545" i="2"/>
  <c r="BS227" i="2"/>
  <c r="BS549" i="2"/>
  <c r="BS231" i="2"/>
  <c r="BS553" i="2"/>
  <c r="BS235" i="2"/>
  <c r="BS557" i="2"/>
  <c r="BS239" i="2"/>
  <c r="BS561" i="2"/>
  <c r="BS243" i="2"/>
  <c r="BS565" i="2"/>
  <c r="BS247" i="2"/>
  <c r="BS569" i="2"/>
  <c r="BS251" i="2"/>
  <c r="BS573" i="2"/>
  <c r="BS255" i="2"/>
  <c r="BS577" i="2"/>
  <c r="BS259" i="2"/>
  <c r="BS581" i="2"/>
  <c r="BS263" i="2"/>
  <c r="BS585" i="2"/>
  <c r="BS267" i="2"/>
  <c r="BS374" i="2"/>
  <c r="BS63" i="2"/>
  <c r="BS427" i="2"/>
  <c r="BS430" i="2"/>
  <c r="BS431" i="2"/>
  <c r="BS452" i="2"/>
  <c r="BS141" i="2"/>
  <c r="BS469" i="2"/>
  <c r="BS476" i="2"/>
  <c r="BS484" i="2"/>
  <c r="BS507" i="2"/>
  <c r="BS196" i="2"/>
  <c r="BS517" i="2"/>
  <c r="BS198" i="2"/>
  <c r="BS205" i="2"/>
  <c r="BS531" i="2"/>
  <c r="BS532" i="2"/>
  <c r="BS216" i="2"/>
  <c r="BS537" i="2"/>
  <c r="BS546" i="2"/>
  <c r="BS554" i="2"/>
  <c r="BS562" i="2"/>
  <c r="BS570" i="2"/>
  <c r="BS578" i="2"/>
  <c r="BS589" i="2"/>
  <c r="BS271" i="2"/>
  <c r="BS593" i="2"/>
  <c r="BS275" i="2"/>
  <c r="BS597" i="2"/>
  <c r="BS279" i="2"/>
  <c r="BS601" i="2"/>
  <c r="BS283" i="2"/>
  <c r="BS605" i="2"/>
  <c r="BS287" i="2"/>
  <c r="BS609" i="2"/>
  <c r="BS291" i="2"/>
  <c r="BS613" i="2"/>
  <c r="BS295" i="2"/>
  <c r="BS617" i="2"/>
  <c r="BS299" i="2"/>
  <c r="BS621" i="2"/>
  <c r="BS303" i="2"/>
  <c r="BS625" i="2"/>
  <c r="BS307" i="2"/>
  <c r="BS629" i="2"/>
  <c r="BS311" i="2"/>
  <c r="BS633" i="2"/>
  <c r="BS315" i="2"/>
  <c r="BS637" i="2"/>
  <c r="BS639" i="2"/>
  <c r="BS320" i="2"/>
  <c r="BS643" i="2"/>
  <c r="BS324" i="2"/>
  <c r="BS647" i="2"/>
  <c r="BS328" i="2"/>
  <c r="BS651" i="2"/>
  <c r="BS58" i="2"/>
  <c r="BS415" i="2"/>
  <c r="BS454" i="2"/>
  <c r="BS463" i="2"/>
  <c r="BS488" i="2"/>
  <c r="BS169" i="2"/>
  <c r="BS177" i="2"/>
  <c r="BS511" i="2"/>
  <c r="BS566" i="2"/>
  <c r="BS574" i="2"/>
  <c r="BS590" i="2"/>
  <c r="BS594" i="2"/>
  <c r="BS602" i="2"/>
  <c r="BS606" i="2"/>
  <c r="BS614" i="2"/>
  <c r="BS618" i="2"/>
  <c r="BS630" i="2"/>
  <c r="BS638" i="2"/>
  <c r="BS641" i="2"/>
  <c r="BS645" i="2"/>
  <c r="BS326" i="2"/>
  <c r="BS649" i="2"/>
  <c r="BS330" i="2"/>
  <c r="BS34" i="2"/>
  <c r="BS467" i="2"/>
  <c r="BS149" i="2"/>
  <c r="BS471" i="2"/>
  <c r="BS157" i="2"/>
  <c r="BS481" i="2"/>
  <c r="BS181" i="2"/>
  <c r="BS190" i="2"/>
  <c r="BS192" i="2"/>
  <c r="BS513" i="2"/>
  <c r="BS194" i="2"/>
  <c r="BS520" i="2"/>
  <c r="BS220" i="2"/>
  <c r="BS236" i="2"/>
  <c r="BS264" i="2"/>
  <c r="BS586" i="2"/>
  <c r="BS274" i="2"/>
  <c r="BS278" i="2"/>
  <c r="BS599" i="2"/>
  <c r="BS282" i="2"/>
  <c r="BS286" i="2"/>
  <c r="BS607" i="2"/>
  <c r="BS290" i="2"/>
  <c r="BS294" i="2"/>
  <c r="BS298" i="2"/>
  <c r="BS302" i="2"/>
  <c r="BS30" i="2"/>
  <c r="BS80" i="2"/>
  <c r="BS402" i="2"/>
  <c r="BS411" i="2"/>
  <c r="BS418" i="2"/>
  <c r="BS127" i="2"/>
  <c r="BS137" i="2"/>
  <c r="BS468" i="2"/>
  <c r="BS472" i="2"/>
  <c r="BS162" i="2"/>
  <c r="BS492" i="2"/>
  <c r="BS173" i="2"/>
  <c r="BS499" i="2"/>
  <c r="BS500" i="2"/>
  <c r="BS184" i="2"/>
  <c r="BS505" i="2"/>
  <c r="BS186" i="2"/>
  <c r="BS524" i="2"/>
  <c r="BS209" i="2"/>
  <c r="BS535" i="2"/>
  <c r="BS224" i="2"/>
  <c r="BS232" i="2"/>
  <c r="BS240" i="2"/>
  <c r="BS248" i="2"/>
  <c r="BS256" i="2"/>
  <c r="BS268" i="2"/>
  <c r="BS272" i="2"/>
  <c r="BS276" i="2"/>
  <c r="BS280" i="2"/>
  <c r="BS284" i="2"/>
  <c r="BS288" i="2"/>
  <c r="BS292" i="2"/>
  <c r="BS296" i="2"/>
  <c r="BS300" i="2"/>
  <c r="BS304" i="2"/>
  <c r="BS308" i="2"/>
  <c r="BS312" i="2"/>
  <c r="BS316" i="2"/>
  <c r="BS640" i="2"/>
  <c r="BS321" i="2"/>
  <c r="BS644" i="2"/>
  <c r="BS325" i="2"/>
  <c r="BS648" i="2"/>
  <c r="BS329" i="2"/>
  <c r="BS652" i="2"/>
  <c r="BS379" i="2"/>
  <c r="BS414" i="2"/>
  <c r="BS459" i="2"/>
  <c r="BS145" i="2"/>
  <c r="BS503" i="2"/>
  <c r="BS188" i="2"/>
  <c r="BS509" i="2"/>
  <c r="BS201" i="2"/>
  <c r="BS528" i="2"/>
  <c r="BS213" i="2"/>
  <c r="BS542" i="2"/>
  <c r="BS550" i="2"/>
  <c r="BS558" i="2"/>
  <c r="BS582" i="2"/>
  <c r="BS598" i="2"/>
  <c r="BS610" i="2"/>
  <c r="BS622" i="2"/>
  <c r="BS626" i="2"/>
  <c r="BS634" i="2"/>
  <c r="BS318" i="2"/>
  <c r="BS322" i="2"/>
  <c r="BS385" i="2"/>
  <c r="BS434" i="2"/>
  <c r="BS153" i="2"/>
  <c r="BS160" i="2"/>
  <c r="BS166" i="2"/>
  <c r="BS496" i="2"/>
  <c r="BS228" i="2"/>
  <c r="BS244" i="2"/>
  <c r="BS252" i="2"/>
  <c r="BS260" i="2"/>
  <c r="BS266" i="2"/>
  <c r="BS587" i="2"/>
  <c r="BS270" i="2"/>
  <c r="BS591" i="2"/>
  <c r="BS595" i="2"/>
  <c r="BS603" i="2"/>
  <c r="BS611" i="2"/>
  <c r="BS615" i="2"/>
  <c r="BS619" i="2"/>
  <c r="BS623" i="2"/>
  <c r="BS306" i="2"/>
  <c r="BS642" i="2"/>
  <c r="BS323" i="2"/>
  <c r="BS650" i="2"/>
  <c r="BS331" i="2"/>
  <c r="BS310" i="2"/>
  <c r="BS631" i="2"/>
  <c r="BS635" i="2"/>
  <c r="BS319" i="2"/>
  <c r="BS627" i="2"/>
  <c r="BS314" i="2"/>
  <c r="BS646" i="2"/>
  <c r="BS327" i="2"/>
  <c r="CZ332" i="2"/>
  <c r="CZ654" i="2"/>
  <c r="CZ653" i="2"/>
  <c r="CZ17" i="2"/>
  <c r="CZ18" i="2"/>
  <c r="CZ341" i="2"/>
  <c r="CZ22" i="2"/>
  <c r="CZ333" i="2"/>
  <c r="CZ342" i="2"/>
  <c r="CZ23" i="2"/>
  <c r="CZ346" i="2"/>
  <c r="CZ27" i="2"/>
  <c r="CZ350" i="2"/>
  <c r="CZ31" i="2"/>
  <c r="CZ354" i="2"/>
  <c r="CZ35" i="2"/>
  <c r="CZ358" i="2"/>
  <c r="CZ39" i="2"/>
  <c r="CZ362" i="2"/>
  <c r="CZ43" i="2"/>
  <c r="CZ366" i="2"/>
  <c r="CZ47" i="2"/>
  <c r="CZ370" i="2"/>
  <c r="CZ51" i="2"/>
  <c r="CZ339" i="2"/>
  <c r="CZ340" i="2"/>
  <c r="CZ21" i="2"/>
  <c r="CZ343" i="2"/>
  <c r="CZ24" i="2"/>
  <c r="CZ347" i="2"/>
  <c r="CZ28" i="2"/>
  <c r="CZ351" i="2"/>
  <c r="CZ32" i="2"/>
  <c r="CZ355" i="2"/>
  <c r="CZ36" i="2"/>
  <c r="CZ359" i="2"/>
  <c r="CZ40" i="2"/>
  <c r="CZ363" i="2"/>
  <c r="CZ44" i="2"/>
  <c r="CZ367" i="2"/>
  <c r="CZ48" i="2"/>
  <c r="CZ371" i="2"/>
  <c r="CZ52" i="2"/>
  <c r="CZ375" i="2"/>
  <c r="CZ56" i="2"/>
  <c r="CZ379" i="2"/>
  <c r="CZ60" i="2"/>
  <c r="CZ383" i="2"/>
  <c r="CZ64" i="2"/>
  <c r="CZ387" i="2"/>
  <c r="CZ68" i="2"/>
  <c r="CZ391" i="2"/>
  <c r="CZ19" i="2"/>
  <c r="CZ365" i="2"/>
  <c r="CZ53" i="2"/>
  <c r="CZ374" i="2"/>
  <c r="CZ376" i="2"/>
  <c r="CZ62" i="2"/>
  <c r="CZ385" i="2"/>
  <c r="CZ67" i="2"/>
  <c r="CZ69" i="2"/>
  <c r="CZ390" i="2"/>
  <c r="CZ72" i="2"/>
  <c r="CZ395" i="2"/>
  <c r="CZ76" i="2"/>
  <c r="CZ399" i="2"/>
  <c r="CZ80" i="2"/>
  <c r="CZ403" i="2"/>
  <c r="CZ84" i="2"/>
  <c r="CZ407" i="2"/>
  <c r="CZ88" i="2"/>
  <c r="CZ411" i="2"/>
  <c r="CZ92" i="2"/>
  <c r="CZ415" i="2"/>
  <c r="CZ96" i="2"/>
  <c r="CZ419" i="2"/>
  <c r="CZ100" i="2"/>
  <c r="CZ423" i="2"/>
  <c r="CZ104" i="2"/>
  <c r="CZ427" i="2"/>
  <c r="CZ108" i="2"/>
  <c r="CZ431" i="2"/>
  <c r="CZ112" i="2"/>
  <c r="CZ435" i="2"/>
  <c r="CZ116" i="2"/>
  <c r="CZ439" i="2"/>
  <c r="CZ120" i="2"/>
  <c r="CZ443" i="2"/>
  <c r="CZ124" i="2"/>
  <c r="CZ447" i="2"/>
  <c r="CZ128" i="2"/>
  <c r="CZ451" i="2"/>
  <c r="CZ338" i="2"/>
  <c r="CZ49" i="2"/>
  <c r="CZ50" i="2"/>
  <c r="CZ372" i="2"/>
  <c r="CZ373" i="2"/>
  <c r="CZ55" i="2"/>
  <c r="CZ57" i="2"/>
  <c r="CZ378" i="2"/>
  <c r="CZ380" i="2"/>
  <c r="CZ66" i="2"/>
  <c r="CZ389" i="2"/>
  <c r="CZ71" i="2"/>
  <c r="CZ392" i="2"/>
  <c r="CZ73" i="2"/>
  <c r="CZ396" i="2"/>
  <c r="CZ77" i="2"/>
  <c r="CZ400" i="2"/>
  <c r="CZ81" i="2"/>
  <c r="CZ404" i="2"/>
  <c r="CZ85" i="2"/>
  <c r="CZ408" i="2"/>
  <c r="CZ89" i="2"/>
  <c r="CZ412" i="2"/>
  <c r="CZ93" i="2"/>
  <c r="CZ416" i="2"/>
  <c r="CZ97" i="2"/>
  <c r="CZ420" i="2"/>
  <c r="CZ101" i="2"/>
  <c r="CZ424" i="2"/>
  <c r="CZ105" i="2"/>
  <c r="CZ428" i="2"/>
  <c r="CZ109" i="2"/>
  <c r="CZ432" i="2"/>
  <c r="CZ113" i="2"/>
  <c r="CZ436" i="2"/>
  <c r="CZ117" i="2"/>
  <c r="CZ440" i="2"/>
  <c r="CZ121" i="2"/>
  <c r="CZ444" i="2"/>
  <c r="CZ125" i="2"/>
  <c r="CZ448" i="2"/>
  <c r="CZ129" i="2"/>
  <c r="CZ452" i="2"/>
  <c r="CZ133" i="2"/>
  <c r="CZ456" i="2"/>
  <c r="CZ137" i="2"/>
  <c r="CZ460" i="2"/>
  <c r="CZ141" i="2"/>
  <c r="CZ464" i="2"/>
  <c r="CZ145" i="2"/>
  <c r="CZ25" i="2"/>
  <c r="CZ30" i="2"/>
  <c r="CZ356" i="2"/>
  <c r="CZ357" i="2"/>
  <c r="CZ41" i="2"/>
  <c r="CZ369" i="2"/>
  <c r="CZ58" i="2"/>
  <c r="CZ59" i="2"/>
  <c r="CZ381" i="2"/>
  <c r="CZ388" i="2"/>
  <c r="CZ78" i="2"/>
  <c r="CZ79" i="2"/>
  <c r="CZ401" i="2"/>
  <c r="CZ402" i="2"/>
  <c r="CZ457" i="2"/>
  <c r="CZ138" i="2"/>
  <c r="CZ459" i="2"/>
  <c r="CZ461" i="2"/>
  <c r="CZ142" i="2"/>
  <c r="CZ463" i="2"/>
  <c r="CZ465" i="2"/>
  <c r="CZ146" i="2"/>
  <c r="CZ467" i="2"/>
  <c r="CZ468" i="2"/>
  <c r="CZ26" i="2"/>
  <c r="CZ352" i="2"/>
  <c r="CZ353" i="2"/>
  <c r="CZ37" i="2"/>
  <c r="CZ42" i="2"/>
  <c r="CZ364" i="2"/>
  <c r="CZ45" i="2"/>
  <c r="CZ377" i="2"/>
  <c r="CZ61" i="2"/>
  <c r="CZ382" i="2"/>
  <c r="CZ70" i="2"/>
  <c r="CZ74" i="2"/>
  <c r="CZ75" i="2"/>
  <c r="CZ397" i="2"/>
  <c r="CZ398" i="2"/>
  <c r="CZ441" i="2"/>
  <c r="CZ442" i="2"/>
  <c r="CZ123" i="2"/>
  <c r="CZ445" i="2"/>
  <c r="CZ453" i="2"/>
  <c r="CZ134" i="2"/>
  <c r="CZ455" i="2"/>
  <c r="CZ136" i="2"/>
  <c r="CZ140" i="2"/>
  <c r="CZ144" i="2"/>
  <c r="CZ469" i="2"/>
  <c r="CZ150" i="2"/>
  <c r="CZ473" i="2"/>
  <c r="CZ154" i="2"/>
  <c r="CZ477" i="2"/>
  <c r="CZ158" i="2"/>
  <c r="CZ481" i="2"/>
  <c r="CZ162" i="2"/>
  <c r="CZ485" i="2"/>
  <c r="CZ166" i="2"/>
  <c r="CZ489" i="2"/>
  <c r="CZ170" i="2"/>
  <c r="CZ493" i="2"/>
  <c r="CZ174" i="2"/>
  <c r="CZ497" i="2"/>
  <c r="CZ178" i="2"/>
  <c r="CZ501" i="2"/>
  <c r="CZ182" i="2"/>
  <c r="CZ505" i="2"/>
  <c r="CZ186" i="2"/>
  <c r="CZ509" i="2"/>
  <c r="CZ190" i="2"/>
  <c r="CZ513" i="2"/>
  <c r="CZ194" i="2"/>
  <c r="CZ517" i="2"/>
  <c r="CZ198" i="2"/>
  <c r="CZ521" i="2"/>
  <c r="CZ202" i="2"/>
  <c r="CZ525" i="2"/>
  <c r="CZ206" i="2"/>
  <c r="CZ529" i="2"/>
  <c r="CZ210" i="2"/>
  <c r="CZ533" i="2"/>
  <c r="CZ214" i="2"/>
  <c r="CZ537" i="2"/>
  <c r="CZ539" i="2"/>
  <c r="CZ220" i="2"/>
  <c r="CZ543" i="2"/>
  <c r="CZ224" i="2"/>
  <c r="CZ547" i="2"/>
  <c r="CZ228" i="2"/>
  <c r="CZ551" i="2"/>
  <c r="CZ232" i="2"/>
  <c r="CZ555" i="2"/>
  <c r="CZ236" i="2"/>
  <c r="CZ559" i="2"/>
  <c r="CZ240" i="2"/>
  <c r="CZ563" i="2"/>
  <c r="CZ244" i="2"/>
  <c r="CZ567" i="2"/>
  <c r="CZ248" i="2"/>
  <c r="CZ571" i="2"/>
  <c r="CZ252" i="2"/>
  <c r="CZ575" i="2"/>
  <c r="CZ256" i="2"/>
  <c r="CZ579" i="2"/>
  <c r="CZ260" i="2"/>
  <c r="CZ583" i="2"/>
  <c r="CZ264" i="2"/>
  <c r="CZ587" i="2"/>
  <c r="CZ268" i="2"/>
  <c r="CZ591" i="2"/>
  <c r="CZ272" i="2"/>
  <c r="CZ595" i="2"/>
  <c r="CZ276" i="2"/>
  <c r="CZ599" i="2"/>
  <c r="CZ280" i="2"/>
  <c r="CZ603" i="2"/>
  <c r="CZ284" i="2"/>
  <c r="CZ607" i="2"/>
  <c r="CZ288" i="2"/>
  <c r="CZ611" i="2"/>
  <c r="CZ292" i="2"/>
  <c r="CZ615" i="2"/>
  <c r="CZ296" i="2"/>
  <c r="CZ619" i="2"/>
  <c r="CZ300" i="2"/>
  <c r="CZ623" i="2"/>
  <c r="CZ304" i="2"/>
  <c r="CZ627" i="2"/>
  <c r="CZ308" i="2"/>
  <c r="CZ631" i="2"/>
  <c r="CZ312" i="2"/>
  <c r="CZ635" i="2"/>
  <c r="CZ316" i="2"/>
  <c r="CZ345" i="2"/>
  <c r="CZ34" i="2"/>
  <c r="CZ38" i="2"/>
  <c r="CZ65" i="2"/>
  <c r="CZ386" i="2"/>
  <c r="CZ83" i="2"/>
  <c r="CZ405" i="2"/>
  <c r="CZ90" i="2"/>
  <c r="CZ414" i="2"/>
  <c r="CZ99" i="2"/>
  <c r="CZ421" i="2"/>
  <c r="CZ106" i="2"/>
  <c r="CZ430" i="2"/>
  <c r="CZ115" i="2"/>
  <c r="CZ437" i="2"/>
  <c r="CZ127" i="2"/>
  <c r="CZ449" i="2"/>
  <c r="CZ130" i="2"/>
  <c r="CZ131" i="2"/>
  <c r="CZ132" i="2"/>
  <c r="CZ454" i="2"/>
  <c r="CZ148" i="2"/>
  <c r="CZ471" i="2"/>
  <c r="CZ151" i="2"/>
  <c r="CZ472" i="2"/>
  <c r="CZ153" i="2"/>
  <c r="CZ157" i="2"/>
  <c r="CZ482" i="2"/>
  <c r="CZ163" i="2"/>
  <c r="CZ484" i="2"/>
  <c r="CZ486" i="2"/>
  <c r="CZ167" i="2"/>
  <c r="CZ488" i="2"/>
  <c r="CZ169" i="2"/>
  <c r="CZ171" i="2"/>
  <c r="CZ492" i="2"/>
  <c r="CZ173" i="2"/>
  <c r="CZ499" i="2"/>
  <c r="CZ503" i="2"/>
  <c r="CZ184" i="2"/>
  <c r="CZ188" i="2"/>
  <c r="CZ514" i="2"/>
  <c r="CZ518" i="2"/>
  <c r="CZ199" i="2"/>
  <c r="CZ520" i="2"/>
  <c r="CZ201" i="2"/>
  <c r="CZ203" i="2"/>
  <c r="CZ524" i="2"/>
  <c r="CZ205" i="2"/>
  <c r="CZ531" i="2"/>
  <c r="CZ535" i="2"/>
  <c r="CZ216" i="2"/>
  <c r="CZ221" i="2"/>
  <c r="CZ542" i="2"/>
  <c r="CZ225" i="2"/>
  <c r="CZ546" i="2"/>
  <c r="CZ229" i="2"/>
  <c r="CZ550" i="2"/>
  <c r="CZ233" i="2"/>
  <c r="CZ554" i="2"/>
  <c r="CZ237" i="2"/>
  <c r="CZ558" i="2"/>
  <c r="CZ241" i="2"/>
  <c r="CZ562" i="2"/>
  <c r="CZ245" i="2"/>
  <c r="CZ566" i="2"/>
  <c r="CZ249" i="2"/>
  <c r="CZ570" i="2"/>
  <c r="CZ253" i="2"/>
  <c r="CZ574" i="2"/>
  <c r="CZ257" i="2"/>
  <c r="CZ578" i="2"/>
  <c r="CZ261" i="2"/>
  <c r="CZ582" i="2"/>
  <c r="CZ348" i="2"/>
  <c r="CZ360" i="2"/>
  <c r="CZ368" i="2"/>
  <c r="CZ384" i="2"/>
  <c r="CZ393" i="2"/>
  <c r="CZ394" i="2"/>
  <c r="CZ86" i="2"/>
  <c r="CZ410" i="2"/>
  <c r="CZ95" i="2"/>
  <c r="CZ417" i="2"/>
  <c r="CZ102" i="2"/>
  <c r="CZ426" i="2"/>
  <c r="CZ111" i="2"/>
  <c r="CZ433" i="2"/>
  <c r="CZ118" i="2"/>
  <c r="CZ135" i="2"/>
  <c r="CZ139" i="2"/>
  <c r="CZ147" i="2"/>
  <c r="CZ475" i="2"/>
  <c r="CZ156" i="2"/>
  <c r="CZ479" i="2"/>
  <c r="CZ159" i="2"/>
  <c r="CZ480" i="2"/>
  <c r="CZ161" i="2"/>
  <c r="CZ165" i="2"/>
  <c r="CZ491" i="2"/>
  <c r="CZ495" i="2"/>
  <c r="CZ176" i="2"/>
  <c r="CZ180" i="2"/>
  <c r="CZ506" i="2"/>
  <c r="CZ510" i="2"/>
  <c r="CZ191" i="2"/>
  <c r="CZ512" i="2"/>
  <c r="CZ193" i="2"/>
  <c r="CZ195" i="2"/>
  <c r="CZ516" i="2"/>
  <c r="CZ197" i="2"/>
  <c r="CZ523" i="2"/>
  <c r="CZ527" i="2"/>
  <c r="CZ208" i="2"/>
  <c r="CZ212" i="2"/>
  <c r="CZ538" i="2"/>
  <c r="CZ218" i="2"/>
  <c r="CZ540" i="2"/>
  <c r="CZ222" i="2"/>
  <c r="CZ544" i="2"/>
  <c r="CZ226" i="2"/>
  <c r="CZ548" i="2"/>
  <c r="CZ230" i="2"/>
  <c r="CZ552" i="2"/>
  <c r="CZ234" i="2"/>
  <c r="CZ556" i="2"/>
  <c r="CZ238" i="2"/>
  <c r="CZ560" i="2"/>
  <c r="CZ242" i="2"/>
  <c r="CZ564" i="2"/>
  <c r="CZ246" i="2"/>
  <c r="CZ568" i="2"/>
  <c r="CZ250" i="2"/>
  <c r="CZ572" i="2"/>
  <c r="CZ254" i="2"/>
  <c r="CZ576" i="2"/>
  <c r="CZ258" i="2"/>
  <c r="CZ580" i="2"/>
  <c r="CZ262" i="2"/>
  <c r="CZ584" i="2"/>
  <c r="CZ266" i="2"/>
  <c r="CZ588" i="2"/>
  <c r="CZ20" i="2"/>
  <c r="CZ87" i="2"/>
  <c r="CZ409" i="2"/>
  <c r="CZ98" i="2"/>
  <c r="CZ434" i="2"/>
  <c r="CZ122" i="2"/>
  <c r="CZ450" i="2"/>
  <c r="CZ466" i="2"/>
  <c r="CZ149" i="2"/>
  <c r="CZ152" i="2"/>
  <c r="CZ160" i="2"/>
  <c r="CZ175" i="2"/>
  <c r="CZ496" i="2"/>
  <c r="CZ181" i="2"/>
  <c r="CZ192" i="2"/>
  <c r="CZ519" i="2"/>
  <c r="CZ526" i="2"/>
  <c r="CZ215" i="2"/>
  <c r="CZ536" i="2"/>
  <c r="CZ223" i="2"/>
  <c r="CZ231" i="2"/>
  <c r="CZ239" i="2"/>
  <c r="CZ247" i="2"/>
  <c r="CZ255" i="2"/>
  <c r="CZ267" i="2"/>
  <c r="CZ270" i="2"/>
  <c r="CZ592" i="2"/>
  <c r="CZ274" i="2"/>
  <c r="CZ596" i="2"/>
  <c r="CZ278" i="2"/>
  <c r="CZ600" i="2"/>
  <c r="CZ282" i="2"/>
  <c r="CZ604" i="2"/>
  <c r="CZ286" i="2"/>
  <c r="CZ608" i="2"/>
  <c r="CZ290" i="2"/>
  <c r="CZ612" i="2"/>
  <c r="CZ294" i="2"/>
  <c r="CZ616" i="2"/>
  <c r="CZ298" i="2"/>
  <c r="CZ620" i="2"/>
  <c r="CZ302" i="2"/>
  <c r="CZ624" i="2"/>
  <c r="CZ306" i="2"/>
  <c r="CZ628" i="2"/>
  <c r="CZ310" i="2"/>
  <c r="CZ632" i="2"/>
  <c r="CZ314" i="2"/>
  <c r="CZ636" i="2"/>
  <c r="CZ638" i="2"/>
  <c r="CZ319" i="2"/>
  <c r="CZ642" i="2"/>
  <c r="CZ323" i="2"/>
  <c r="CZ646" i="2"/>
  <c r="CZ327" i="2"/>
  <c r="CZ650" i="2"/>
  <c r="CZ331" i="2"/>
  <c r="CZ54" i="2"/>
  <c r="CZ406" i="2"/>
  <c r="CZ490" i="2"/>
  <c r="CZ187" i="2"/>
  <c r="CZ508" i="2"/>
  <c r="CZ522" i="2"/>
  <c r="CZ227" i="2"/>
  <c r="CZ259" i="2"/>
  <c r="CZ265" i="2"/>
  <c r="CZ321" i="2"/>
  <c r="CZ644" i="2"/>
  <c r="CZ652" i="2"/>
  <c r="CZ349" i="2"/>
  <c r="CZ63" i="2"/>
  <c r="CZ103" i="2"/>
  <c r="CZ446" i="2"/>
  <c r="CZ126" i="2"/>
  <c r="CZ487" i="2"/>
  <c r="CZ168" i="2"/>
  <c r="CZ177" i="2"/>
  <c r="CZ502" i="2"/>
  <c r="CZ189" i="2"/>
  <c r="CZ511" i="2"/>
  <c r="CZ515" i="2"/>
  <c r="CZ200" i="2"/>
  <c r="CZ207" i="2"/>
  <c r="CZ528" i="2"/>
  <c r="CZ213" i="2"/>
  <c r="CZ541" i="2"/>
  <c r="CZ549" i="2"/>
  <c r="CZ557" i="2"/>
  <c r="CZ565" i="2"/>
  <c r="CZ590" i="2"/>
  <c r="CZ273" i="2"/>
  <c r="CZ277" i="2"/>
  <c r="CZ598" i="2"/>
  <c r="CZ281" i="2"/>
  <c r="CZ602" i="2"/>
  <c r="CZ285" i="2"/>
  <c r="CZ606" i="2"/>
  <c r="CZ289" i="2"/>
  <c r="CZ610" i="2"/>
  <c r="CZ614" i="2"/>
  <c r="CZ297" i="2"/>
  <c r="CZ618" i="2"/>
  <c r="CZ301" i="2"/>
  <c r="CZ622" i="2"/>
  <c r="CZ626" i="2"/>
  <c r="CZ82" i="2"/>
  <c r="CZ94" i="2"/>
  <c r="CZ422" i="2"/>
  <c r="CZ107" i="2"/>
  <c r="CZ429" i="2"/>
  <c r="CZ119" i="2"/>
  <c r="CZ155" i="2"/>
  <c r="CZ476" i="2"/>
  <c r="CZ483" i="2"/>
  <c r="CZ494" i="2"/>
  <c r="CZ183" i="2"/>
  <c r="CZ504" i="2"/>
  <c r="CZ185" i="2"/>
  <c r="CZ507" i="2"/>
  <c r="CZ196" i="2"/>
  <c r="CZ204" i="2"/>
  <c r="CZ530" i="2"/>
  <c r="CZ211" i="2"/>
  <c r="CZ532" i="2"/>
  <c r="CZ217" i="2"/>
  <c r="CZ545" i="2"/>
  <c r="CZ553" i="2"/>
  <c r="CZ561" i="2"/>
  <c r="CZ569" i="2"/>
  <c r="CZ577" i="2"/>
  <c r="CZ585" i="2"/>
  <c r="CZ589" i="2"/>
  <c r="CZ271" i="2"/>
  <c r="CZ593" i="2"/>
  <c r="CZ275" i="2"/>
  <c r="CZ597" i="2"/>
  <c r="CZ279" i="2"/>
  <c r="CZ601" i="2"/>
  <c r="CZ283" i="2"/>
  <c r="CZ605" i="2"/>
  <c r="CZ287" i="2"/>
  <c r="CZ609" i="2"/>
  <c r="CZ291" i="2"/>
  <c r="CZ613" i="2"/>
  <c r="CZ295" i="2"/>
  <c r="CZ617" i="2"/>
  <c r="CZ299" i="2"/>
  <c r="CZ621" i="2"/>
  <c r="CZ303" i="2"/>
  <c r="CZ625" i="2"/>
  <c r="CZ307" i="2"/>
  <c r="CZ629" i="2"/>
  <c r="CZ311" i="2"/>
  <c r="CZ633" i="2"/>
  <c r="CZ315" i="2"/>
  <c r="CZ637" i="2"/>
  <c r="CZ639" i="2"/>
  <c r="CZ320" i="2"/>
  <c r="CZ643" i="2"/>
  <c r="CZ324" i="2"/>
  <c r="CZ647" i="2"/>
  <c r="CZ328" i="2"/>
  <c r="CZ651" i="2"/>
  <c r="CZ29" i="2"/>
  <c r="CZ33" i="2"/>
  <c r="CZ361" i="2"/>
  <c r="CZ418" i="2"/>
  <c r="CZ114" i="2"/>
  <c r="CZ462" i="2"/>
  <c r="CZ172" i="2"/>
  <c r="CZ498" i="2"/>
  <c r="CZ179" i="2"/>
  <c r="CZ500" i="2"/>
  <c r="CZ209" i="2"/>
  <c r="CZ534" i="2"/>
  <c r="CZ219" i="2"/>
  <c r="CZ235" i="2"/>
  <c r="CZ243" i="2"/>
  <c r="CZ251" i="2"/>
  <c r="CZ586" i="2"/>
  <c r="CZ640" i="2"/>
  <c r="CZ325" i="2"/>
  <c r="CZ648" i="2"/>
  <c r="CZ329" i="2"/>
  <c r="CZ344" i="2"/>
  <c r="CZ46" i="2"/>
  <c r="CZ91" i="2"/>
  <c r="CZ413" i="2"/>
  <c r="CZ425" i="2"/>
  <c r="CZ110" i="2"/>
  <c r="CZ438" i="2"/>
  <c r="CZ458" i="2"/>
  <c r="CZ143" i="2"/>
  <c r="CZ470" i="2"/>
  <c r="CZ474" i="2"/>
  <c r="CZ478" i="2"/>
  <c r="CZ164" i="2"/>
  <c r="CZ573" i="2"/>
  <c r="CZ581" i="2"/>
  <c r="CZ263" i="2"/>
  <c r="CZ269" i="2"/>
  <c r="CZ594" i="2"/>
  <c r="CZ293" i="2"/>
  <c r="CZ305" i="2"/>
  <c r="CZ309" i="2"/>
  <c r="CZ630" i="2"/>
  <c r="CZ322" i="2"/>
  <c r="CZ649" i="2"/>
  <c r="CZ330" i="2"/>
  <c r="CZ326" i="2"/>
  <c r="CZ313" i="2"/>
  <c r="CZ634" i="2"/>
  <c r="CZ317" i="2"/>
  <c r="CZ318" i="2"/>
  <c r="CZ645" i="2"/>
  <c r="CZ641" i="2"/>
  <c r="CQ332" i="2"/>
  <c r="CQ653" i="2"/>
  <c r="CQ654" i="2"/>
  <c r="CQ333" i="2"/>
  <c r="CQ17" i="2"/>
  <c r="CQ18" i="2"/>
  <c r="CQ19" i="2"/>
  <c r="CQ342" i="2"/>
  <c r="CQ339" i="2"/>
  <c r="CQ20" i="2"/>
  <c r="CQ341" i="2"/>
  <c r="CQ22" i="2"/>
  <c r="CQ343" i="2"/>
  <c r="CQ24" i="2"/>
  <c r="CQ347" i="2"/>
  <c r="CQ28" i="2"/>
  <c r="CQ351" i="2"/>
  <c r="CQ32" i="2"/>
  <c r="CQ355" i="2"/>
  <c r="CQ36" i="2"/>
  <c r="CQ359" i="2"/>
  <c r="CQ40" i="2"/>
  <c r="CQ363" i="2"/>
  <c r="CQ44" i="2"/>
  <c r="CQ367" i="2"/>
  <c r="CQ48" i="2"/>
  <c r="CQ371" i="2"/>
  <c r="CQ52" i="2"/>
  <c r="CQ344" i="2"/>
  <c r="CQ25" i="2"/>
  <c r="CQ348" i="2"/>
  <c r="CQ29" i="2"/>
  <c r="CQ352" i="2"/>
  <c r="CQ33" i="2"/>
  <c r="CQ356" i="2"/>
  <c r="CQ37" i="2"/>
  <c r="CQ360" i="2"/>
  <c r="CQ41" i="2"/>
  <c r="CQ364" i="2"/>
  <c r="CQ45" i="2"/>
  <c r="CQ368" i="2"/>
  <c r="CQ49" i="2"/>
  <c r="CQ372" i="2"/>
  <c r="CQ53" i="2"/>
  <c r="CQ376" i="2"/>
  <c r="CQ57" i="2"/>
  <c r="CQ380" i="2"/>
  <c r="CQ61" i="2"/>
  <c r="CQ384" i="2"/>
  <c r="CQ65" i="2"/>
  <c r="CQ388" i="2"/>
  <c r="CQ69" i="2"/>
  <c r="CQ392" i="2"/>
  <c r="CQ346" i="2"/>
  <c r="CQ350" i="2"/>
  <c r="CQ354" i="2"/>
  <c r="CQ358" i="2"/>
  <c r="CQ362" i="2"/>
  <c r="CQ50" i="2"/>
  <c r="CQ51" i="2"/>
  <c r="CQ56" i="2"/>
  <c r="CQ58" i="2"/>
  <c r="CQ379" i="2"/>
  <c r="CQ381" i="2"/>
  <c r="CQ63" i="2"/>
  <c r="CQ386" i="2"/>
  <c r="CQ73" i="2"/>
  <c r="CQ396" i="2"/>
  <c r="CQ77" i="2"/>
  <c r="CQ400" i="2"/>
  <c r="CQ81" i="2"/>
  <c r="CQ404" i="2"/>
  <c r="CQ85" i="2"/>
  <c r="CQ408" i="2"/>
  <c r="CQ89" i="2"/>
  <c r="CQ412" i="2"/>
  <c r="CQ93" i="2"/>
  <c r="CQ416" i="2"/>
  <c r="CQ97" i="2"/>
  <c r="CQ420" i="2"/>
  <c r="CQ101" i="2"/>
  <c r="CQ424" i="2"/>
  <c r="CQ105" i="2"/>
  <c r="CQ428" i="2"/>
  <c r="CQ109" i="2"/>
  <c r="CQ432" i="2"/>
  <c r="CQ113" i="2"/>
  <c r="CQ436" i="2"/>
  <c r="CQ117" i="2"/>
  <c r="CQ440" i="2"/>
  <c r="CQ121" i="2"/>
  <c r="CQ444" i="2"/>
  <c r="CQ125" i="2"/>
  <c r="CQ448" i="2"/>
  <c r="CQ129" i="2"/>
  <c r="CQ21" i="2"/>
  <c r="CQ23" i="2"/>
  <c r="CQ345" i="2"/>
  <c r="CQ27" i="2"/>
  <c r="CQ349" i="2"/>
  <c r="CQ31" i="2"/>
  <c r="CQ353" i="2"/>
  <c r="CQ35" i="2"/>
  <c r="CQ357" i="2"/>
  <c r="CQ39" i="2"/>
  <c r="CQ361" i="2"/>
  <c r="CQ46" i="2"/>
  <c r="CQ47" i="2"/>
  <c r="CQ374" i="2"/>
  <c r="CQ60" i="2"/>
  <c r="CQ62" i="2"/>
  <c r="CQ383" i="2"/>
  <c r="CQ385" i="2"/>
  <c r="CQ67" i="2"/>
  <c r="CQ390" i="2"/>
  <c r="CQ393" i="2"/>
  <c r="CQ74" i="2"/>
  <c r="CQ397" i="2"/>
  <c r="CQ78" i="2"/>
  <c r="CQ401" i="2"/>
  <c r="CQ82" i="2"/>
  <c r="CQ405" i="2"/>
  <c r="CQ86" i="2"/>
  <c r="CQ409" i="2"/>
  <c r="CQ90" i="2"/>
  <c r="CQ413" i="2"/>
  <c r="CQ94" i="2"/>
  <c r="CQ417" i="2"/>
  <c r="CQ98" i="2"/>
  <c r="CQ421" i="2"/>
  <c r="CQ102" i="2"/>
  <c r="CQ425" i="2"/>
  <c r="CQ106" i="2"/>
  <c r="CQ429" i="2"/>
  <c r="CQ110" i="2"/>
  <c r="CQ433" i="2"/>
  <c r="CQ114" i="2"/>
  <c r="CQ437" i="2"/>
  <c r="CQ118" i="2"/>
  <c r="CQ441" i="2"/>
  <c r="CQ122" i="2"/>
  <c r="CQ445" i="2"/>
  <c r="CQ126" i="2"/>
  <c r="CQ449" i="2"/>
  <c r="CQ130" i="2"/>
  <c r="CQ453" i="2"/>
  <c r="CQ134" i="2"/>
  <c r="CQ457" i="2"/>
  <c r="CQ138" i="2"/>
  <c r="CQ461" i="2"/>
  <c r="CQ142" i="2"/>
  <c r="CQ465" i="2"/>
  <c r="CQ146" i="2"/>
  <c r="CQ338" i="2"/>
  <c r="CQ340" i="2"/>
  <c r="CQ34" i="2"/>
  <c r="CQ43" i="2"/>
  <c r="CQ365" i="2"/>
  <c r="CQ54" i="2"/>
  <c r="CQ375" i="2"/>
  <c r="CQ75" i="2"/>
  <c r="CQ76" i="2"/>
  <c r="CQ398" i="2"/>
  <c r="CQ120" i="2"/>
  <c r="CQ442" i="2"/>
  <c r="CQ123" i="2"/>
  <c r="CQ124" i="2"/>
  <c r="CQ447" i="2"/>
  <c r="CQ451" i="2"/>
  <c r="CQ452" i="2"/>
  <c r="CQ454" i="2"/>
  <c r="CQ135" i="2"/>
  <c r="CQ456" i="2"/>
  <c r="CQ137" i="2"/>
  <c r="CQ141" i="2"/>
  <c r="CQ145" i="2"/>
  <c r="CQ30" i="2"/>
  <c r="CQ369" i="2"/>
  <c r="CQ55" i="2"/>
  <c r="CQ59" i="2"/>
  <c r="CQ389" i="2"/>
  <c r="CQ72" i="2"/>
  <c r="CQ394" i="2"/>
  <c r="CQ399" i="2"/>
  <c r="CQ83" i="2"/>
  <c r="CQ84" i="2"/>
  <c r="CQ87" i="2"/>
  <c r="CQ88" i="2"/>
  <c r="CQ91" i="2"/>
  <c r="CQ92" i="2"/>
  <c r="CQ95" i="2"/>
  <c r="CQ96" i="2"/>
  <c r="CQ99" i="2"/>
  <c r="CQ100" i="2"/>
  <c r="CQ103" i="2"/>
  <c r="CQ104" i="2"/>
  <c r="CQ107" i="2"/>
  <c r="CQ108" i="2"/>
  <c r="CQ111" i="2"/>
  <c r="CQ112" i="2"/>
  <c r="CQ115" i="2"/>
  <c r="CQ116" i="2"/>
  <c r="CQ119" i="2"/>
  <c r="CQ446" i="2"/>
  <c r="CQ450" i="2"/>
  <c r="CQ131" i="2"/>
  <c r="CQ133" i="2"/>
  <c r="CQ459" i="2"/>
  <c r="CQ463" i="2"/>
  <c r="CQ467" i="2"/>
  <c r="CQ470" i="2"/>
  <c r="CQ151" i="2"/>
  <c r="CQ474" i="2"/>
  <c r="CQ155" i="2"/>
  <c r="CQ478" i="2"/>
  <c r="CQ159" i="2"/>
  <c r="CQ482" i="2"/>
  <c r="CQ163" i="2"/>
  <c r="CQ486" i="2"/>
  <c r="CQ167" i="2"/>
  <c r="CQ490" i="2"/>
  <c r="CQ171" i="2"/>
  <c r="CQ494" i="2"/>
  <c r="CQ175" i="2"/>
  <c r="CQ498" i="2"/>
  <c r="CQ179" i="2"/>
  <c r="CQ502" i="2"/>
  <c r="CQ183" i="2"/>
  <c r="CQ506" i="2"/>
  <c r="CQ187" i="2"/>
  <c r="CQ510" i="2"/>
  <c r="CQ191" i="2"/>
  <c r="CQ514" i="2"/>
  <c r="CQ195" i="2"/>
  <c r="CQ518" i="2"/>
  <c r="CQ199" i="2"/>
  <c r="CQ522" i="2"/>
  <c r="CQ203" i="2"/>
  <c r="CQ526" i="2"/>
  <c r="CQ207" i="2"/>
  <c r="CQ530" i="2"/>
  <c r="CQ211" i="2"/>
  <c r="CQ534" i="2"/>
  <c r="CQ215" i="2"/>
  <c r="CQ538" i="2"/>
  <c r="CQ540" i="2"/>
  <c r="CQ221" i="2"/>
  <c r="CQ544" i="2"/>
  <c r="CQ225" i="2"/>
  <c r="CQ548" i="2"/>
  <c r="CQ229" i="2"/>
  <c r="CQ552" i="2"/>
  <c r="CQ233" i="2"/>
  <c r="CQ556" i="2"/>
  <c r="CQ237" i="2"/>
  <c r="CQ560" i="2"/>
  <c r="CQ241" i="2"/>
  <c r="CQ564" i="2"/>
  <c r="CQ245" i="2"/>
  <c r="CQ568" i="2"/>
  <c r="CQ249" i="2"/>
  <c r="CQ572" i="2"/>
  <c r="CQ253" i="2"/>
  <c r="CQ576" i="2"/>
  <c r="CQ257" i="2"/>
  <c r="CQ580" i="2"/>
  <c r="CQ261" i="2"/>
  <c r="CQ584" i="2"/>
  <c r="CQ265" i="2"/>
  <c r="CQ588" i="2"/>
  <c r="CQ269" i="2"/>
  <c r="CQ592" i="2"/>
  <c r="CQ273" i="2"/>
  <c r="CQ596" i="2"/>
  <c r="CQ277" i="2"/>
  <c r="CQ600" i="2"/>
  <c r="CQ281" i="2"/>
  <c r="CQ604" i="2"/>
  <c r="CQ285" i="2"/>
  <c r="CQ608" i="2"/>
  <c r="CQ289" i="2"/>
  <c r="CQ612" i="2"/>
  <c r="CQ293" i="2"/>
  <c r="CQ616" i="2"/>
  <c r="CQ297" i="2"/>
  <c r="CQ620" i="2"/>
  <c r="CQ301" i="2"/>
  <c r="CQ624" i="2"/>
  <c r="CQ305" i="2"/>
  <c r="CQ628" i="2"/>
  <c r="CQ309" i="2"/>
  <c r="CQ632" i="2"/>
  <c r="CQ313" i="2"/>
  <c r="CQ636" i="2"/>
  <c r="CQ317" i="2"/>
  <c r="CQ370" i="2"/>
  <c r="CQ415" i="2"/>
  <c r="CQ418" i="2"/>
  <c r="CQ431" i="2"/>
  <c r="CQ434" i="2"/>
  <c r="CQ455" i="2"/>
  <c r="CQ136" i="2"/>
  <c r="CQ458" i="2"/>
  <c r="CQ462" i="2"/>
  <c r="CQ143" i="2"/>
  <c r="CQ464" i="2"/>
  <c r="CQ466" i="2"/>
  <c r="CQ149" i="2"/>
  <c r="CQ476" i="2"/>
  <c r="CQ160" i="2"/>
  <c r="CQ481" i="2"/>
  <c r="CQ162" i="2"/>
  <c r="CQ166" i="2"/>
  <c r="CQ496" i="2"/>
  <c r="CQ177" i="2"/>
  <c r="CQ500" i="2"/>
  <c r="CQ181" i="2"/>
  <c r="CQ507" i="2"/>
  <c r="CQ511" i="2"/>
  <c r="CQ192" i="2"/>
  <c r="CQ513" i="2"/>
  <c r="CQ194" i="2"/>
  <c r="CQ196" i="2"/>
  <c r="CQ517" i="2"/>
  <c r="CQ198" i="2"/>
  <c r="CQ528" i="2"/>
  <c r="CQ209" i="2"/>
  <c r="CQ532" i="2"/>
  <c r="CQ213" i="2"/>
  <c r="CQ220" i="2"/>
  <c r="CQ224" i="2"/>
  <c r="CQ228" i="2"/>
  <c r="CQ232" i="2"/>
  <c r="CQ236" i="2"/>
  <c r="CQ240" i="2"/>
  <c r="CQ244" i="2"/>
  <c r="CQ248" i="2"/>
  <c r="CQ252" i="2"/>
  <c r="CQ256" i="2"/>
  <c r="CQ260" i="2"/>
  <c r="CQ42" i="2"/>
  <c r="CQ377" i="2"/>
  <c r="CQ382" i="2"/>
  <c r="CQ66" i="2"/>
  <c r="CQ387" i="2"/>
  <c r="CQ80" i="2"/>
  <c r="CQ402" i="2"/>
  <c r="CQ411" i="2"/>
  <c r="CQ414" i="2"/>
  <c r="CQ427" i="2"/>
  <c r="CQ430" i="2"/>
  <c r="CQ127" i="2"/>
  <c r="CQ132" i="2"/>
  <c r="CQ144" i="2"/>
  <c r="CQ148" i="2"/>
  <c r="CQ469" i="2"/>
  <c r="CQ471" i="2"/>
  <c r="CQ472" i="2"/>
  <c r="CQ153" i="2"/>
  <c r="CQ157" i="2"/>
  <c r="CQ484" i="2"/>
  <c r="CQ488" i="2"/>
  <c r="CQ169" i="2"/>
  <c r="CQ492" i="2"/>
  <c r="CQ173" i="2"/>
  <c r="CQ499" i="2"/>
  <c r="CQ503" i="2"/>
  <c r="CQ184" i="2"/>
  <c r="CQ505" i="2"/>
  <c r="CQ186" i="2"/>
  <c r="CQ188" i="2"/>
  <c r="CQ509" i="2"/>
  <c r="CQ190" i="2"/>
  <c r="CQ520" i="2"/>
  <c r="CQ201" i="2"/>
  <c r="CQ524" i="2"/>
  <c r="CQ205" i="2"/>
  <c r="CQ531" i="2"/>
  <c r="CQ535" i="2"/>
  <c r="CQ216" i="2"/>
  <c r="CQ537" i="2"/>
  <c r="CQ542" i="2"/>
  <c r="CQ546" i="2"/>
  <c r="CQ550" i="2"/>
  <c r="CQ554" i="2"/>
  <c r="CQ558" i="2"/>
  <c r="CQ562" i="2"/>
  <c r="CQ566" i="2"/>
  <c r="CQ570" i="2"/>
  <c r="CQ574" i="2"/>
  <c r="CQ578" i="2"/>
  <c r="CQ582" i="2"/>
  <c r="CQ586" i="2"/>
  <c r="CQ373" i="2"/>
  <c r="CQ378" i="2"/>
  <c r="CQ71" i="2"/>
  <c r="CQ407" i="2"/>
  <c r="CQ410" i="2"/>
  <c r="CQ422" i="2"/>
  <c r="CQ139" i="2"/>
  <c r="CQ460" i="2"/>
  <c r="CQ140" i="2"/>
  <c r="CQ150" i="2"/>
  <c r="CQ158" i="2"/>
  <c r="CQ164" i="2"/>
  <c r="CQ485" i="2"/>
  <c r="CQ487" i="2"/>
  <c r="CQ168" i="2"/>
  <c r="CQ489" i="2"/>
  <c r="CQ189" i="2"/>
  <c r="CQ515" i="2"/>
  <c r="CQ516" i="2"/>
  <c r="CQ197" i="2"/>
  <c r="CQ200" i="2"/>
  <c r="CQ521" i="2"/>
  <c r="CQ527" i="2"/>
  <c r="CQ212" i="2"/>
  <c r="CQ533" i="2"/>
  <c r="CQ541" i="2"/>
  <c r="CQ222" i="2"/>
  <c r="CQ543" i="2"/>
  <c r="CQ549" i="2"/>
  <c r="CQ230" i="2"/>
  <c r="CQ551" i="2"/>
  <c r="CQ557" i="2"/>
  <c r="CQ238" i="2"/>
  <c r="CQ559" i="2"/>
  <c r="CQ565" i="2"/>
  <c r="CQ246" i="2"/>
  <c r="CQ567" i="2"/>
  <c r="CQ573" i="2"/>
  <c r="CQ254" i="2"/>
  <c r="CQ575" i="2"/>
  <c r="CQ581" i="2"/>
  <c r="CQ262" i="2"/>
  <c r="CQ583" i="2"/>
  <c r="CQ585" i="2"/>
  <c r="CQ266" i="2"/>
  <c r="CQ587" i="2"/>
  <c r="CQ590" i="2"/>
  <c r="CQ594" i="2"/>
  <c r="CQ598" i="2"/>
  <c r="CQ602" i="2"/>
  <c r="CQ606" i="2"/>
  <c r="CQ610" i="2"/>
  <c r="CQ614" i="2"/>
  <c r="CQ618" i="2"/>
  <c r="CQ622" i="2"/>
  <c r="CQ626" i="2"/>
  <c r="CQ630" i="2"/>
  <c r="CQ634" i="2"/>
  <c r="CQ638" i="2"/>
  <c r="CQ639" i="2"/>
  <c r="CQ320" i="2"/>
  <c r="CQ643" i="2"/>
  <c r="CQ324" i="2"/>
  <c r="CQ647" i="2"/>
  <c r="CQ328" i="2"/>
  <c r="CQ651" i="2"/>
  <c r="CQ26" i="2"/>
  <c r="CQ64" i="2"/>
  <c r="CQ483" i="2"/>
  <c r="CQ491" i="2"/>
  <c r="CQ174" i="2"/>
  <c r="CQ504" i="2"/>
  <c r="CQ185" i="2"/>
  <c r="CQ512" i="2"/>
  <c r="CQ523" i="2"/>
  <c r="CQ204" i="2"/>
  <c r="CQ529" i="2"/>
  <c r="CQ545" i="2"/>
  <c r="CQ226" i="2"/>
  <c r="CQ547" i="2"/>
  <c r="CQ561" i="2"/>
  <c r="CQ569" i="2"/>
  <c r="CQ258" i="2"/>
  <c r="CQ579" i="2"/>
  <c r="CQ263" i="2"/>
  <c r="CQ593" i="2"/>
  <c r="CQ597" i="2"/>
  <c r="CQ279" i="2"/>
  <c r="CQ605" i="2"/>
  <c r="CQ291" i="2"/>
  <c r="CQ295" i="2"/>
  <c r="CQ617" i="2"/>
  <c r="CQ299" i="2"/>
  <c r="CQ303" i="2"/>
  <c r="CQ315" i="2"/>
  <c r="CQ641" i="2"/>
  <c r="CQ649" i="2"/>
  <c r="CQ330" i="2"/>
  <c r="CQ38" i="2"/>
  <c r="CQ68" i="2"/>
  <c r="CQ395" i="2"/>
  <c r="CQ423" i="2"/>
  <c r="CQ426" i="2"/>
  <c r="CQ154" i="2"/>
  <c r="CQ170" i="2"/>
  <c r="CQ176" i="2"/>
  <c r="CQ497" i="2"/>
  <c r="CQ182" i="2"/>
  <c r="CQ508" i="2"/>
  <c r="CQ193" i="2"/>
  <c r="CQ202" i="2"/>
  <c r="CQ219" i="2"/>
  <c r="CQ235" i="2"/>
  <c r="CQ267" i="2"/>
  <c r="CQ276" i="2"/>
  <c r="CQ288" i="2"/>
  <c r="CQ296" i="2"/>
  <c r="CQ70" i="2"/>
  <c r="CQ391" i="2"/>
  <c r="CQ79" i="2"/>
  <c r="CQ406" i="2"/>
  <c r="CQ419" i="2"/>
  <c r="CQ439" i="2"/>
  <c r="CQ443" i="2"/>
  <c r="CQ147" i="2"/>
  <c r="CQ152" i="2"/>
  <c r="CQ473" i="2"/>
  <c r="CQ156" i="2"/>
  <c r="CQ477" i="2"/>
  <c r="CQ480" i="2"/>
  <c r="CQ165" i="2"/>
  <c r="CQ495" i="2"/>
  <c r="CQ180" i="2"/>
  <c r="CQ501" i="2"/>
  <c r="CQ519" i="2"/>
  <c r="CQ206" i="2"/>
  <c r="CQ210" i="2"/>
  <c r="CQ536" i="2"/>
  <c r="CQ223" i="2"/>
  <c r="CQ231" i="2"/>
  <c r="CQ239" i="2"/>
  <c r="CQ247" i="2"/>
  <c r="CQ255" i="2"/>
  <c r="CQ264" i="2"/>
  <c r="CQ270" i="2"/>
  <c r="CQ591" i="2"/>
  <c r="CQ274" i="2"/>
  <c r="CQ595" i="2"/>
  <c r="CQ278" i="2"/>
  <c r="CQ599" i="2"/>
  <c r="CQ282" i="2"/>
  <c r="CQ603" i="2"/>
  <c r="CQ286" i="2"/>
  <c r="CQ607" i="2"/>
  <c r="CQ290" i="2"/>
  <c r="CQ611" i="2"/>
  <c r="CQ294" i="2"/>
  <c r="CQ615" i="2"/>
  <c r="CQ298" i="2"/>
  <c r="CQ619" i="2"/>
  <c r="CQ302" i="2"/>
  <c r="CQ623" i="2"/>
  <c r="CQ306" i="2"/>
  <c r="CQ627" i="2"/>
  <c r="CQ310" i="2"/>
  <c r="CQ631" i="2"/>
  <c r="CQ314" i="2"/>
  <c r="CQ635" i="2"/>
  <c r="CQ640" i="2"/>
  <c r="CQ321" i="2"/>
  <c r="CQ644" i="2"/>
  <c r="CQ325" i="2"/>
  <c r="CQ648" i="2"/>
  <c r="CQ329" i="2"/>
  <c r="CQ652" i="2"/>
  <c r="CQ366" i="2"/>
  <c r="CQ403" i="2"/>
  <c r="CQ438" i="2"/>
  <c r="CQ128" i="2"/>
  <c r="CQ475" i="2"/>
  <c r="CQ178" i="2"/>
  <c r="CQ525" i="2"/>
  <c r="CQ208" i="2"/>
  <c r="CQ214" i="2"/>
  <c r="CQ217" i="2"/>
  <c r="CQ218" i="2"/>
  <c r="CQ539" i="2"/>
  <c r="CQ553" i="2"/>
  <c r="CQ234" i="2"/>
  <c r="CQ555" i="2"/>
  <c r="CQ242" i="2"/>
  <c r="CQ563" i="2"/>
  <c r="CQ250" i="2"/>
  <c r="CQ571" i="2"/>
  <c r="CQ577" i="2"/>
  <c r="CQ589" i="2"/>
  <c r="CQ271" i="2"/>
  <c r="CQ275" i="2"/>
  <c r="CQ601" i="2"/>
  <c r="CQ283" i="2"/>
  <c r="CQ287" i="2"/>
  <c r="CQ609" i="2"/>
  <c r="CQ613" i="2"/>
  <c r="CQ621" i="2"/>
  <c r="CQ625" i="2"/>
  <c r="CQ307" i="2"/>
  <c r="CQ629" i="2"/>
  <c r="CQ311" i="2"/>
  <c r="CQ633" i="2"/>
  <c r="CQ637" i="2"/>
  <c r="CQ318" i="2"/>
  <c r="CQ322" i="2"/>
  <c r="CQ645" i="2"/>
  <c r="CQ326" i="2"/>
  <c r="CQ435" i="2"/>
  <c r="CQ468" i="2"/>
  <c r="CQ479" i="2"/>
  <c r="CQ161" i="2"/>
  <c r="CQ172" i="2"/>
  <c r="CQ493" i="2"/>
  <c r="CQ227" i="2"/>
  <c r="CQ243" i="2"/>
  <c r="CQ251" i="2"/>
  <c r="CQ259" i="2"/>
  <c r="CQ268" i="2"/>
  <c r="CQ272" i="2"/>
  <c r="CQ280" i="2"/>
  <c r="CQ284" i="2"/>
  <c r="CQ292" i="2"/>
  <c r="CQ300" i="2"/>
  <c r="CQ304" i="2"/>
  <c r="CQ650" i="2"/>
  <c r="CQ331" i="2"/>
  <c r="CQ642" i="2"/>
  <c r="CQ312" i="2"/>
  <c r="CQ316" i="2"/>
  <c r="CQ319" i="2"/>
  <c r="CQ646" i="2"/>
  <c r="CQ327" i="2"/>
  <c r="CQ308" i="2"/>
  <c r="CQ323" i="2"/>
  <c r="CY332" i="2"/>
  <c r="CY653" i="2"/>
  <c r="CY654" i="2"/>
  <c r="CY333" i="2"/>
  <c r="CY17" i="2"/>
  <c r="CY18" i="2"/>
  <c r="CY19" i="2"/>
  <c r="CY342" i="2"/>
  <c r="CY339" i="2"/>
  <c r="CY340" i="2"/>
  <c r="CY21" i="2"/>
  <c r="CY343" i="2"/>
  <c r="CY24" i="2"/>
  <c r="CY347" i="2"/>
  <c r="CY28" i="2"/>
  <c r="CY351" i="2"/>
  <c r="CY32" i="2"/>
  <c r="CY355" i="2"/>
  <c r="CY36" i="2"/>
  <c r="CY359" i="2"/>
  <c r="CY40" i="2"/>
  <c r="CY363" i="2"/>
  <c r="CY44" i="2"/>
  <c r="CY367" i="2"/>
  <c r="CY48" i="2"/>
  <c r="CY371" i="2"/>
  <c r="CY344" i="2"/>
  <c r="CY25" i="2"/>
  <c r="CY348" i="2"/>
  <c r="CY29" i="2"/>
  <c r="CY352" i="2"/>
  <c r="CY33" i="2"/>
  <c r="CY356" i="2"/>
  <c r="CY37" i="2"/>
  <c r="CY360" i="2"/>
  <c r="CY41" i="2"/>
  <c r="CY364" i="2"/>
  <c r="CY45" i="2"/>
  <c r="CY368" i="2"/>
  <c r="CY49" i="2"/>
  <c r="CY372" i="2"/>
  <c r="CY53" i="2"/>
  <c r="CY376" i="2"/>
  <c r="CY57" i="2"/>
  <c r="CY380" i="2"/>
  <c r="CY61" i="2"/>
  <c r="CY384" i="2"/>
  <c r="CY65" i="2"/>
  <c r="CY388" i="2"/>
  <c r="CY69" i="2"/>
  <c r="CY338" i="2"/>
  <c r="CY22" i="2"/>
  <c r="CY346" i="2"/>
  <c r="CY350" i="2"/>
  <c r="CY354" i="2"/>
  <c r="CY358" i="2"/>
  <c r="CY362" i="2"/>
  <c r="CY50" i="2"/>
  <c r="CY51" i="2"/>
  <c r="CY373" i="2"/>
  <c r="CY55" i="2"/>
  <c r="CY378" i="2"/>
  <c r="CY64" i="2"/>
  <c r="CY66" i="2"/>
  <c r="CY387" i="2"/>
  <c r="CY389" i="2"/>
  <c r="CY71" i="2"/>
  <c r="CY392" i="2"/>
  <c r="CY73" i="2"/>
  <c r="CY396" i="2"/>
  <c r="CY77" i="2"/>
  <c r="CY400" i="2"/>
  <c r="CY81" i="2"/>
  <c r="CY404" i="2"/>
  <c r="CY85" i="2"/>
  <c r="CY408" i="2"/>
  <c r="CY89" i="2"/>
  <c r="CY412" i="2"/>
  <c r="CY93" i="2"/>
  <c r="CY416" i="2"/>
  <c r="CY97" i="2"/>
  <c r="CY420" i="2"/>
  <c r="CY101" i="2"/>
  <c r="CY424" i="2"/>
  <c r="CY105" i="2"/>
  <c r="CY428" i="2"/>
  <c r="CY109" i="2"/>
  <c r="CY432" i="2"/>
  <c r="CY113" i="2"/>
  <c r="CY436" i="2"/>
  <c r="CY117" i="2"/>
  <c r="CY440" i="2"/>
  <c r="CY121" i="2"/>
  <c r="CY444" i="2"/>
  <c r="CY125" i="2"/>
  <c r="CY448" i="2"/>
  <c r="CY129" i="2"/>
  <c r="CY20" i="2"/>
  <c r="CY341" i="2"/>
  <c r="CY23" i="2"/>
  <c r="CY345" i="2"/>
  <c r="CY27" i="2"/>
  <c r="CY349" i="2"/>
  <c r="CY31" i="2"/>
  <c r="CY353" i="2"/>
  <c r="CY35" i="2"/>
  <c r="CY357" i="2"/>
  <c r="CY39" i="2"/>
  <c r="CY361" i="2"/>
  <c r="CY46" i="2"/>
  <c r="CY47" i="2"/>
  <c r="CY52" i="2"/>
  <c r="CY54" i="2"/>
  <c r="CY375" i="2"/>
  <c r="CY377" i="2"/>
  <c r="CY59" i="2"/>
  <c r="CY382" i="2"/>
  <c r="CY68" i="2"/>
  <c r="CY70" i="2"/>
  <c r="CY391" i="2"/>
  <c r="CY393" i="2"/>
  <c r="CY74" i="2"/>
  <c r="CY397" i="2"/>
  <c r="CY78" i="2"/>
  <c r="CY401" i="2"/>
  <c r="CY82" i="2"/>
  <c r="CY405" i="2"/>
  <c r="CY86" i="2"/>
  <c r="CY409" i="2"/>
  <c r="CY90" i="2"/>
  <c r="CY413" i="2"/>
  <c r="CY94" i="2"/>
  <c r="CY417" i="2"/>
  <c r="CY98" i="2"/>
  <c r="CY421" i="2"/>
  <c r="CY102" i="2"/>
  <c r="CY425" i="2"/>
  <c r="CY106" i="2"/>
  <c r="CY429" i="2"/>
  <c r="CY110" i="2"/>
  <c r="CY433" i="2"/>
  <c r="CY114" i="2"/>
  <c r="CY437" i="2"/>
  <c r="CY118" i="2"/>
  <c r="CY441" i="2"/>
  <c r="CY122" i="2"/>
  <c r="CY445" i="2"/>
  <c r="CY126" i="2"/>
  <c r="CY449" i="2"/>
  <c r="CY130" i="2"/>
  <c r="CY453" i="2"/>
  <c r="CY134" i="2"/>
  <c r="CY457" i="2"/>
  <c r="CY138" i="2"/>
  <c r="CY461" i="2"/>
  <c r="CY142" i="2"/>
  <c r="CY465" i="2"/>
  <c r="CY146" i="2"/>
  <c r="CY26" i="2"/>
  <c r="CY42" i="2"/>
  <c r="CY366" i="2"/>
  <c r="CY370" i="2"/>
  <c r="CY60" i="2"/>
  <c r="CY67" i="2"/>
  <c r="CY75" i="2"/>
  <c r="CY76" i="2"/>
  <c r="CY398" i="2"/>
  <c r="CY120" i="2"/>
  <c r="CY442" i="2"/>
  <c r="CY123" i="2"/>
  <c r="CY124" i="2"/>
  <c r="CY447" i="2"/>
  <c r="CY451" i="2"/>
  <c r="CY455" i="2"/>
  <c r="CY136" i="2"/>
  <c r="CY140" i="2"/>
  <c r="CY144" i="2"/>
  <c r="CY38" i="2"/>
  <c r="CY56" i="2"/>
  <c r="CY390" i="2"/>
  <c r="CY72" i="2"/>
  <c r="CY394" i="2"/>
  <c r="CY399" i="2"/>
  <c r="CY83" i="2"/>
  <c r="CY84" i="2"/>
  <c r="CY87" i="2"/>
  <c r="CY88" i="2"/>
  <c r="CY91" i="2"/>
  <c r="CY92" i="2"/>
  <c r="CY95" i="2"/>
  <c r="CY96" i="2"/>
  <c r="CY99" i="2"/>
  <c r="CY100" i="2"/>
  <c r="CY103" i="2"/>
  <c r="CY104" i="2"/>
  <c r="CY107" i="2"/>
  <c r="CY108" i="2"/>
  <c r="CY111" i="2"/>
  <c r="CY112" i="2"/>
  <c r="CY115" i="2"/>
  <c r="CY116" i="2"/>
  <c r="CY119" i="2"/>
  <c r="CY446" i="2"/>
  <c r="CY450" i="2"/>
  <c r="CY132" i="2"/>
  <c r="CY458" i="2"/>
  <c r="CY139" i="2"/>
  <c r="CY460" i="2"/>
  <c r="CY462" i="2"/>
  <c r="CY143" i="2"/>
  <c r="CY464" i="2"/>
  <c r="CY466" i="2"/>
  <c r="CY147" i="2"/>
  <c r="CY470" i="2"/>
  <c r="CY151" i="2"/>
  <c r="CY474" i="2"/>
  <c r="CY155" i="2"/>
  <c r="CY478" i="2"/>
  <c r="CY159" i="2"/>
  <c r="CY482" i="2"/>
  <c r="CY163" i="2"/>
  <c r="CY486" i="2"/>
  <c r="CY167" i="2"/>
  <c r="CY490" i="2"/>
  <c r="CY171" i="2"/>
  <c r="CY494" i="2"/>
  <c r="CY175" i="2"/>
  <c r="CY498" i="2"/>
  <c r="CY179" i="2"/>
  <c r="CY502" i="2"/>
  <c r="CY183" i="2"/>
  <c r="CY506" i="2"/>
  <c r="CY187" i="2"/>
  <c r="CY510" i="2"/>
  <c r="CY191" i="2"/>
  <c r="CY514" i="2"/>
  <c r="CY195" i="2"/>
  <c r="CY518" i="2"/>
  <c r="CY199" i="2"/>
  <c r="CY522" i="2"/>
  <c r="CY203" i="2"/>
  <c r="CY526" i="2"/>
  <c r="CY207" i="2"/>
  <c r="CY530" i="2"/>
  <c r="CY211" i="2"/>
  <c r="CY534" i="2"/>
  <c r="CY215" i="2"/>
  <c r="CY538" i="2"/>
  <c r="CY540" i="2"/>
  <c r="CY221" i="2"/>
  <c r="CY544" i="2"/>
  <c r="CY225" i="2"/>
  <c r="CY548" i="2"/>
  <c r="CY229" i="2"/>
  <c r="CY552" i="2"/>
  <c r="CY233" i="2"/>
  <c r="CY556" i="2"/>
  <c r="CY237" i="2"/>
  <c r="CY560" i="2"/>
  <c r="CY241" i="2"/>
  <c r="CY564" i="2"/>
  <c r="CY245" i="2"/>
  <c r="CY568" i="2"/>
  <c r="CY249" i="2"/>
  <c r="CY572" i="2"/>
  <c r="CY253" i="2"/>
  <c r="CY576" i="2"/>
  <c r="CY257" i="2"/>
  <c r="CY580" i="2"/>
  <c r="CY261" i="2"/>
  <c r="CY584" i="2"/>
  <c r="CY265" i="2"/>
  <c r="CY588" i="2"/>
  <c r="CY269" i="2"/>
  <c r="CY592" i="2"/>
  <c r="CY273" i="2"/>
  <c r="CY596" i="2"/>
  <c r="CY277" i="2"/>
  <c r="CY600" i="2"/>
  <c r="CY281" i="2"/>
  <c r="CY604" i="2"/>
  <c r="CY285" i="2"/>
  <c r="CY608" i="2"/>
  <c r="CY289" i="2"/>
  <c r="CY612" i="2"/>
  <c r="CY293" i="2"/>
  <c r="CY616" i="2"/>
  <c r="CY297" i="2"/>
  <c r="CY620" i="2"/>
  <c r="CY301" i="2"/>
  <c r="CY624" i="2"/>
  <c r="CY305" i="2"/>
  <c r="CY628" i="2"/>
  <c r="CY309" i="2"/>
  <c r="CY632" i="2"/>
  <c r="CY313" i="2"/>
  <c r="CY636" i="2"/>
  <c r="CY317" i="2"/>
  <c r="CY43" i="2"/>
  <c r="CY365" i="2"/>
  <c r="CY369" i="2"/>
  <c r="CY374" i="2"/>
  <c r="CY58" i="2"/>
  <c r="CY379" i="2"/>
  <c r="CY385" i="2"/>
  <c r="CY395" i="2"/>
  <c r="CY407" i="2"/>
  <c r="CY410" i="2"/>
  <c r="CY423" i="2"/>
  <c r="CY426" i="2"/>
  <c r="CY439" i="2"/>
  <c r="CY133" i="2"/>
  <c r="CY135" i="2"/>
  <c r="CY456" i="2"/>
  <c r="CY150" i="2"/>
  <c r="CY475" i="2"/>
  <c r="CY156" i="2"/>
  <c r="CY477" i="2"/>
  <c r="CY479" i="2"/>
  <c r="CY480" i="2"/>
  <c r="CY161" i="2"/>
  <c r="CY165" i="2"/>
  <c r="CY491" i="2"/>
  <c r="CY495" i="2"/>
  <c r="CY176" i="2"/>
  <c r="CY497" i="2"/>
  <c r="CY178" i="2"/>
  <c r="CY180" i="2"/>
  <c r="CY501" i="2"/>
  <c r="CY182" i="2"/>
  <c r="CY512" i="2"/>
  <c r="CY193" i="2"/>
  <c r="CY516" i="2"/>
  <c r="CY197" i="2"/>
  <c r="CY523" i="2"/>
  <c r="CY527" i="2"/>
  <c r="CY208" i="2"/>
  <c r="CY529" i="2"/>
  <c r="CY210" i="2"/>
  <c r="CY212" i="2"/>
  <c r="CY533" i="2"/>
  <c r="CY214" i="2"/>
  <c r="CY218" i="2"/>
  <c r="CY539" i="2"/>
  <c r="CY222" i="2"/>
  <c r="CY543" i="2"/>
  <c r="CY226" i="2"/>
  <c r="CY547" i="2"/>
  <c r="CY230" i="2"/>
  <c r="CY551" i="2"/>
  <c r="CY234" i="2"/>
  <c r="CY555" i="2"/>
  <c r="CY238" i="2"/>
  <c r="CY559" i="2"/>
  <c r="CY242" i="2"/>
  <c r="CY563" i="2"/>
  <c r="CY246" i="2"/>
  <c r="CY567" i="2"/>
  <c r="CY250" i="2"/>
  <c r="CY571" i="2"/>
  <c r="CY254" i="2"/>
  <c r="CY575" i="2"/>
  <c r="CY258" i="2"/>
  <c r="CY579" i="2"/>
  <c r="CY262" i="2"/>
  <c r="CY63" i="2"/>
  <c r="CY79" i="2"/>
  <c r="CY403" i="2"/>
  <c r="CY406" i="2"/>
  <c r="CY419" i="2"/>
  <c r="CY422" i="2"/>
  <c r="CY435" i="2"/>
  <c r="CY438" i="2"/>
  <c r="CY443" i="2"/>
  <c r="CY128" i="2"/>
  <c r="CY152" i="2"/>
  <c r="CY473" i="2"/>
  <c r="CY154" i="2"/>
  <c r="CY158" i="2"/>
  <c r="CY483" i="2"/>
  <c r="CY164" i="2"/>
  <c r="CY485" i="2"/>
  <c r="CY487" i="2"/>
  <c r="CY168" i="2"/>
  <c r="CY489" i="2"/>
  <c r="CY170" i="2"/>
  <c r="CY172" i="2"/>
  <c r="CY493" i="2"/>
  <c r="CY174" i="2"/>
  <c r="CY504" i="2"/>
  <c r="CY185" i="2"/>
  <c r="CY508" i="2"/>
  <c r="CY189" i="2"/>
  <c r="CY515" i="2"/>
  <c r="CY519" i="2"/>
  <c r="CY200" i="2"/>
  <c r="CY521" i="2"/>
  <c r="CY202" i="2"/>
  <c r="CY204" i="2"/>
  <c r="CY525" i="2"/>
  <c r="CY206" i="2"/>
  <c r="CY536" i="2"/>
  <c r="CY217" i="2"/>
  <c r="CY219" i="2"/>
  <c r="CY541" i="2"/>
  <c r="CY223" i="2"/>
  <c r="CY545" i="2"/>
  <c r="CY227" i="2"/>
  <c r="CY549" i="2"/>
  <c r="CY231" i="2"/>
  <c r="CY553" i="2"/>
  <c r="CY235" i="2"/>
  <c r="CY557" i="2"/>
  <c r="CY239" i="2"/>
  <c r="CY561" i="2"/>
  <c r="CY243" i="2"/>
  <c r="CY565" i="2"/>
  <c r="CY247" i="2"/>
  <c r="CY569" i="2"/>
  <c r="CY251" i="2"/>
  <c r="CY573" i="2"/>
  <c r="CY255" i="2"/>
  <c r="CY577" i="2"/>
  <c r="CY259" i="2"/>
  <c r="CY581" i="2"/>
  <c r="CY263" i="2"/>
  <c r="CY585" i="2"/>
  <c r="CY267" i="2"/>
  <c r="CY427" i="2"/>
  <c r="CY430" i="2"/>
  <c r="CY431" i="2"/>
  <c r="CY454" i="2"/>
  <c r="CY459" i="2"/>
  <c r="CY463" i="2"/>
  <c r="CY145" i="2"/>
  <c r="CY148" i="2"/>
  <c r="CY469" i="2"/>
  <c r="CY476" i="2"/>
  <c r="CY484" i="2"/>
  <c r="CY507" i="2"/>
  <c r="CY196" i="2"/>
  <c r="CY517" i="2"/>
  <c r="CY198" i="2"/>
  <c r="CY205" i="2"/>
  <c r="CY531" i="2"/>
  <c r="CY532" i="2"/>
  <c r="CY216" i="2"/>
  <c r="CY537" i="2"/>
  <c r="CY546" i="2"/>
  <c r="CY554" i="2"/>
  <c r="CY562" i="2"/>
  <c r="CY570" i="2"/>
  <c r="CY578" i="2"/>
  <c r="CY583" i="2"/>
  <c r="CY589" i="2"/>
  <c r="CY271" i="2"/>
  <c r="CY593" i="2"/>
  <c r="CY275" i="2"/>
  <c r="CY597" i="2"/>
  <c r="CY279" i="2"/>
  <c r="CY601" i="2"/>
  <c r="CY283" i="2"/>
  <c r="CY605" i="2"/>
  <c r="CY287" i="2"/>
  <c r="CY609" i="2"/>
  <c r="CY291" i="2"/>
  <c r="CY613" i="2"/>
  <c r="CY295" i="2"/>
  <c r="CY617" i="2"/>
  <c r="CY299" i="2"/>
  <c r="CY621" i="2"/>
  <c r="CY303" i="2"/>
  <c r="CY625" i="2"/>
  <c r="CY307" i="2"/>
  <c r="CY629" i="2"/>
  <c r="CY311" i="2"/>
  <c r="CY633" i="2"/>
  <c r="CY315" i="2"/>
  <c r="CY637" i="2"/>
  <c r="CY639" i="2"/>
  <c r="CY320" i="2"/>
  <c r="CY643" i="2"/>
  <c r="CY324" i="2"/>
  <c r="CY647" i="2"/>
  <c r="CY328" i="2"/>
  <c r="CY651" i="2"/>
  <c r="CY414" i="2"/>
  <c r="CY131" i="2"/>
  <c r="CY452" i="2"/>
  <c r="CY169" i="2"/>
  <c r="CY188" i="2"/>
  <c r="CY528" i="2"/>
  <c r="CY213" i="2"/>
  <c r="CY542" i="2"/>
  <c r="CY550" i="2"/>
  <c r="CY558" i="2"/>
  <c r="CY582" i="2"/>
  <c r="CY594" i="2"/>
  <c r="CY602" i="2"/>
  <c r="CY606" i="2"/>
  <c r="CY614" i="2"/>
  <c r="CY618" i="2"/>
  <c r="CY626" i="2"/>
  <c r="CY634" i="2"/>
  <c r="CY641" i="2"/>
  <c r="CY649" i="2"/>
  <c r="CY330" i="2"/>
  <c r="CY30" i="2"/>
  <c r="CY381" i="2"/>
  <c r="CY383" i="2"/>
  <c r="CY434" i="2"/>
  <c r="CY137" i="2"/>
  <c r="CY149" i="2"/>
  <c r="CY471" i="2"/>
  <c r="CY153" i="2"/>
  <c r="CY157" i="2"/>
  <c r="CY481" i="2"/>
  <c r="CY181" i="2"/>
  <c r="CY190" i="2"/>
  <c r="CY192" i="2"/>
  <c r="CY513" i="2"/>
  <c r="CY194" i="2"/>
  <c r="CY520" i="2"/>
  <c r="CY220" i="2"/>
  <c r="CY228" i="2"/>
  <c r="CY236" i="2"/>
  <c r="CY252" i="2"/>
  <c r="CY260" i="2"/>
  <c r="CY278" i="2"/>
  <c r="CY603" i="2"/>
  <c r="CY286" i="2"/>
  <c r="CY607" i="2"/>
  <c r="CY611" i="2"/>
  <c r="CY298" i="2"/>
  <c r="CY623" i="2"/>
  <c r="CY34" i="2"/>
  <c r="CY386" i="2"/>
  <c r="CY80" i="2"/>
  <c r="CY402" i="2"/>
  <c r="CY411" i="2"/>
  <c r="CY418" i="2"/>
  <c r="CY127" i="2"/>
  <c r="CY467" i="2"/>
  <c r="CY468" i="2"/>
  <c r="CY472" i="2"/>
  <c r="CY162" i="2"/>
  <c r="CY492" i="2"/>
  <c r="CY173" i="2"/>
  <c r="CY499" i="2"/>
  <c r="CY500" i="2"/>
  <c r="CY184" i="2"/>
  <c r="CY505" i="2"/>
  <c r="CY186" i="2"/>
  <c r="CY524" i="2"/>
  <c r="CY209" i="2"/>
  <c r="CY535" i="2"/>
  <c r="CY224" i="2"/>
  <c r="CY232" i="2"/>
  <c r="CY240" i="2"/>
  <c r="CY248" i="2"/>
  <c r="CY256" i="2"/>
  <c r="CY264" i="2"/>
  <c r="CY586" i="2"/>
  <c r="CY266" i="2"/>
  <c r="CY587" i="2"/>
  <c r="CY268" i="2"/>
  <c r="CY272" i="2"/>
  <c r="CY276" i="2"/>
  <c r="CY280" i="2"/>
  <c r="CY284" i="2"/>
  <c r="CY288" i="2"/>
  <c r="CY292" i="2"/>
  <c r="CY296" i="2"/>
  <c r="CY300" i="2"/>
  <c r="CY304" i="2"/>
  <c r="CY308" i="2"/>
  <c r="CY312" i="2"/>
  <c r="CY316" i="2"/>
  <c r="CY640" i="2"/>
  <c r="CY321" i="2"/>
  <c r="CY644" i="2"/>
  <c r="CY325" i="2"/>
  <c r="CY648" i="2"/>
  <c r="CY329" i="2"/>
  <c r="CY652" i="2"/>
  <c r="CY415" i="2"/>
  <c r="CY141" i="2"/>
  <c r="CY488" i="2"/>
  <c r="CY177" i="2"/>
  <c r="CY503" i="2"/>
  <c r="CY509" i="2"/>
  <c r="CY511" i="2"/>
  <c r="CY201" i="2"/>
  <c r="CY566" i="2"/>
  <c r="CY574" i="2"/>
  <c r="CY590" i="2"/>
  <c r="CY598" i="2"/>
  <c r="CY610" i="2"/>
  <c r="CY622" i="2"/>
  <c r="CY630" i="2"/>
  <c r="CY318" i="2"/>
  <c r="CY322" i="2"/>
  <c r="CY645" i="2"/>
  <c r="CY326" i="2"/>
  <c r="CY62" i="2"/>
  <c r="CY160" i="2"/>
  <c r="CY166" i="2"/>
  <c r="CY496" i="2"/>
  <c r="CY244" i="2"/>
  <c r="CY270" i="2"/>
  <c r="CY591" i="2"/>
  <c r="CY274" i="2"/>
  <c r="CY595" i="2"/>
  <c r="CY599" i="2"/>
  <c r="CY282" i="2"/>
  <c r="CY290" i="2"/>
  <c r="CY294" i="2"/>
  <c r="CY615" i="2"/>
  <c r="CY619" i="2"/>
  <c r="CY302" i="2"/>
  <c r="CY306" i="2"/>
  <c r="CY627" i="2"/>
  <c r="CY642" i="2"/>
  <c r="CY323" i="2"/>
  <c r="CY650" i="2"/>
  <c r="CY331" i="2"/>
  <c r="CY310" i="2"/>
  <c r="CY631" i="2"/>
  <c r="CY314" i="2"/>
  <c r="CY635" i="2"/>
  <c r="CY638" i="2"/>
  <c r="CY319" i="2"/>
  <c r="CY646" i="2"/>
  <c r="CY327" i="2"/>
  <c r="CU332" i="2"/>
  <c r="CU653" i="2"/>
  <c r="CU654" i="2"/>
  <c r="CU333" i="2"/>
  <c r="CU17" i="2"/>
  <c r="CU18" i="2"/>
  <c r="CU19" i="2"/>
  <c r="CU342" i="2"/>
  <c r="CU338" i="2"/>
  <c r="CU343" i="2"/>
  <c r="CU24" i="2"/>
  <c r="CU347" i="2"/>
  <c r="CU28" i="2"/>
  <c r="CU351" i="2"/>
  <c r="CU32" i="2"/>
  <c r="CU355" i="2"/>
  <c r="CU36" i="2"/>
  <c r="CU359" i="2"/>
  <c r="CU40" i="2"/>
  <c r="CU363" i="2"/>
  <c r="CU44" i="2"/>
  <c r="CU367" i="2"/>
  <c r="CU48" i="2"/>
  <c r="CU371" i="2"/>
  <c r="CU52" i="2"/>
  <c r="CU340" i="2"/>
  <c r="CU21" i="2"/>
  <c r="CU344" i="2"/>
  <c r="CU25" i="2"/>
  <c r="CU348" i="2"/>
  <c r="CU29" i="2"/>
  <c r="CU352" i="2"/>
  <c r="CU33" i="2"/>
  <c r="CU356" i="2"/>
  <c r="CU37" i="2"/>
  <c r="CU360" i="2"/>
  <c r="CU41" i="2"/>
  <c r="CU364" i="2"/>
  <c r="CU45" i="2"/>
  <c r="CU368" i="2"/>
  <c r="CU49" i="2"/>
  <c r="CU372" i="2"/>
  <c r="CU53" i="2"/>
  <c r="CU376" i="2"/>
  <c r="CU57" i="2"/>
  <c r="CU380" i="2"/>
  <c r="CU61" i="2"/>
  <c r="CU384" i="2"/>
  <c r="CU65" i="2"/>
  <c r="CU388" i="2"/>
  <c r="CU69" i="2"/>
  <c r="CU392" i="2"/>
  <c r="CU20" i="2"/>
  <c r="CU341" i="2"/>
  <c r="CU26" i="2"/>
  <c r="CU30" i="2"/>
  <c r="CU34" i="2"/>
  <c r="CU38" i="2"/>
  <c r="CU42" i="2"/>
  <c r="CU43" i="2"/>
  <c r="CU369" i="2"/>
  <c r="CU370" i="2"/>
  <c r="CU374" i="2"/>
  <c r="CU60" i="2"/>
  <c r="CU62" i="2"/>
  <c r="CU383" i="2"/>
  <c r="CU385" i="2"/>
  <c r="CU67" i="2"/>
  <c r="CU390" i="2"/>
  <c r="CU73" i="2"/>
  <c r="CU396" i="2"/>
  <c r="CU77" i="2"/>
  <c r="CU400" i="2"/>
  <c r="CU81" i="2"/>
  <c r="CU404" i="2"/>
  <c r="CU85" i="2"/>
  <c r="CU408" i="2"/>
  <c r="CU89" i="2"/>
  <c r="CU412" i="2"/>
  <c r="CU93" i="2"/>
  <c r="CU416" i="2"/>
  <c r="CU97" i="2"/>
  <c r="CU420" i="2"/>
  <c r="CU101" i="2"/>
  <c r="CU424" i="2"/>
  <c r="CU105" i="2"/>
  <c r="CU428" i="2"/>
  <c r="CU109" i="2"/>
  <c r="CU432" i="2"/>
  <c r="CU113" i="2"/>
  <c r="CU436" i="2"/>
  <c r="CU117" i="2"/>
  <c r="CU440" i="2"/>
  <c r="CU121" i="2"/>
  <c r="CU444" i="2"/>
  <c r="CU125" i="2"/>
  <c r="CU448" i="2"/>
  <c r="CU129" i="2"/>
  <c r="CU365" i="2"/>
  <c r="CU366" i="2"/>
  <c r="CU373" i="2"/>
  <c r="CU55" i="2"/>
  <c r="CU378" i="2"/>
  <c r="CU64" i="2"/>
  <c r="CU66" i="2"/>
  <c r="CU387" i="2"/>
  <c r="CU389" i="2"/>
  <c r="CU71" i="2"/>
  <c r="CU393" i="2"/>
  <c r="CU74" i="2"/>
  <c r="CU397" i="2"/>
  <c r="CU78" i="2"/>
  <c r="CU401" i="2"/>
  <c r="CU82" i="2"/>
  <c r="CU405" i="2"/>
  <c r="CU86" i="2"/>
  <c r="CU409" i="2"/>
  <c r="CU90" i="2"/>
  <c r="CU413" i="2"/>
  <c r="CU94" i="2"/>
  <c r="CU417" i="2"/>
  <c r="CU98" i="2"/>
  <c r="CU421" i="2"/>
  <c r="CU102" i="2"/>
  <c r="CU425" i="2"/>
  <c r="CU106" i="2"/>
  <c r="CU429" i="2"/>
  <c r="CU110" i="2"/>
  <c r="CU433" i="2"/>
  <c r="CU114" i="2"/>
  <c r="CU437" i="2"/>
  <c r="CU118" i="2"/>
  <c r="CU441" i="2"/>
  <c r="CU122" i="2"/>
  <c r="CU445" i="2"/>
  <c r="CU126" i="2"/>
  <c r="CU449" i="2"/>
  <c r="CU130" i="2"/>
  <c r="CU453" i="2"/>
  <c r="CU134" i="2"/>
  <c r="CU457" i="2"/>
  <c r="CU138" i="2"/>
  <c r="CU461" i="2"/>
  <c r="CU142" i="2"/>
  <c r="CU465" i="2"/>
  <c r="CU146" i="2"/>
  <c r="CU339" i="2"/>
  <c r="CU23" i="2"/>
  <c r="CU350" i="2"/>
  <c r="CU353" i="2"/>
  <c r="CU39" i="2"/>
  <c r="CU56" i="2"/>
  <c r="CU395" i="2"/>
  <c r="CU406" i="2"/>
  <c r="CU410" i="2"/>
  <c r="CU414" i="2"/>
  <c r="CU418" i="2"/>
  <c r="CU422" i="2"/>
  <c r="CU426" i="2"/>
  <c r="CU430" i="2"/>
  <c r="CU434" i="2"/>
  <c r="CU438" i="2"/>
  <c r="CU127" i="2"/>
  <c r="CU128" i="2"/>
  <c r="CU133" i="2"/>
  <c r="CU459" i="2"/>
  <c r="CU463" i="2"/>
  <c r="CU467" i="2"/>
  <c r="CU346" i="2"/>
  <c r="CU349" i="2"/>
  <c r="CU35" i="2"/>
  <c r="CU362" i="2"/>
  <c r="CU54" i="2"/>
  <c r="CU375" i="2"/>
  <c r="CU63" i="2"/>
  <c r="CU386" i="2"/>
  <c r="CU79" i="2"/>
  <c r="CU80" i="2"/>
  <c r="CU402" i="2"/>
  <c r="CU403" i="2"/>
  <c r="CU407" i="2"/>
  <c r="CU411" i="2"/>
  <c r="CU415" i="2"/>
  <c r="CU419" i="2"/>
  <c r="CU423" i="2"/>
  <c r="CU427" i="2"/>
  <c r="CU431" i="2"/>
  <c r="CU435" i="2"/>
  <c r="CU439" i="2"/>
  <c r="CU443" i="2"/>
  <c r="CU455" i="2"/>
  <c r="CU136" i="2"/>
  <c r="CU140" i="2"/>
  <c r="CU144" i="2"/>
  <c r="CU470" i="2"/>
  <c r="CU151" i="2"/>
  <c r="CU474" i="2"/>
  <c r="CU155" i="2"/>
  <c r="CU478" i="2"/>
  <c r="CU159" i="2"/>
  <c r="CU482" i="2"/>
  <c r="CU163" i="2"/>
  <c r="CU486" i="2"/>
  <c r="CU167" i="2"/>
  <c r="CU490" i="2"/>
  <c r="CU171" i="2"/>
  <c r="CU494" i="2"/>
  <c r="CU175" i="2"/>
  <c r="CU498" i="2"/>
  <c r="CU179" i="2"/>
  <c r="CU502" i="2"/>
  <c r="CU183" i="2"/>
  <c r="CU506" i="2"/>
  <c r="CU187" i="2"/>
  <c r="CU510" i="2"/>
  <c r="CU191" i="2"/>
  <c r="CU514" i="2"/>
  <c r="CU195" i="2"/>
  <c r="CU518" i="2"/>
  <c r="CU199" i="2"/>
  <c r="CU522" i="2"/>
  <c r="CU203" i="2"/>
  <c r="CU526" i="2"/>
  <c r="CU207" i="2"/>
  <c r="CU530" i="2"/>
  <c r="CU211" i="2"/>
  <c r="CU534" i="2"/>
  <c r="CU215" i="2"/>
  <c r="CU538" i="2"/>
  <c r="CU540" i="2"/>
  <c r="CU221" i="2"/>
  <c r="CU544" i="2"/>
  <c r="CU225" i="2"/>
  <c r="CU548" i="2"/>
  <c r="CU229" i="2"/>
  <c r="CU552" i="2"/>
  <c r="CU233" i="2"/>
  <c r="CU556" i="2"/>
  <c r="CU237" i="2"/>
  <c r="CU560" i="2"/>
  <c r="CU241" i="2"/>
  <c r="CU564" i="2"/>
  <c r="CU245" i="2"/>
  <c r="CU568" i="2"/>
  <c r="CU249" i="2"/>
  <c r="CU572" i="2"/>
  <c r="CU253" i="2"/>
  <c r="CU576" i="2"/>
  <c r="CU257" i="2"/>
  <c r="CU580" i="2"/>
  <c r="CU261" i="2"/>
  <c r="CU584" i="2"/>
  <c r="CU265" i="2"/>
  <c r="CU588" i="2"/>
  <c r="CU269" i="2"/>
  <c r="CU592" i="2"/>
  <c r="CU273" i="2"/>
  <c r="CU596" i="2"/>
  <c r="CU277" i="2"/>
  <c r="CU600" i="2"/>
  <c r="CU281" i="2"/>
  <c r="CU604" i="2"/>
  <c r="CU285" i="2"/>
  <c r="CU608" i="2"/>
  <c r="CU289" i="2"/>
  <c r="CU612" i="2"/>
  <c r="CU293" i="2"/>
  <c r="CU616" i="2"/>
  <c r="CU297" i="2"/>
  <c r="CU620" i="2"/>
  <c r="CU301" i="2"/>
  <c r="CU624" i="2"/>
  <c r="CU305" i="2"/>
  <c r="CU628" i="2"/>
  <c r="CU309" i="2"/>
  <c r="CU632" i="2"/>
  <c r="CU313" i="2"/>
  <c r="CU636" i="2"/>
  <c r="CU317" i="2"/>
  <c r="CU27" i="2"/>
  <c r="CU354" i="2"/>
  <c r="CU357" i="2"/>
  <c r="CU47" i="2"/>
  <c r="CU394" i="2"/>
  <c r="CU88" i="2"/>
  <c r="CU95" i="2"/>
  <c r="CU104" i="2"/>
  <c r="CU111" i="2"/>
  <c r="CU442" i="2"/>
  <c r="CU123" i="2"/>
  <c r="CU124" i="2"/>
  <c r="CU447" i="2"/>
  <c r="CU468" i="2"/>
  <c r="CU148" i="2"/>
  <c r="CU469" i="2"/>
  <c r="CU471" i="2"/>
  <c r="CU472" i="2"/>
  <c r="CU153" i="2"/>
  <c r="CU157" i="2"/>
  <c r="CU484" i="2"/>
  <c r="CU488" i="2"/>
  <c r="CU169" i="2"/>
  <c r="CU492" i="2"/>
  <c r="CU173" i="2"/>
  <c r="CU499" i="2"/>
  <c r="CU503" i="2"/>
  <c r="CU184" i="2"/>
  <c r="CU505" i="2"/>
  <c r="CU186" i="2"/>
  <c r="CU188" i="2"/>
  <c r="CU509" i="2"/>
  <c r="CU190" i="2"/>
  <c r="CU520" i="2"/>
  <c r="CU201" i="2"/>
  <c r="CU524" i="2"/>
  <c r="CU205" i="2"/>
  <c r="CU531" i="2"/>
  <c r="CU535" i="2"/>
  <c r="CU216" i="2"/>
  <c r="CU537" i="2"/>
  <c r="CU542" i="2"/>
  <c r="CU546" i="2"/>
  <c r="CU550" i="2"/>
  <c r="CU554" i="2"/>
  <c r="CU558" i="2"/>
  <c r="CU562" i="2"/>
  <c r="CU566" i="2"/>
  <c r="CU570" i="2"/>
  <c r="CU574" i="2"/>
  <c r="CU578" i="2"/>
  <c r="CU582" i="2"/>
  <c r="CU361" i="2"/>
  <c r="CU46" i="2"/>
  <c r="CU51" i="2"/>
  <c r="CU381" i="2"/>
  <c r="CU75" i="2"/>
  <c r="CU84" i="2"/>
  <c r="CU91" i="2"/>
  <c r="CU100" i="2"/>
  <c r="CU107" i="2"/>
  <c r="CU116" i="2"/>
  <c r="CU120" i="2"/>
  <c r="CU446" i="2"/>
  <c r="CU451" i="2"/>
  <c r="CU458" i="2"/>
  <c r="CU462" i="2"/>
  <c r="CU143" i="2"/>
  <c r="CU464" i="2"/>
  <c r="CU466" i="2"/>
  <c r="CU150" i="2"/>
  <c r="CU475" i="2"/>
  <c r="CU156" i="2"/>
  <c r="CU477" i="2"/>
  <c r="CU479" i="2"/>
  <c r="CU480" i="2"/>
  <c r="CU161" i="2"/>
  <c r="CU165" i="2"/>
  <c r="CU491" i="2"/>
  <c r="CU495" i="2"/>
  <c r="CU176" i="2"/>
  <c r="CU497" i="2"/>
  <c r="CU178" i="2"/>
  <c r="CU180" i="2"/>
  <c r="CU501" i="2"/>
  <c r="CU182" i="2"/>
  <c r="CU512" i="2"/>
  <c r="CU193" i="2"/>
  <c r="CU516" i="2"/>
  <c r="CU197" i="2"/>
  <c r="CU523" i="2"/>
  <c r="CU527" i="2"/>
  <c r="CU208" i="2"/>
  <c r="CU529" i="2"/>
  <c r="CU210" i="2"/>
  <c r="CU212" i="2"/>
  <c r="CU533" i="2"/>
  <c r="CU214" i="2"/>
  <c r="CU218" i="2"/>
  <c r="CU539" i="2"/>
  <c r="CU222" i="2"/>
  <c r="CU543" i="2"/>
  <c r="CU226" i="2"/>
  <c r="CU547" i="2"/>
  <c r="CU230" i="2"/>
  <c r="CU551" i="2"/>
  <c r="CU234" i="2"/>
  <c r="CU555" i="2"/>
  <c r="CU238" i="2"/>
  <c r="CU559" i="2"/>
  <c r="CU242" i="2"/>
  <c r="CU563" i="2"/>
  <c r="CU246" i="2"/>
  <c r="CU567" i="2"/>
  <c r="CU250" i="2"/>
  <c r="CU571" i="2"/>
  <c r="CU254" i="2"/>
  <c r="CU575" i="2"/>
  <c r="CU258" i="2"/>
  <c r="CU579" i="2"/>
  <c r="CU262" i="2"/>
  <c r="CU583" i="2"/>
  <c r="CU266" i="2"/>
  <c r="CU587" i="2"/>
  <c r="CU31" i="2"/>
  <c r="CU377" i="2"/>
  <c r="CU68" i="2"/>
  <c r="CU83" i="2"/>
  <c r="CU108" i="2"/>
  <c r="CU119" i="2"/>
  <c r="CU132" i="2"/>
  <c r="CU154" i="2"/>
  <c r="CU162" i="2"/>
  <c r="CU170" i="2"/>
  <c r="CU172" i="2"/>
  <c r="CU493" i="2"/>
  <c r="CU500" i="2"/>
  <c r="CU508" i="2"/>
  <c r="CU202" i="2"/>
  <c r="CU209" i="2"/>
  <c r="CU219" i="2"/>
  <c r="CU224" i="2"/>
  <c r="CU227" i="2"/>
  <c r="CU232" i="2"/>
  <c r="CU235" i="2"/>
  <c r="CU240" i="2"/>
  <c r="CU243" i="2"/>
  <c r="CU248" i="2"/>
  <c r="CU251" i="2"/>
  <c r="CU256" i="2"/>
  <c r="CU259" i="2"/>
  <c r="CU263" i="2"/>
  <c r="CU270" i="2"/>
  <c r="CU591" i="2"/>
  <c r="CU274" i="2"/>
  <c r="CU595" i="2"/>
  <c r="CU278" i="2"/>
  <c r="CU599" i="2"/>
  <c r="CU282" i="2"/>
  <c r="CU603" i="2"/>
  <c r="CU286" i="2"/>
  <c r="CU607" i="2"/>
  <c r="CU290" i="2"/>
  <c r="CU611" i="2"/>
  <c r="CU294" i="2"/>
  <c r="CU615" i="2"/>
  <c r="CU298" i="2"/>
  <c r="CU619" i="2"/>
  <c r="CU302" i="2"/>
  <c r="CU623" i="2"/>
  <c r="CU306" i="2"/>
  <c r="CU627" i="2"/>
  <c r="CU310" i="2"/>
  <c r="CU631" i="2"/>
  <c r="CU314" i="2"/>
  <c r="CU635" i="2"/>
  <c r="CU639" i="2"/>
  <c r="CU320" i="2"/>
  <c r="CU643" i="2"/>
  <c r="CU324" i="2"/>
  <c r="CU647" i="2"/>
  <c r="CU328" i="2"/>
  <c r="CU651" i="2"/>
  <c r="CU22" i="2"/>
  <c r="CU50" i="2"/>
  <c r="CU391" i="2"/>
  <c r="CU137" i="2"/>
  <c r="CU147" i="2"/>
  <c r="CU152" i="2"/>
  <c r="CU473" i="2"/>
  <c r="CU192" i="2"/>
  <c r="CU513" i="2"/>
  <c r="CU194" i="2"/>
  <c r="CU519" i="2"/>
  <c r="CU228" i="2"/>
  <c r="CU231" i="2"/>
  <c r="CU260" i="2"/>
  <c r="CU585" i="2"/>
  <c r="CU268" i="2"/>
  <c r="CU280" i="2"/>
  <c r="CU292" i="2"/>
  <c r="CU304" i="2"/>
  <c r="CU312" i="2"/>
  <c r="CU316" i="2"/>
  <c r="CU645" i="2"/>
  <c r="CU326" i="2"/>
  <c r="CU330" i="2"/>
  <c r="CU345" i="2"/>
  <c r="CU382" i="2"/>
  <c r="CU76" i="2"/>
  <c r="CU87" i="2"/>
  <c r="CU99" i="2"/>
  <c r="CU112" i="2"/>
  <c r="CU454" i="2"/>
  <c r="CU135" i="2"/>
  <c r="CU145" i="2"/>
  <c r="CU476" i="2"/>
  <c r="CU504" i="2"/>
  <c r="CU185" i="2"/>
  <c r="CU507" i="2"/>
  <c r="CU196" i="2"/>
  <c r="CU517" i="2"/>
  <c r="CU198" i="2"/>
  <c r="CU204" i="2"/>
  <c r="CU525" i="2"/>
  <c r="CU532" i="2"/>
  <c r="CU217" i="2"/>
  <c r="CU545" i="2"/>
  <c r="CU561" i="2"/>
  <c r="CU569" i="2"/>
  <c r="CU594" i="2"/>
  <c r="CU598" i="2"/>
  <c r="CU602" i="2"/>
  <c r="CU606" i="2"/>
  <c r="CU610" i="2"/>
  <c r="CU618" i="2"/>
  <c r="CU622" i="2"/>
  <c r="CU58" i="2"/>
  <c r="CU379" i="2"/>
  <c r="CU398" i="2"/>
  <c r="CU399" i="2"/>
  <c r="CU96" i="2"/>
  <c r="CU115" i="2"/>
  <c r="CU131" i="2"/>
  <c r="CU452" i="2"/>
  <c r="CU139" i="2"/>
  <c r="CU460" i="2"/>
  <c r="CU141" i="2"/>
  <c r="CU158" i="2"/>
  <c r="CU164" i="2"/>
  <c r="CU485" i="2"/>
  <c r="CU487" i="2"/>
  <c r="CU168" i="2"/>
  <c r="CU489" i="2"/>
  <c r="CU177" i="2"/>
  <c r="CU189" i="2"/>
  <c r="CU511" i="2"/>
  <c r="CU515" i="2"/>
  <c r="CU200" i="2"/>
  <c r="CU521" i="2"/>
  <c r="CU528" i="2"/>
  <c r="CU213" i="2"/>
  <c r="CU541" i="2"/>
  <c r="CU549" i="2"/>
  <c r="CU557" i="2"/>
  <c r="CU565" i="2"/>
  <c r="CU573" i="2"/>
  <c r="CU581" i="2"/>
  <c r="CU267" i="2"/>
  <c r="CU589" i="2"/>
  <c r="CU271" i="2"/>
  <c r="CU593" i="2"/>
  <c r="CU275" i="2"/>
  <c r="CU597" i="2"/>
  <c r="CU279" i="2"/>
  <c r="CU601" i="2"/>
  <c r="CU283" i="2"/>
  <c r="CU605" i="2"/>
  <c r="CU287" i="2"/>
  <c r="CU609" i="2"/>
  <c r="CU291" i="2"/>
  <c r="CU613" i="2"/>
  <c r="CU295" i="2"/>
  <c r="CU617" i="2"/>
  <c r="CU299" i="2"/>
  <c r="CU621" i="2"/>
  <c r="CU303" i="2"/>
  <c r="CU625" i="2"/>
  <c r="CU307" i="2"/>
  <c r="CU629" i="2"/>
  <c r="CU311" i="2"/>
  <c r="CU633" i="2"/>
  <c r="CU315" i="2"/>
  <c r="CU637" i="2"/>
  <c r="CU640" i="2"/>
  <c r="CU321" i="2"/>
  <c r="CU644" i="2"/>
  <c r="CU325" i="2"/>
  <c r="CU648" i="2"/>
  <c r="CU329" i="2"/>
  <c r="CU652" i="2"/>
  <c r="CU358" i="2"/>
  <c r="CU70" i="2"/>
  <c r="CU72" i="2"/>
  <c r="CU92" i="2"/>
  <c r="CU103" i="2"/>
  <c r="CU149" i="2"/>
  <c r="CU160" i="2"/>
  <c r="CU481" i="2"/>
  <c r="CU166" i="2"/>
  <c r="CU496" i="2"/>
  <c r="CU181" i="2"/>
  <c r="CU206" i="2"/>
  <c r="CU536" i="2"/>
  <c r="CU220" i="2"/>
  <c r="CU223" i="2"/>
  <c r="CU236" i="2"/>
  <c r="CU239" i="2"/>
  <c r="CU244" i="2"/>
  <c r="CU247" i="2"/>
  <c r="CU252" i="2"/>
  <c r="CU255" i="2"/>
  <c r="CU272" i="2"/>
  <c r="CU276" i="2"/>
  <c r="CU284" i="2"/>
  <c r="CU288" i="2"/>
  <c r="CU296" i="2"/>
  <c r="CU300" i="2"/>
  <c r="CU308" i="2"/>
  <c r="CU318" i="2"/>
  <c r="CU641" i="2"/>
  <c r="CU322" i="2"/>
  <c r="CU649" i="2"/>
  <c r="CU59" i="2"/>
  <c r="CU450" i="2"/>
  <c r="CU456" i="2"/>
  <c r="CU483" i="2"/>
  <c r="CU174" i="2"/>
  <c r="CU553" i="2"/>
  <c r="CU577" i="2"/>
  <c r="CU264" i="2"/>
  <c r="CU586" i="2"/>
  <c r="CU590" i="2"/>
  <c r="CU614" i="2"/>
  <c r="CU626" i="2"/>
  <c r="CU634" i="2"/>
  <c r="CU638" i="2"/>
  <c r="CU319" i="2"/>
  <c r="CU630" i="2"/>
  <c r="CU323" i="2"/>
  <c r="CU650" i="2"/>
  <c r="CU331" i="2"/>
  <c r="CU646" i="2"/>
  <c r="CU327" i="2"/>
  <c r="CU642" i="2"/>
  <c r="BY653" i="2"/>
  <c r="BY333" i="2"/>
  <c r="BY332" i="2"/>
  <c r="BY654" i="2"/>
  <c r="BY17" i="2"/>
  <c r="BY338" i="2"/>
  <c r="BY339" i="2"/>
  <c r="BY340" i="2"/>
  <c r="BY21" i="2"/>
  <c r="BY342" i="2"/>
  <c r="BY345" i="2"/>
  <c r="BY26" i="2"/>
  <c r="BY349" i="2"/>
  <c r="BY30" i="2"/>
  <c r="BY353" i="2"/>
  <c r="BY34" i="2"/>
  <c r="BY357" i="2"/>
  <c r="BY38" i="2"/>
  <c r="BY361" i="2"/>
  <c r="BY42" i="2"/>
  <c r="BY365" i="2"/>
  <c r="BY46" i="2"/>
  <c r="BY369" i="2"/>
  <c r="BY50" i="2"/>
  <c r="BY19" i="2"/>
  <c r="BY23" i="2"/>
  <c r="BY346" i="2"/>
  <c r="BY27" i="2"/>
  <c r="BY350" i="2"/>
  <c r="BY31" i="2"/>
  <c r="BY354" i="2"/>
  <c r="BY35" i="2"/>
  <c r="BY358" i="2"/>
  <c r="BY39" i="2"/>
  <c r="BY362" i="2"/>
  <c r="BY43" i="2"/>
  <c r="BY366" i="2"/>
  <c r="BY47" i="2"/>
  <c r="BY370" i="2"/>
  <c r="BY51" i="2"/>
  <c r="BY374" i="2"/>
  <c r="BY55" i="2"/>
  <c r="BY378" i="2"/>
  <c r="BY59" i="2"/>
  <c r="BY382" i="2"/>
  <c r="BY63" i="2"/>
  <c r="BY386" i="2"/>
  <c r="BY67" i="2"/>
  <c r="BY390" i="2"/>
  <c r="BY71" i="2"/>
  <c r="BY20" i="2"/>
  <c r="BY48" i="2"/>
  <c r="BY49" i="2"/>
  <c r="BY371" i="2"/>
  <c r="BY372" i="2"/>
  <c r="BY53" i="2"/>
  <c r="BY376" i="2"/>
  <c r="BY62" i="2"/>
  <c r="BY64" i="2"/>
  <c r="BY385" i="2"/>
  <c r="BY387" i="2"/>
  <c r="BY69" i="2"/>
  <c r="BY392" i="2"/>
  <c r="BY394" i="2"/>
  <c r="BY75" i="2"/>
  <c r="BY398" i="2"/>
  <c r="BY79" i="2"/>
  <c r="BY402" i="2"/>
  <c r="BY83" i="2"/>
  <c r="BY406" i="2"/>
  <c r="BY87" i="2"/>
  <c r="BY410" i="2"/>
  <c r="BY91" i="2"/>
  <c r="BY414" i="2"/>
  <c r="BY95" i="2"/>
  <c r="BY418" i="2"/>
  <c r="BY99" i="2"/>
  <c r="BY422" i="2"/>
  <c r="BY103" i="2"/>
  <c r="BY426" i="2"/>
  <c r="BY107" i="2"/>
  <c r="BY430" i="2"/>
  <c r="BY111" i="2"/>
  <c r="BY434" i="2"/>
  <c r="BY115" i="2"/>
  <c r="BY438" i="2"/>
  <c r="BY119" i="2"/>
  <c r="BY442" i="2"/>
  <c r="BY123" i="2"/>
  <c r="BY446" i="2"/>
  <c r="BY127" i="2"/>
  <c r="BY450" i="2"/>
  <c r="BY131" i="2"/>
  <c r="BY344" i="2"/>
  <c r="BY348" i="2"/>
  <c r="BY352" i="2"/>
  <c r="BY356" i="2"/>
  <c r="BY360" i="2"/>
  <c r="BY44" i="2"/>
  <c r="BY45" i="2"/>
  <c r="BY367" i="2"/>
  <c r="BY368" i="2"/>
  <c r="BY373" i="2"/>
  <c r="BY375" i="2"/>
  <c r="BY57" i="2"/>
  <c r="BY380" i="2"/>
  <c r="BY66" i="2"/>
  <c r="BY68" i="2"/>
  <c r="BY389" i="2"/>
  <c r="BY391" i="2"/>
  <c r="BY72" i="2"/>
  <c r="BY395" i="2"/>
  <c r="BY76" i="2"/>
  <c r="BY399" i="2"/>
  <c r="BY80" i="2"/>
  <c r="BY403" i="2"/>
  <c r="BY84" i="2"/>
  <c r="BY407" i="2"/>
  <c r="BY88" i="2"/>
  <c r="BY411" i="2"/>
  <c r="BY92" i="2"/>
  <c r="BY415" i="2"/>
  <c r="BY96" i="2"/>
  <c r="BY419" i="2"/>
  <c r="BY100" i="2"/>
  <c r="BY423" i="2"/>
  <c r="BY104" i="2"/>
  <c r="BY427" i="2"/>
  <c r="BY108" i="2"/>
  <c r="BY431" i="2"/>
  <c r="BY112" i="2"/>
  <c r="BY435" i="2"/>
  <c r="BY116" i="2"/>
  <c r="BY439" i="2"/>
  <c r="BY120" i="2"/>
  <c r="BY443" i="2"/>
  <c r="BY124" i="2"/>
  <c r="BY447" i="2"/>
  <c r="BY128" i="2"/>
  <c r="BY451" i="2"/>
  <c r="BY132" i="2"/>
  <c r="BY455" i="2"/>
  <c r="BY136" i="2"/>
  <c r="BY459" i="2"/>
  <c r="BY140" i="2"/>
  <c r="BY463" i="2"/>
  <c r="BY144" i="2"/>
  <c r="BY467" i="2"/>
  <c r="BY18" i="2"/>
  <c r="BY347" i="2"/>
  <c r="BY29" i="2"/>
  <c r="BY32" i="2"/>
  <c r="BY363" i="2"/>
  <c r="BY52" i="2"/>
  <c r="BY383" i="2"/>
  <c r="BY384" i="2"/>
  <c r="BY74" i="2"/>
  <c r="BY396" i="2"/>
  <c r="BY397" i="2"/>
  <c r="BY85" i="2"/>
  <c r="BY89" i="2"/>
  <c r="BY93" i="2"/>
  <c r="BY97" i="2"/>
  <c r="BY101" i="2"/>
  <c r="BY105" i="2"/>
  <c r="BY109" i="2"/>
  <c r="BY113" i="2"/>
  <c r="BY117" i="2"/>
  <c r="BY441" i="2"/>
  <c r="BY444" i="2"/>
  <c r="BY445" i="2"/>
  <c r="BY457" i="2"/>
  <c r="BY138" i="2"/>
  <c r="BY461" i="2"/>
  <c r="BY142" i="2"/>
  <c r="BY465" i="2"/>
  <c r="BY146" i="2"/>
  <c r="BY148" i="2"/>
  <c r="BY341" i="2"/>
  <c r="BY22" i="2"/>
  <c r="BY343" i="2"/>
  <c r="BY25" i="2"/>
  <c r="BY28" i="2"/>
  <c r="BY359" i="2"/>
  <c r="BY41" i="2"/>
  <c r="BY54" i="2"/>
  <c r="BY379" i="2"/>
  <c r="BY65" i="2"/>
  <c r="BY393" i="2"/>
  <c r="BY81" i="2"/>
  <c r="BY82" i="2"/>
  <c r="BY404" i="2"/>
  <c r="BY405" i="2"/>
  <c r="BY86" i="2"/>
  <c r="BY408" i="2"/>
  <c r="BY409" i="2"/>
  <c r="BY90" i="2"/>
  <c r="BY412" i="2"/>
  <c r="BY413" i="2"/>
  <c r="BY94" i="2"/>
  <c r="BY416" i="2"/>
  <c r="BY417" i="2"/>
  <c r="BY98" i="2"/>
  <c r="BY420" i="2"/>
  <c r="BY421" i="2"/>
  <c r="BY102" i="2"/>
  <c r="BY424" i="2"/>
  <c r="BY425" i="2"/>
  <c r="BY106" i="2"/>
  <c r="BY428" i="2"/>
  <c r="BY429" i="2"/>
  <c r="BY110" i="2"/>
  <c r="BY432" i="2"/>
  <c r="BY433" i="2"/>
  <c r="BY114" i="2"/>
  <c r="BY436" i="2"/>
  <c r="BY437" i="2"/>
  <c r="BY118" i="2"/>
  <c r="BY440" i="2"/>
  <c r="BY122" i="2"/>
  <c r="BY453" i="2"/>
  <c r="BY134" i="2"/>
  <c r="BY460" i="2"/>
  <c r="BY464" i="2"/>
  <c r="BY468" i="2"/>
  <c r="BY149" i="2"/>
  <c r="BY472" i="2"/>
  <c r="BY153" i="2"/>
  <c r="BY476" i="2"/>
  <c r="BY157" i="2"/>
  <c r="BY480" i="2"/>
  <c r="BY161" i="2"/>
  <c r="BY484" i="2"/>
  <c r="BY165" i="2"/>
  <c r="BY488" i="2"/>
  <c r="BY169" i="2"/>
  <c r="BY492" i="2"/>
  <c r="BY173" i="2"/>
  <c r="BY496" i="2"/>
  <c r="BY177" i="2"/>
  <c r="BY500" i="2"/>
  <c r="BY181" i="2"/>
  <c r="BY504" i="2"/>
  <c r="BY185" i="2"/>
  <c r="BY508" i="2"/>
  <c r="BY189" i="2"/>
  <c r="BY512" i="2"/>
  <c r="BY193" i="2"/>
  <c r="BY516" i="2"/>
  <c r="BY197" i="2"/>
  <c r="BY520" i="2"/>
  <c r="BY201" i="2"/>
  <c r="BY524" i="2"/>
  <c r="BY205" i="2"/>
  <c r="BY528" i="2"/>
  <c r="BY209" i="2"/>
  <c r="BY532" i="2"/>
  <c r="BY213" i="2"/>
  <c r="BY536" i="2"/>
  <c r="BY217" i="2"/>
  <c r="BY219" i="2"/>
  <c r="BY542" i="2"/>
  <c r="BY223" i="2"/>
  <c r="BY546" i="2"/>
  <c r="BY227" i="2"/>
  <c r="BY550" i="2"/>
  <c r="BY231" i="2"/>
  <c r="BY554" i="2"/>
  <c r="BY235" i="2"/>
  <c r="BY558" i="2"/>
  <c r="BY239" i="2"/>
  <c r="BY562" i="2"/>
  <c r="BY243" i="2"/>
  <c r="BY566" i="2"/>
  <c r="BY247" i="2"/>
  <c r="BY570" i="2"/>
  <c r="BY251" i="2"/>
  <c r="BY574" i="2"/>
  <c r="BY255" i="2"/>
  <c r="BY578" i="2"/>
  <c r="BY259" i="2"/>
  <c r="BY582" i="2"/>
  <c r="BY263" i="2"/>
  <c r="BY586" i="2"/>
  <c r="BY267" i="2"/>
  <c r="BY590" i="2"/>
  <c r="BY271" i="2"/>
  <c r="BY594" i="2"/>
  <c r="BY275" i="2"/>
  <c r="BY598" i="2"/>
  <c r="BY279" i="2"/>
  <c r="BY602" i="2"/>
  <c r="BY283" i="2"/>
  <c r="BY606" i="2"/>
  <c r="BY287" i="2"/>
  <c r="BY610" i="2"/>
  <c r="BY291" i="2"/>
  <c r="BY614" i="2"/>
  <c r="BY295" i="2"/>
  <c r="BY618" i="2"/>
  <c r="BY299" i="2"/>
  <c r="BY622" i="2"/>
  <c r="BY303" i="2"/>
  <c r="BY626" i="2"/>
  <c r="BY307" i="2"/>
  <c r="BY630" i="2"/>
  <c r="BY311" i="2"/>
  <c r="BY634" i="2"/>
  <c r="BY315" i="2"/>
  <c r="BY638" i="2"/>
  <c r="BY33" i="2"/>
  <c r="BY36" i="2"/>
  <c r="BY73" i="2"/>
  <c r="BY121" i="2"/>
  <c r="BY126" i="2"/>
  <c r="BY150" i="2"/>
  <c r="BY471" i="2"/>
  <c r="BY151" i="2"/>
  <c r="BY477" i="2"/>
  <c r="BY482" i="2"/>
  <c r="BY163" i="2"/>
  <c r="BY486" i="2"/>
  <c r="BY167" i="2"/>
  <c r="BY171" i="2"/>
  <c r="BY497" i="2"/>
  <c r="BY178" i="2"/>
  <c r="BY499" i="2"/>
  <c r="BY501" i="2"/>
  <c r="BY182" i="2"/>
  <c r="BY503" i="2"/>
  <c r="BY184" i="2"/>
  <c r="BY188" i="2"/>
  <c r="BY514" i="2"/>
  <c r="BY518" i="2"/>
  <c r="BY199" i="2"/>
  <c r="BY203" i="2"/>
  <c r="BY529" i="2"/>
  <c r="BY210" i="2"/>
  <c r="BY531" i="2"/>
  <c r="BY533" i="2"/>
  <c r="BY214" i="2"/>
  <c r="BY535" i="2"/>
  <c r="BY216" i="2"/>
  <c r="BY539" i="2"/>
  <c r="BY221" i="2"/>
  <c r="BY543" i="2"/>
  <c r="BY225" i="2"/>
  <c r="BY547" i="2"/>
  <c r="BY229" i="2"/>
  <c r="BY551" i="2"/>
  <c r="BY233" i="2"/>
  <c r="BY555" i="2"/>
  <c r="BY237" i="2"/>
  <c r="BY559" i="2"/>
  <c r="BY241" i="2"/>
  <c r="BY563" i="2"/>
  <c r="BY245" i="2"/>
  <c r="BY567" i="2"/>
  <c r="BY249" i="2"/>
  <c r="BY571" i="2"/>
  <c r="BY253" i="2"/>
  <c r="BY575" i="2"/>
  <c r="BY257" i="2"/>
  <c r="BY579" i="2"/>
  <c r="BY261" i="2"/>
  <c r="BY583" i="2"/>
  <c r="BY351" i="2"/>
  <c r="BY355" i="2"/>
  <c r="BY40" i="2"/>
  <c r="BY60" i="2"/>
  <c r="BY381" i="2"/>
  <c r="BY400" i="2"/>
  <c r="BY125" i="2"/>
  <c r="BY449" i="2"/>
  <c r="BY130" i="2"/>
  <c r="BY452" i="2"/>
  <c r="BY137" i="2"/>
  <c r="BY458" i="2"/>
  <c r="BY141" i="2"/>
  <c r="BY462" i="2"/>
  <c r="BY143" i="2"/>
  <c r="BY145" i="2"/>
  <c r="BY466" i="2"/>
  <c r="BY473" i="2"/>
  <c r="BY154" i="2"/>
  <c r="BY475" i="2"/>
  <c r="BY156" i="2"/>
  <c r="BY158" i="2"/>
  <c r="BY479" i="2"/>
  <c r="BY159" i="2"/>
  <c r="BY485" i="2"/>
  <c r="BY489" i="2"/>
  <c r="BY170" i="2"/>
  <c r="BY491" i="2"/>
  <c r="BY493" i="2"/>
  <c r="BY174" i="2"/>
  <c r="BY495" i="2"/>
  <c r="BY176" i="2"/>
  <c r="BY180" i="2"/>
  <c r="BY506" i="2"/>
  <c r="BY510" i="2"/>
  <c r="BY191" i="2"/>
  <c r="BY195" i="2"/>
  <c r="BY521" i="2"/>
  <c r="BY202" i="2"/>
  <c r="BY523" i="2"/>
  <c r="BY525" i="2"/>
  <c r="BY206" i="2"/>
  <c r="BY527" i="2"/>
  <c r="BY208" i="2"/>
  <c r="BY212" i="2"/>
  <c r="BY538" i="2"/>
  <c r="BY218" i="2"/>
  <c r="BY540" i="2"/>
  <c r="BY222" i="2"/>
  <c r="BY544" i="2"/>
  <c r="BY226" i="2"/>
  <c r="BY548" i="2"/>
  <c r="BY230" i="2"/>
  <c r="BY552" i="2"/>
  <c r="BY234" i="2"/>
  <c r="BY556" i="2"/>
  <c r="BY238" i="2"/>
  <c r="BY560" i="2"/>
  <c r="BY242" i="2"/>
  <c r="BY564" i="2"/>
  <c r="BY246" i="2"/>
  <c r="BY568" i="2"/>
  <c r="BY250" i="2"/>
  <c r="BY572" i="2"/>
  <c r="BY254" i="2"/>
  <c r="BY576" i="2"/>
  <c r="BY258" i="2"/>
  <c r="BY580" i="2"/>
  <c r="BY262" i="2"/>
  <c r="BY584" i="2"/>
  <c r="BY266" i="2"/>
  <c r="BY588" i="2"/>
  <c r="BY70" i="2"/>
  <c r="BY490" i="2"/>
  <c r="BY172" i="2"/>
  <c r="BY498" i="2"/>
  <c r="BY179" i="2"/>
  <c r="BY187" i="2"/>
  <c r="BY509" i="2"/>
  <c r="BY522" i="2"/>
  <c r="BY534" i="2"/>
  <c r="BY270" i="2"/>
  <c r="BY592" i="2"/>
  <c r="BY274" i="2"/>
  <c r="BY596" i="2"/>
  <c r="BY278" i="2"/>
  <c r="BY600" i="2"/>
  <c r="BY282" i="2"/>
  <c r="BY604" i="2"/>
  <c r="BY286" i="2"/>
  <c r="BY608" i="2"/>
  <c r="BY290" i="2"/>
  <c r="BY612" i="2"/>
  <c r="BY294" i="2"/>
  <c r="BY616" i="2"/>
  <c r="BY298" i="2"/>
  <c r="BY620" i="2"/>
  <c r="BY302" i="2"/>
  <c r="BY624" i="2"/>
  <c r="BY306" i="2"/>
  <c r="BY628" i="2"/>
  <c r="BY310" i="2"/>
  <c r="BY632" i="2"/>
  <c r="BY314" i="2"/>
  <c r="BY636" i="2"/>
  <c r="BY318" i="2"/>
  <c r="BY641" i="2"/>
  <c r="BY322" i="2"/>
  <c r="BY645" i="2"/>
  <c r="BY326" i="2"/>
  <c r="BY649" i="2"/>
  <c r="BY330" i="2"/>
  <c r="BY56" i="2"/>
  <c r="BY456" i="2"/>
  <c r="BY192" i="2"/>
  <c r="BY517" i="2"/>
  <c r="BY198" i="2"/>
  <c r="BY519" i="2"/>
  <c r="BY526" i="2"/>
  <c r="BY537" i="2"/>
  <c r="BY264" i="2"/>
  <c r="BY328" i="2"/>
  <c r="BY651" i="2"/>
  <c r="BY58" i="2"/>
  <c r="BY129" i="2"/>
  <c r="BY133" i="2"/>
  <c r="BY454" i="2"/>
  <c r="BY135" i="2"/>
  <c r="BY162" i="2"/>
  <c r="BY483" i="2"/>
  <c r="BY494" i="2"/>
  <c r="BY183" i="2"/>
  <c r="BY505" i="2"/>
  <c r="BY186" i="2"/>
  <c r="BY507" i="2"/>
  <c r="BY196" i="2"/>
  <c r="BY204" i="2"/>
  <c r="BY530" i="2"/>
  <c r="BY211" i="2"/>
  <c r="BY224" i="2"/>
  <c r="BY545" i="2"/>
  <c r="BY232" i="2"/>
  <c r="BY553" i="2"/>
  <c r="BY561" i="2"/>
  <c r="BY248" i="2"/>
  <c r="BY569" i="2"/>
  <c r="BY265" i="2"/>
  <c r="BY591" i="2"/>
  <c r="BY273" i="2"/>
  <c r="BY595" i="2"/>
  <c r="BY277" i="2"/>
  <c r="BY281" i="2"/>
  <c r="BY603" i="2"/>
  <c r="BY285" i="2"/>
  <c r="BY289" i="2"/>
  <c r="BY615" i="2"/>
  <c r="BY297" i="2"/>
  <c r="BY619" i="2"/>
  <c r="BY301" i="2"/>
  <c r="BY623" i="2"/>
  <c r="BY61" i="2"/>
  <c r="BY388" i="2"/>
  <c r="BY77" i="2"/>
  <c r="BY78" i="2"/>
  <c r="BY139" i="2"/>
  <c r="BY470" i="2"/>
  <c r="BY474" i="2"/>
  <c r="BY478" i="2"/>
  <c r="BY481" i="2"/>
  <c r="BY164" i="2"/>
  <c r="BY166" i="2"/>
  <c r="BY487" i="2"/>
  <c r="BY168" i="2"/>
  <c r="BY502" i="2"/>
  <c r="BY190" i="2"/>
  <c r="BY511" i="2"/>
  <c r="BY513" i="2"/>
  <c r="BY194" i="2"/>
  <c r="BY515" i="2"/>
  <c r="BY200" i="2"/>
  <c r="BY207" i="2"/>
  <c r="BY220" i="2"/>
  <c r="BY541" i="2"/>
  <c r="BY228" i="2"/>
  <c r="BY549" i="2"/>
  <c r="BY236" i="2"/>
  <c r="BY557" i="2"/>
  <c r="BY244" i="2"/>
  <c r="BY565" i="2"/>
  <c r="BY252" i="2"/>
  <c r="BY573" i="2"/>
  <c r="BY260" i="2"/>
  <c r="BY581" i="2"/>
  <c r="BY268" i="2"/>
  <c r="BY589" i="2"/>
  <c r="BY272" i="2"/>
  <c r="BY593" i="2"/>
  <c r="BY276" i="2"/>
  <c r="BY597" i="2"/>
  <c r="BY280" i="2"/>
  <c r="BY601" i="2"/>
  <c r="BY284" i="2"/>
  <c r="BY605" i="2"/>
  <c r="BY288" i="2"/>
  <c r="BY609" i="2"/>
  <c r="BY292" i="2"/>
  <c r="BY613" i="2"/>
  <c r="BY296" i="2"/>
  <c r="BY617" i="2"/>
  <c r="BY300" i="2"/>
  <c r="BY621" i="2"/>
  <c r="BY304" i="2"/>
  <c r="BY625" i="2"/>
  <c r="BY308" i="2"/>
  <c r="BY629" i="2"/>
  <c r="BY312" i="2"/>
  <c r="BY633" i="2"/>
  <c r="BY316" i="2"/>
  <c r="BY637" i="2"/>
  <c r="BY319" i="2"/>
  <c r="BY642" i="2"/>
  <c r="BY323" i="2"/>
  <c r="BY646" i="2"/>
  <c r="BY327" i="2"/>
  <c r="BY650" i="2"/>
  <c r="BY331" i="2"/>
  <c r="BY37" i="2"/>
  <c r="BY377" i="2"/>
  <c r="BY147" i="2"/>
  <c r="BY469" i="2"/>
  <c r="BY152" i="2"/>
  <c r="BY160" i="2"/>
  <c r="BY175" i="2"/>
  <c r="BY215" i="2"/>
  <c r="BY585" i="2"/>
  <c r="BY587" i="2"/>
  <c r="BY639" i="2"/>
  <c r="BY320" i="2"/>
  <c r="BY643" i="2"/>
  <c r="BY324" i="2"/>
  <c r="BY647" i="2"/>
  <c r="BY24" i="2"/>
  <c r="BY364" i="2"/>
  <c r="BY401" i="2"/>
  <c r="BY448" i="2"/>
  <c r="BY155" i="2"/>
  <c r="BY240" i="2"/>
  <c r="BY256" i="2"/>
  <c r="BY577" i="2"/>
  <c r="BY269" i="2"/>
  <c r="BY599" i="2"/>
  <c r="BY607" i="2"/>
  <c r="BY611" i="2"/>
  <c r="BY293" i="2"/>
  <c r="BY305" i="2"/>
  <c r="BY631" i="2"/>
  <c r="BY313" i="2"/>
  <c r="BY635" i="2"/>
  <c r="BY317" i="2"/>
  <c r="BY644" i="2"/>
  <c r="BY652" i="2"/>
  <c r="BY321" i="2"/>
  <c r="BY640" i="2"/>
  <c r="BY329" i="2"/>
  <c r="BY325" i="2"/>
  <c r="BY627" i="2"/>
  <c r="BY309" i="2"/>
  <c r="BY648" i="2"/>
  <c r="BN653" i="2"/>
  <c r="BN332" i="2"/>
  <c r="BN333" i="2"/>
  <c r="BN654" i="2"/>
  <c r="BN17" i="2"/>
  <c r="BN19" i="2"/>
  <c r="BN338" i="2"/>
  <c r="BN339" i="2"/>
  <c r="BN20" i="2"/>
  <c r="BN343" i="2"/>
  <c r="BN340" i="2"/>
  <c r="BN21" i="2"/>
  <c r="BN342" i="2"/>
  <c r="BN344" i="2"/>
  <c r="BN25" i="2"/>
  <c r="BN348" i="2"/>
  <c r="BN29" i="2"/>
  <c r="BN352" i="2"/>
  <c r="BN33" i="2"/>
  <c r="BN356" i="2"/>
  <c r="BN37" i="2"/>
  <c r="BN360" i="2"/>
  <c r="BN41" i="2"/>
  <c r="BN364" i="2"/>
  <c r="BN45" i="2"/>
  <c r="BN368" i="2"/>
  <c r="BN49" i="2"/>
  <c r="BN372" i="2"/>
  <c r="BN18" i="2"/>
  <c r="BN345" i="2"/>
  <c r="BN26" i="2"/>
  <c r="BN349" i="2"/>
  <c r="BN30" i="2"/>
  <c r="BN353" i="2"/>
  <c r="BN34" i="2"/>
  <c r="BN357" i="2"/>
  <c r="BN38" i="2"/>
  <c r="BN361" i="2"/>
  <c r="BN42" i="2"/>
  <c r="BN365" i="2"/>
  <c r="BN46" i="2"/>
  <c r="BN369" i="2"/>
  <c r="BN50" i="2"/>
  <c r="BN373" i="2"/>
  <c r="BN54" i="2"/>
  <c r="BN377" i="2"/>
  <c r="BN58" i="2"/>
  <c r="BN381" i="2"/>
  <c r="BN62" i="2"/>
  <c r="BN385" i="2"/>
  <c r="BN66" i="2"/>
  <c r="BN389" i="2"/>
  <c r="BN70" i="2"/>
  <c r="BN44" i="2"/>
  <c r="BN366" i="2"/>
  <c r="BN367" i="2"/>
  <c r="BN53" i="2"/>
  <c r="BN55" i="2"/>
  <c r="BN376" i="2"/>
  <c r="BN378" i="2"/>
  <c r="BN64" i="2"/>
  <c r="BN387" i="2"/>
  <c r="BN69" i="2"/>
  <c r="BN71" i="2"/>
  <c r="BN392" i="2"/>
  <c r="BN393" i="2"/>
  <c r="BN74" i="2"/>
  <c r="BN397" i="2"/>
  <c r="BN78" i="2"/>
  <c r="BN401" i="2"/>
  <c r="BN82" i="2"/>
  <c r="BN405" i="2"/>
  <c r="BN86" i="2"/>
  <c r="BN409" i="2"/>
  <c r="BN90" i="2"/>
  <c r="BN413" i="2"/>
  <c r="BN94" i="2"/>
  <c r="BN417" i="2"/>
  <c r="BN98" i="2"/>
  <c r="BN421" i="2"/>
  <c r="BN102" i="2"/>
  <c r="BN425" i="2"/>
  <c r="BN106" i="2"/>
  <c r="BN429" i="2"/>
  <c r="BN110" i="2"/>
  <c r="BN433" i="2"/>
  <c r="BN114" i="2"/>
  <c r="BN437" i="2"/>
  <c r="BN118" i="2"/>
  <c r="BN441" i="2"/>
  <c r="BN122" i="2"/>
  <c r="BN445" i="2"/>
  <c r="BN126" i="2"/>
  <c r="BN449" i="2"/>
  <c r="BN130" i="2"/>
  <c r="BN346" i="2"/>
  <c r="BN347" i="2"/>
  <c r="BN350" i="2"/>
  <c r="BN351" i="2"/>
  <c r="BN354" i="2"/>
  <c r="BN355" i="2"/>
  <c r="BN358" i="2"/>
  <c r="BN359" i="2"/>
  <c r="BN362" i="2"/>
  <c r="BN363" i="2"/>
  <c r="BN51" i="2"/>
  <c r="BN375" i="2"/>
  <c r="BN57" i="2"/>
  <c r="BN59" i="2"/>
  <c r="BN380" i="2"/>
  <c r="BN382" i="2"/>
  <c r="BN68" i="2"/>
  <c r="BN391" i="2"/>
  <c r="BN394" i="2"/>
  <c r="BN75" i="2"/>
  <c r="BN398" i="2"/>
  <c r="BN79" i="2"/>
  <c r="BN402" i="2"/>
  <c r="BN83" i="2"/>
  <c r="BN406" i="2"/>
  <c r="BN87" i="2"/>
  <c r="BN410" i="2"/>
  <c r="BN91" i="2"/>
  <c r="BN414" i="2"/>
  <c r="BN95" i="2"/>
  <c r="BN418" i="2"/>
  <c r="BN99" i="2"/>
  <c r="BN422" i="2"/>
  <c r="BN103" i="2"/>
  <c r="BN426" i="2"/>
  <c r="BN107" i="2"/>
  <c r="BN430" i="2"/>
  <c r="BN111" i="2"/>
  <c r="BN434" i="2"/>
  <c r="BN115" i="2"/>
  <c r="BN438" i="2"/>
  <c r="BN119" i="2"/>
  <c r="BN442" i="2"/>
  <c r="BN123" i="2"/>
  <c r="BN446" i="2"/>
  <c r="BN127" i="2"/>
  <c r="BN450" i="2"/>
  <c r="BN131" i="2"/>
  <c r="BN454" i="2"/>
  <c r="BN135" i="2"/>
  <c r="BN458" i="2"/>
  <c r="BN139" i="2"/>
  <c r="BN462" i="2"/>
  <c r="BN143" i="2"/>
  <c r="BN466" i="2"/>
  <c r="BN147" i="2"/>
  <c r="BN35" i="2"/>
  <c r="BN36" i="2"/>
  <c r="BN48" i="2"/>
  <c r="BN383" i="2"/>
  <c r="BN63" i="2"/>
  <c r="BN384" i="2"/>
  <c r="BN386" i="2"/>
  <c r="BN80" i="2"/>
  <c r="BN81" i="2"/>
  <c r="BN403" i="2"/>
  <c r="BN404" i="2"/>
  <c r="BN407" i="2"/>
  <c r="BN408" i="2"/>
  <c r="BN411" i="2"/>
  <c r="BN412" i="2"/>
  <c r="BN415" i="2"/>
  <c r="BN416" i="2"/>
  <c r="BN419" i="2"/>
  <c r="BN420" i="2"/>
  <c r="BN423" i="2"/>
  <c r="BN424" i="2"/>
  <c r="BN427" i="2"/>
  <c r="BN428" i="2"/>
  <c r="BN431" i="2"/>
  <c r="BN432" i="2"/>
  <c r="BN435" i="2"/>
  <c r="BN436" i="2"/>
  <c r="BN439" i="2"/>
  <c r="BN440" i="2"/>
  <c r="BN443" i="2"/>
  <c r="BN455" i="2"/>
  <c r="BN136" i="2"/>
  <c r="BN457" i="2"/>
  <c r="BN138" i="2"/>
  <c r="BN140" i="2"/>
  <c r="BN461" i="2"/>
  <c r="BN142" i="2"/>
  <c r="BN144" i="2"/>
  <c r="BN465" i="2"/>
  <c r="BN146" i="2"/>
  <c r="BN31" i="2"/>
  <c r="BN32" i="2"/>
  <c r="BN43" i="2"/>
  <c r="BN371" i="2"/>
  <c r="BN52" i="2"/>
  <c r="BN374" i="2"/>
  <c r="BN379" i="2"/>
  <c r="BN65" i="2"/>
  <c r="BN76" i="2"/>
  <c r="BN77" i="2"/>
  <c r="BN120" i="2"/>
  <c r="BN121" i="2"/>
  <c r="BN124" i="2"/>
  <c r="BN447" i="2"/>
  <c r="BN448" i="2"/>
  <c r="BN451" i="2"/>
  <c r="BN132" i="2"/>
  <c r="BN453" i="2"/>
  <c r="BN134" i="2"/>
  <c r="BN460" i="2"/>
  <c r="BN464" i="2"/>
  <c r="BN148" i="2"/>
  <c r="BN471" i="2"/>
  <c r="BN152" i="2"/>
  <c r="BN475" i="2"/>
  <c r="BN156" i="2"/>
  <c r="BN479" i="2"/>
  <c r="BN160" i="2"/>
  <c r="BN483" i="2"/>
  <c r="BN164" i="2"/>
  <c r="BN487" i="2"/>
  <c r="BN168" i="2"/>
  <c r="BN491" i="2"/>
  <c r="BN172" i="2"/>
  <c r="BN495" i="2"/>
  <c r="BN176" i="2"/>
  <c r="BN499" i="2"/>
  <c r="BN180" i="2"/>
  <c r="BN503" i="2"/>
  <c r="BN184" i="2"/>
  <c r="BN507" i="2"/>
  <c r="BN188" i="2"/>
  <c r="BN511" i="2"/>
  <c r="BN192" i="2"/>
  <c r="BN515" i="2"/>
  <c r="BN196" i="2"/>
  <c r="BN519" i="2"/>
  <c r="BN200" i="2"/>
  <c r="BN523" i="2"/>
  <c r="BN204" i="2"/>
  <c r="BN527" i="2"/>
  <c r="BN208" i="2"/>
  <c r="BN531" i="2"/>
  <c r="BN212" i="2"/>
  <c r="BN535" i="2"/>
  <c r="BN216" i="2"/>
  <c r="BN218" i="2"/>
  <c r="BN541" i="2"/>
  <c r="BN222" i="2"/>
  <c r="BN545" i="2"/>
  <c r="BN226" i="2"/>
  <c r="BN549" i="2"/>
  <c r="BN230" i="2"/>
  <c r="BN553" i="2"/>
  <c r="BN234" i="2"/>
  <c r="BN557" i="2"/>
  <c r="BN238" i="2"/>
  <c r="BN561" i="2"/>
  <c r="BN242" i="2"/>
  <c r="BN565" i="2"/>
  <c r="BN246" i="2"/>
  <c r="BN569" i="2"/>
  <c r="BN250" i="2"/>
  <c r="BN573" i="2"/>
  <c r="BN254" i="2"/>
  <c r="BN577" i="2"/>
  <c r="BN258" i="2"/>
  <c r="BN581" i="2"/>
  <c r="BN262" i="2"/>
  <c r="BN585" i="2"/>
  <c r="BN266" i="2"/>
  <c r="BN589" i="2"/>
  <c r="BN270" i="2"/>
  <c r="BN593" i="2"/>
  <c r="BN274" i="2"/>
  <c r="BN597" i="2"/>
  <c r="BN278" i="2"/>
  <c r="BN601" i="2"/>
  <c r="BN282" i="2"/>
  <c r="BN605" i="2"/>
  <c r="BN286" i="2"/>
  <c r="BN609" i="2"/>
  <c r="BN290" i="2"/>
  <c r="BN613" i="2"/>
  <c r="BN294" i="2"/>
  <c r="BN617" i="2"/>
  <c r="BN298" i="2"/>
  <c r="BN621" i="2"/>
  <c r="BN302" i="2"/>
  <c r="BN625" i="2"/>
  <c r="BN306" i="2"/>
  <c r="BN629" i="2"/>
  <c r="BN310" i="2"/>
  <c r="BN633" i="2"/>
  <c r="BN314" i="2"/>
  <c r="BN637" i="2"/>
  <c r="BN341" i="2"/>
  <c r="BN40" i="2"/>
  <c r="BN56" i="2"/>
  <c r="BN61" i="2"/>
  <c r="BN67" i="2"/>
  <c r="BN388" i="2"/>
  <c r="BN396" i="2"/>
  <c r="BN84" i="2"/>
  <c r="BN93" i="2"/>
  <c r="BN100" i="2"/>
  <c r="BN109" i="2"/>
  <c r="BN116" i="2"/>
  <c r="BN128" i="2"/>
  <c r="BN459" i="2"/>
  <c r="BN467" i="2"/>
  <c r="BN150" i="2"/>
  <c r="BN151" i="2"/>
  <c r="BN477" i="2"/>
  <c r="BN480" i="2"/>
  <c r="BN161" i="2"/>
  <c r="BN482" i="2"/>
  <c r="BN163" i="2"/>
  <c r="BN165" i="2"/>
  <c r="BN486" i="2"/>
  <c r="BN167" i="2"/>
  <c r="BN171" i="2"/>
  <c r="BN497" i="2"/>
  <c r="BN178" i="2"/>
  <c r="BN501" i="2"/>
  <c r="BN182" i="2"/>
  <c r="BN512" i="2"/>
  <c r="BN193" i="2"/>
  <c r="BN514" i="2"/>
  <c r="BN516" i="2"/>
  <c r="BN197" i="2"/>
  <c r="BN518" i="2"/>
  <c r="BN199" i="2"/>
  <c r="BN203" i="2"/>
  <c r="BN529" i="2"/>
  <c r="BN210" i="2"/>
  <c r="BN533" i="2"/>
  <c r="BN214" i="2"/>
  <c r="BN539" i="2"/>
  <c r="BN221" i="2"/>
  <c r="BN543" i="2"/>
  <c r="BN225" i="2"/>
  <c r="BN547" i="2"/>
  <c r="BN229" i="2"/>
  <c r="BN551" i="2"/>
  <c r="BN233" i="2"/>
  <c r="BN555" i="2"/>
  <c r="BN237" i="2"/>
  <c r="BN559" i="2"/>
  <c r="BN241" i="2"/>
  <c r="BN563" i="2"/>
  <c r="BN245" i="2"/>
  <c r="BN567" i="2"/>
  <c r="BN249" i="2"/>
  <c r="BN571" i="2"/>
  <c r="BN253" i="2"/>
  <c r="BN575" i="2"/>
  <c r="BN257" i="2"/>
  <c r="BN579" i="2"/>
  <c r="BN261" i="2"/>
  <c r="BN583" i="2"/>
  <c r="BN23" i="2"/>
  <c r="BN28" i="2"/>
  <c r="BN370" i="2"/>
  <c r="BN390" i="2"/>
  <c r="BN72" i="2"/>
  <c r="BN73" i="2"/>
  <c r="BN399" i="2"/>
  <c r="BN89" i="2"/>
  <c r="BN96" i="2"/>
  <c r="BN105" i="2"/>
  <c r="BN112" i="2"/>
  <c r="BN452" i="2"/>
  <c r="BN137" i="2"/>
  <c r="BN141" i="2"/>
  <c r="BN463" i="2"/>
  <c r="BN145" i="2"/>
  <c r="BN473" i="2"/>
  <c r="BN154" i="2"/>
  <c r="BN158" i="2"/>
  <c r="BN159" i="2"/>
  <c r="BN485" i="2"/>
  <c r="BN489" i="2"/>
  <c r="BN170" i="2"/>
  <c r="BN493" i="2"/>
  <c r="BN174" i="2"/>
  <c r="BN504" i="2"/>
  <c r="BN185" i="2"/>
  <c r="BN506" i="2"/>
  <c r="BN508" i="2"/>
  <c r="BN189" i="2"/>
  <c r="BN510" i="2"/>
  <c r="BN191" i="2"/>
  <c r="BN195" i="2"/>
  <c r="BN521" i="2"/>
  <c r="BN202" i="2"/>
  <c r="BN525" i="2"/>
  <c r="BN206" i="2"/>
  <c r="BN536" i="2"/>
  <c r="BN217" i="2"/>
  <c r="BN538" i="2"/>
  <c r="BN219" i="2"/>
  <c r="BN540" i="2"/>
  <c r="BN223" i="2"/>
  <c r="BN544" i="2"/>
  <c r="BN227" i="2"/>
  <c r="BN548" i="2"/>
  <c r="BN231" i="2"/>
  <c r="BN552" i="2"/>
  <c r="BN235" i="2"/>
  <c r="BN556" i="2"/>
  <c r="BN239" i="2"/>
  <c r="BN560" i="2"/>
  <c r="BN243" i="2"/>
  <c r="BN564" i="2"/>
  <c r="BN247" i="2"/>
  <c r="BN568" i="2"/>
  <c r="BN251" i="2"/>
  <c r="BN572" i="2"/>
  <c r="BN255" i="2"/>
  <c r="BN576" i="2"/>
  <c r="BN259" i="2"/>
  <c r="BN580" i="2"/>
  <c r="BN263" i="2"/>
  <c r="BN584" i="2"/>
  <c r="BN267" i="2"/>
  <c r="BN588" i="2"/>
  <c r="BN60" i="2"/>
  <c r="BN395" i="2"/>
  <c r="BN85" i="2"/>
  <c r="BN97" i="2"/>
  <c r="BN456" i="2"/>
  <c r="BN468" i="2"/>
  <c r="BN488" i="2"/>
  <c r="BN169" i="2"/>
  <c r="BN490" i="2"/>
  <c r="BN177" i="2"/>
  <c r="BN498" i="2"/>
  <c r="BN179" i="2"/>
  <c r="BN187" i="2"/>
  <c r="BN509" i="2"/>
  <c r="BN201" i="2"/>
  <c r="BN522" i="2"/>
  <c r="BN528" i="2"/>
  <c r="BN213" i="2"/>
  <c r="BN534" i="2"/>
  <c r="BN542" i="2"/>
  <c r="BN550" i="2"/>
  <c r="BN558" i="2"/>
  <c r="BN566" i="2"/>
  <c r="BN574" i="2"/>
  <c r="BN582" i="2"/>
  <c r="BN264" i="2"/>
  <c r="BN586" i="2"/>
  <c r="BN587" i="2"/>
  <c r="BN271" i="2"/>
  <c r="BN592" i="2"/>
  <c r="BN275" i="2"/>
  <c r="BN596" i="2"/>
  <c r="BN279" i="2"/>
  <c r="BN600" i="2"/>
  <c r="BN283" i="2"/>
  <c r="BN604" i="2"/>
  <c r="BN287" i="2"/>
  <c r="BN608" i="2"/>
  <c r="BN291" i="2"/>
  <c r="BN612" i="2"/>
  <c r="BN295" i="2"/>
  <c r="BN616" i="2"/>
  <c r="BN299" i="2"/>
  <c r="BN620" i="2"/>
  <c r="BN303" i="2"/>
  <c r="BN624" i="2"/>
  <c r="BN307" i="2"/>
  <c r="BN628" i="2"/>
  <c r="BN311" i="2"/>
  <c r="BN632" i="2"/>
  <c r="BN315" i="2"/>
  <c r="BN636" i="2"/>
  <c r="BN640" i="2"/>
  <c r="BN321" i="2"/>
  <c r="BN644" i="2"/>
  <c r="BN325" i="2"/>
  <c r="BN648" i="2"/>
  <c r="BN329" i="2"/>
  <c r="BN652" i="2"/>
  <c r="BN47" i="2"/>
  <c r="BN113" i="2"/>
  <c r="BN476" i="2"/>
  <c r="BN175" i="2"/>
  <c r="BN215" i="2"/>
  <c r="BN546" i="2"/>
  <c r="BN578" i="2"/>
  <c r="BN598" i="2"/>
  <c r="BN610" i="2"/>
  <c r="BN622" i="2"/>
  <c r="BN626" i="2"/>
  <c r="BN634" i="2"/>
  <c r="BN323" i="2"/>
  <c r="BN646" i="2"/>
  <c r="BN327" i="2"/>
  <c r="BN650" i="2"/>
  <c r="BN331" i="2"/>
  <c r="BN39" i="2"/>
  <c r="BN472" i="2"/>
  <c r="BN155" i="2"/>
  <c r="BN162" i="2"/>
  <c r="BN500" i="2"/>
  <c r="BN183" i="2"/>
  <c r="BN505" i="2"/>
  <c r="BN186" i="2"/>
  <c r="BN524" i="2"/>
  <c r="BN209" i="2"/>
  <c r="BN530" i="2"/>
  <c r="BN211" i="2"/>
  <c r="BN224" i="2"/>
  <c r="BN232" i="2"/>
  <c r="BN248" i="2"/>
  <c r="BN591" i="2"/>
  <c r="BN273" i="2"/>
  <c r="BN595" i="2"/>
  <c r="BN277" i="2"/>
  <c r="BN281" i="2"/>
  <c r="BN603" i="2"/>
  <c r="BN285" i="2"/>
  <c r="BN289" i="2"/>
  <c r="BN611" i="2"/>
  <c r="BN615" i="2"/>
  <c r="BN297" i="2"/>
  <c r="BN301" i="2"/>
  <c r="BN623" i="2"/>
  <c r="BN22" i="2"/>
  <c r="BN92" i="2"/>
  <c r="BN104" i="2"/>
  <c r="BN117" i="2"/>
  <c r="BN444" i="2"/>
  <c r="BN125" i="2"/>
  <c r="BN133" i="2"/>
  <c r="BN149" i="2"/>
  <c r="BN470" i="2"/>
  <c r="BN153" i="2"/>
  <c r="BN474" i="2"/>
  <c r="BN157" i="2"/>
  <c r="BN478" i="2"/>
  <c r="BN481" i="2"/>
  <c r="BN166" i="2"/>
  <c r="BN496" i="2"/>
  <c r="BN181" i="2"/>
  <c r="BN502" i="2"/>
  <c r="BN190" i="2"/>
  <c r="BN513" i="2"/>
  <c r="BN194" i="2"/>
  <c r="BN520" i="2"/>
  <c r="BN207" i="2"/>
  <c r="BN220" i="2"/>
  <c r="BN228" i="2"/>
  <c r="BN236" i="2"/>
  <c r="BN244" i="2"/>
  <c r="BN252" i="2"/>
  <c r="BN260" i="2"/>
  <c r="BN265" i="2"/>
  <c r="BN268" i="2"/>
  <c r="BN272" i="2"/>
  <c r="BN276" i="2"/>
  <c r="BN280" i="2"/>
  <c r="BN284" i="2"/>
  <c r="BN288" i="2"/>
  <c r="BN292" i="2"/>
  <c r="BN296" i="2"/>
  <c r="BN300" i="2"/>
  <c r="BN304" i="2"/>
  <c r="BN308" i="2"/>
  <c r="BN312" i="2"/>
  <c r="BN316" i="2"/>
  <c r="BN318" i="2"/>
  <c r="BN641" i="2"/>
  <c r="BN322" i="2"/>
  <c r="BN645" i="2"/>
  <c r="BN326" i="2"/>
  <c r="BN649" i="2"/>
  <c r="BN330" i="2"/>
  <c r="BN24" i="2"/>
  <c r="BN27" i="2"/>
  <c r="BN400" i="2"/>
  <c r="BN88" i="2"/>
  <c r="BN129" i="2"/>
  <c r="BN469" i="2"/>
  <c r="BN484" i="2"/>
  <c r="BN517" i="2"/>
  <c r="BN198" i="2"/>
  <c r="BN205" i="2"/>
  <c r="BN526" i="2"/>
  <c r="BN532" i="2"/>
  <c r="BN537" i="2"/>
  <c r="BN554" i="2"/>
  <c r="BN562" i="2"/>
  <c r="BN570" i="2"/>
  <c r="BN590" i="2"/>
  <c r="BN594" i="2"/>
  <c r="BN602" i="2"/>
  <c r="BN606" i="2"/>
  <c r="BN614" i="2"/>
  <c r="BN618" i="2"/>
  <c r="BN630" i="2"/>
  <c r="BN638" i="2"/>
  <c r="BN319" i="2"/>
  <c r="BN642" i="2"/>
  <c r="BN101" i="2"/>
  <c r="BN108" i="2"/>
  <c r="BN492" i="2"/>
  <c r="BN173" i="2"/>
  <c r="BN494" i="2"/>
  <c r="BN240" i="2"/>
  <c r="BN256" i="2"/>
  <c r="BN269" i="2"/>
  <c r="BN599" i="2"/>
  <c r="BN607" i="2"/>
  <c r="BN293" i="2"/>
  <c r="BN619" i="2"/>
  <c r="BN305" i="2"/>
  <c r="BN647" i="2"/>
  <c r="BN328" i="2"/>
  <c r="BN313" i="2"/>
  <c r="BN627" i="2"/>
  <c r="BN309" i="2"/>
  <c r="BN643" i="2"/>
  <c r="BN324" i="2"/>
  <c r="BN631" i="2"/>
  <c r="BN635" i="2"/>
  <c r="BN317" i="2"/>
  <c r="BN639" i="2"/>
  <c r="BN320" i="2"/>
  <c r="BN651" i="2"/>
  <c r="CR332" i="2"/>
  <c r="CR654" i="2"/>
  <c r="CR653" i="2"/>
  <c r="CR333" i="2"/>
  <c r="CR17" i="2"/>
  <c r="CR18" i="2"/>
  <c r="CR341" i="2"/>
  <c r="CR22" i="2"/>
  <c r="CR23" i="2"/>
  <c r="CR346" i="2"/>
  <c r="CR27" i="2"/>
  <c r="CR350" i="2"/>
  <c r="CR31" i="2"/>
  <c r="CR354" i="2"/>
  <c r="CR35" i="2"/>
  <c r="CR358" i="2"/>
  <c r="CR39" i="2"/>
  <c r="CR362" i="2"/>
  <c r="CR43" i="2"/>
  <c r="CR366" i="2"/>
  <c r="CR47" i="2"/>
  <c r="CR370" i="2"/>
  <c r="CR51" i="2"/>
  <c r="CR339" i="2"/>
  <c r="CR20" i="2"/>
  <c r="CR343" i="2"/>
  <c r="CR24" i="2"/>
  <c r="CR347" i="2"/>
  <c r="CR28" i="2"/>
  <c r="CR351" i="2"/>
  <c r="CR32" i="2"/>
  <c r="CR355" i="2"/>
  <c r="CR36" i="2"/>
  <c r="CR359" i="2"/>
  <c r="CR40" i="2"/>
  <c r="CR363" i="2"/>
  <c r="CR44" i="2"/>
  <c r="CR367" i="2"/>
  <c r="CR48" i="2"/>
  <c r="CR371" i="2"/>
  <c r="CR52" i="2"/>
  <c r="CR375" i="2"/>
  <c r="CR56" i="2"/>
  <c r="CR379" i="2"/>
  <c r="CR60" i="2"/>
  <c r="CR383" i="2"/>
  <c r="CR64" i="2"/>
  <c r="CR387" i="2"/>
  <c r="CR68" i="2"/>
  <c r="CR391" i="2"/>
  <c r="CR365" i="2"/>
  <c r="CR54" i="2"/>
  <c r="CR377" i="2"/>
  <c r="CR59" i="2"/>
  <c r="CR61" i="2"/>
  <c r="CR382" i="2"/>
  <c r="CR384" i="2"/>
  <c r="CR70" i="2"/>
  <c r="CR72" i="2"/>
  <c r="CR395" i="2"/>
  <c r="CR76" i="2"/>
  <c r="CR399" i="2"/>
  <c r="CR80" i="2"/>
  <c r="CR403" i="2"/>
  <c r="CR84" i="2"/>
  <c r="CR407" i="2"/>
  <c r="CR88" i="2"/>
  <c r="CR411" i="2"/>
  <c r="CR92" i="2"/>
  <c r="CR415" i="2"/>
  <c r="CR96" i="2"/>
  <c r="CR419" i="2"/>
  <c r="CR100" i="2"/>
  <c r="CR423" i="2"/>
  <c r="CR104" i="2"/>
  <c r="CR427" i="2"/>
  <c r="CR108" i="2"/>
  <c r="CR431" i="2"/>
  <c r="CR112" i="2"/>
  <c r="CR435" i="2"/>
  <c r="CR116" i="2"/>
  <c r="CR439" i="2"/>
  <c r="CR120" i="2"/>
  <c r="CR443" i="2"/>
  <c r="CR124" i="2"/>
  <c r="CR447" i="2"/>
  <c r="CR128" i="2"/>
  <c r="CR451" i="2"/>
  <c r="CR342" i="2"/>
  <c r="CR49" i="2"/>
  <c r="CR50" i="2"/>
  <c r="CR372" i="2"/>
  <c r="CR58" i="2"/>
  <c r="CR381" i="2"/>
  <c r="CR63" i="2"/>
  <c r="CR65" i="2"/>
  <c r="CR386" i="2"/>
  <c r="CR388" i="2"/>
  <c r="CR73" i="2"/>
  <c r="CR396" i="2"/>
  <c r="CR77" i="2"/>
  <c r="CR400" i="2"/>
  <c r="CR81" i="2"/>
  <c r="CR404" i="2"/>
  <c r="CR85" i="2"/>
  <c r="CR408" i="2"/>
  <c r="CR89" i="2"/>
  <c r="CR412" i="2"/>
  <c r="CR93" i="2"/>
  <c r="CR416" i="2"/>
  <c r="CR97" i="2"/>
  <c r="CR420" i="2"/>
  <c r="CR101" i="2"/>
  <c r="CR424" i="2"/>
  <c r="CR105" i="2"/>
  <c r="CR428" i="2"/>
  <c r="CR109" i="2"/>
  <c r="CR432" i="2"/>
  <c r="CR113" i="2"/>
  <c r="CR436" i="2"/>
  <c r="CR117" i="2"/>
  <c r="CR440" i="2"/>
  <c r="CR121" i="2"/>
  <c r="CR444" i="2"/>
  <c r="CR125" i="2"/>
  <c r="CR448" i="2"/>
  <c r="CR129" i="2"/>
  <c r="CR452" i="2"/>
  <c r="CR133" i="2"/>
  <c r="CR456" i="2"/>
  <c r="CR137" i="2"/>
  <c r="CR460" i="2"/>
  <c r="CR141" i="2"/>
  <c r="CR464" i="2"/>
  <c r="CR145" i="2"/>
  <c r="CR348" i="2"/>
  <c r="CR349" i="2"/>
  <c r="CR33" i="2"/>
  <c r="CR38" i="2"/>
  <c r="CR368" i="2"/>
  <c r="CR373" i="2"/>
  <c r="CR53" i="2"/>
  <c r="CR374" i="2"/>
  <c r="CR57" i="2"/>
  <c r="CR378" i="2"/>
  <c r="CR66" i="2"/>
  <c r="CR71" i="2"/>
  <c r="CR78" i="2"/>
  <c r="CR79" i="2"/>
  <c r="CR401" i="2"/>
  <c r="CR402" i="2"/>
  <c r="CR132" i="2"/>
  <c r="CR458" i="2"/>
  <c r="CR139" i="2"/>
  <c r="CR462" i="2"/>
  <c r="CR143" i="2"/>
  <c r="CR466" i="2"/>
  <c r="CR147" i="2"/>
  <c r="CR468" i="2"/>
  <c r="CR338" i="2"/>
  <c r="CR340" i="2"/>
  <c r="CR344" i="2"/>
  <c r="CR345" i="2"/>
  <c r="CR29" i="2"/>
  <c r="CR34" i="2"/>
  <c r="CR360" i="2"/>
  <c r="CR361" i="2"/>
  <c r="CR46" i="2"/>
  <c r="CR376" i="2"/>
  <c r="CR380" i="2"/>
  <c r="CR67" i="2"/>
  <c r="CR74" i="2"/>
  <c r="CR75" i="2"/>
  <c r="CR397" i="2"/>
  <c r="CR398" i="2"/>
  <c r="CR441" i="2"/>
  <c r="CR442" i="2"/>
  <c r="CR123" i="2"/>
  <c r="CR445" i="2"/>
  <c r="CR454" i="2"/>
  <c r="CR135" i="2"/>
  <c r="CR469" i="2"/>
  <c r="CR150" i="2"/>
  <c r="CR473" i="2"/>
  <c r="CR154" i="2"/>
  <c r="CR477" i="2"/>
  <c r="CR158" i="2"/>
  <c r="CR481" i="2"/>
  <c r="CR162" i="2"/>
  <c r="CR485" i="2"/>
  <c r="CR166" i="2"/>
  <c r="CR489" i="2"/>
  <c r="CR170" i="2"/>
  <c r="CR493" i="2"/>
  <c r="CR174" i="2"/>
  <c r="CR497" i="2"/>
  <c r="CR178" i="2"/>
  <c r="CR501" i="2"/>
  <c r="CR182" i="2"/>
  <c r="CR505" i="2"/>
  <c r="CR186" i="2"/>
  <c r="CR509" i="2"/>
  <c r="CR190" i="2"/>
  <c r="CR513" i="2"/>
  <c r="CR194" i="2"/>
  <c r="CR517" i="2"/>
  <c r="CR198" i="2"/>
  <c r="CR521" i="2"/>
  <c r="CR202" i="2"/>
  <c r="CR525" i="2"/>
  <c r="CR206" i="2"/>
  <c r="CR529" i="2"/>
  <c r="CR210" i="2"/>
  <c r="CR533" i="2"/>
  <c r="CR214" i="2"/>
  <c r="CR537" i="2"/>
  <c r="CR539" i="2"/>
  <c r="CR220" i="2"/>
  <c r="CR543" i="2"/>
  <c r="CR224" i="2"/>
  <c r="CR547" i="2"/>
  <c r="CR228" i="2"/>
  <c r="CR551" i="2"/>
  <c r="CR232" i="2"/>
  <c r="CR555" i="2"/>
  <c r="CR236" i="2"/>
  <c r="CR559" i="2"/>
  <c r="CR240" i="2"/>
  <c r="CR563" i="2"/>
  <c r="CR244" i="2"/>
  <c r="CR567" i="2"/>
  <c r="CR248" i="2"/>
  <c r="CR571" i="2"/>
  <c r="CR252" i="2"/>
  <c r="CR575" i="2"/>
  <c r="CR256" i="2"/>
  <c r="CR579" i="2"/>
  <c r="CR260" i="2"/>
  <c r="CR583" i="2"/>
  <c r="CR264" i="2"/>
  <c r="CR587" i="2"/>
  <c r="CR268" i="2"/>
  <c r="CR591" i="2"/>
  <c r="CR272" i="2"/>
  <c r="CR595" i="2"/>
  <c r="CR276" i="2"/>
  <c r="CR599" i="2"/>
  <c r="CR280" i="2"/>
  <c r="CR603" i="2"/>
  <c r="CR284" i="2"/>
  <c r="CR607" i="2"/>
  <c r="CR288" i="2"/>
  <c r="CR611" i="2"/>
  <c r="CR292" i="2"/>
  <c r="CR615" i="2"/>
  <c r="CR296" i="2"/>
  <c r="CR619" i="2"/>
  <c r="CR300" i="2"/>
  <c r="CR623" i="2"/>
  <c r="CR304" i="2"/>
  <c r="CR627" i="2"/>
  <c r="CR308" i="2"/>
  <c r="CR631" i="2"/>
  <c r="CR312" i="2"/>
  <c r="CR635" i="2"/>
  <c r="CR316" i="2"/>
  <c r="CR26" i="2"/>
  <c r="CR353" i="2"/>
  <c r="CR82" i="2"/>
  <c r="CR406" i="2"/>
  <c r="CR91" i="2"/>
  <c r="CR413" i="2"/>
  <c r="CR98" i="2"/>
  <c r="CR422" i="2"/>
  <c r="CR107" i="2"/>
  <c r="CR429" i="2"/>
  <c r="CR114" i="2"/>
  <c r="CR438" i="2"/>
  <c r="CR122" i="2"/>
  <c r="CR446" i="2"/>
  <c r="CR457" i="2"/>
  <c r="CR140" i="2"/>
  <c r="CR142" i="2"/>
  <c r="CR463" i="2"/>
  <c r="CR470" i="2"/>
  <c r="CR152" i="2"/>
  <c r="CR483" i="2"/>
  <c r="CR164" i="2"/>
  <c r="CR487" i="2"/>
  <c r="CR168" i="2"/>
  <c r="CR172" i="2"/>
  <c r="CR498" i="2"/>
  <c r="CR502" i="2"/>
  <c r="CR183" i="2"/>
  <c r="CR504" i="2"/>
  <c r="CR185" i="2"/>
  <c r="CR187" i="2"/>
  <c r="CR508" i="2"/>
  <c r="CR189" i="2"/>
  <c r="CR515" i="2"/>
  <c r="CR519" i="2"/>
  <c r="CR200" i="2"/>
  <c r="CR204" i="2"/>
  <c r="CR530" i="2"/>
  <c r="CR534" i="2"/>
  <c r="CR215" i="2"/>
  <c r="CR536" i="2"/>
  <c r="CR217" i="2"/>
  <c r="CR219" i="2"/>
  <c r="CR541" i="2"/>
  <c r="CR223" i="2"/>
  <c r="CR545" i="2"/>
  <c r="CR227" i="2"/>
  <c r="CR549" i="2"/>
  <c r="CR231" i="2"/>
  <c r="CR553" i="2"/>
  <c r="CR235" i="2"/>
  <c r="CR557" i="2"/>
  <c r="CR239" i="2"/>
  <c r="CR561" i="2"/>
  <c r="CR243" i="2"/>
  <c r="CR565" i="2"/>
  <c r="CR247" i="2"/>
  <c r="CR569" i="2"/>
  <c r="CR251" i="2"/>
  <c r="CR573" i="2"/>
  <c r="CR255" i="2"/>
  <c r="CR577" i="2"/>
  <c r="CR259" i="2"/>
  <c r="CR581" i="2"/>
  <c r="CR25" i="2"/>
  <c r="CR364" i="2"/>
  <c r="CR45" i="2"/>
  <c r="CR62" i="2"/>
  <c r="CR87" i="2"/>
  <c r="CR409" i="2"/>
  <c r="CR94" i="2"/>
  <c r="CR418" i="2"/>
  <c r="CR103" i="2"/>
  <c r="CR425" i="2"/>
  <c r="CR110" i="2"/>
  <c r="CR434" i="2"/>
  <c r="CR119" i="2"/>
  <c r="CR126" i="2"/>
  <c r="CR450" i="2"/>
  <c r="CR131" i="2"/>
  <c r="CR453" i="2"/>
  <c r="CR134" i="2"/>
  <c r="CR455" i="2"/>
  <c r="CR136" i="2"/>
  <c r="CR465" i="2"/>
  <c r="CR149" i="2"/>
  <c r="CR474" i="2"/>
  <c r="CR155" i="2"/>
  <c r="CR476" i="2"/>
  <c r="CR478" i="2"/>
  <c r="CR160" i="2"/>
  <c r="CR490" i="2"/>
  <c r="CR494" i="2"/>
  <c r="CR175" i="2"/>
  <c r="CR496" i="2"/>
  <c r="CR177" i="2"/>
  <c r="CR179" i="2"/>
  <c r="CR500" i="2"/>
  <c r="CR181" i="2"/>
  <c r="CR507" i="2"/>
  <c r="CR511" i="2"/>
  <c r="CR192" i="2"/>
  <c r="CR196" i="2"/>
  <c r="CR522" i="2"/>
  <c r="CR526" i="2"/>
  <c r="CR207" i="2"/>
  <c r="CR528" i="2"/>
  <c r="CR209" i="2"/>
  <c r="CR211" i="2"/>
  <c r="CR532" i="2"/>
  <c r="CR213" i="2"/>
  <c r="CR21" i="2"/>
  <c r="CR357" i="2"/>
  <c r="CR369" i="2"/>
  <c r="CR392" i="2"/>
  <c r="CR394" i="2"/>
  <c r="CR426" i="2"/>
  <c r="CR111" i="2"/>
  <c r="CR433" i="2"/>
  <c r="CR115" i="2"/>
  <c r="CR437" i="2"/>
  <c r="CR118" i="2"/>
  <c r="CR127" i="2"/>
  <c r="CR461" i="2"/>
  <c r="CR146" i="2"/>
  <c r="CR467" i="2"/>
  <c r="CR471" i="2"/>
  <c r="CR153" i="2"/>
  <c r="CR157" i="2"/>
  <c r="CR479" i="2"/>
  <c r="CR161" i="2"/>
  <c r="CR176" i="2"/>
  <c r="CR510" i="2"/>
  <c r="CR193" i="2"/>
  <c r="CR518" i="2"/>
  <c r="CR199" i="2"/>
  <c r="CR520" i="2"/>
  <c r="CR267" i="2"/>
  <c r="CR319" i="2"/>
  <c r="CR642" i="2"/>
  <c r="CR323" i="2"/>
  <c r="CR646" i="2"/>
  <c r="CR327" i="2"/>
  <c r="CR650" i="2"/>
  <c r="CR331" i="2"/>
  <c r="CR30" i="2"/>
  <c r="CR69" i="2"/>
  <c r="CR99" i="2"/>
  <c r="CR421" i="2"/>
  <c r="CR151" i="2"/>
  <c r="CR156" i="2"/>
  <c r="CR165" i="2"/>
  <c r="CR171" i="2"/>
  <c r="CR173" i="2"/>
  <c r="CR495" i="2"/>
  <c r="CR180" i="2"/>
  <c r="CR184" i="2"/>
  <c r="CR535" i="2"/>
  <c r="CR538" i="2"/>
  <c r="CR584" i="2"/>
  <c r="CR270" i="2"/>
  <c r="CR274" i="2"/>
  <c r="CR278" i="2"/>
  <c r="CR600" i="2"/>
  <c r="CR282" i="2"/>
  <c r="CR612" i="2"/>
  <c r="CR294" i="2"/>
  <c r="CR616" i="2"/>
  <c r="CR298" i="2"/>
  <c r="CR620" i="2"/>
  <c r="CR302" i="2"/>
  <c r="CR624" i="2"/>
  <c r="CR314" i="2"/>
  <c r="CR636" i="2"/>
  <c r="CR321" i="2"/>
  <c r="CR644" i="2"/>
  <c r="CR652" i="2"/>
  <c r="CR352" i="2"/>
  <c r="CR37" i="2"/>
  <c r="CR393" i="2"/>
  <c r="CR83" i="2"/>
  <c r="CR405" i="2"/>
  <c r="CR459" i="2"/>
  <c r="CR475" i="2"/>
  <c r="CR482" i="2"/>
  <c r="CR488" i="2"/>
  <c r="CR491" i="2"/>
  <c r="CR503" i="2"/>
  <c r="CR188" i="2"/>
  <c r="CR191" i="2"/>
  <c r="CR512" i="2"/>
  <c r="CR514" i="2"/>
  <c r="CR201" i="2"/>
  <c r="CR523" i="2"/>
  <c r="CR208" i="2"/>
  <c r="CR218" i="2"/>
  <c r="CR540" i="2"/>
  <c r="CR221" i="2"/>
  <c r="CR542" i="2"/>
  <c r="CR226" i="2"/>
  <c r="CR229" i="2"/>
  <c r="CR550" i="2"/>
  <c r="CR556" i="2"/>
  <c r="CR242" i="2"/>
  <c r="CR245" i="2"/>
  <c r="CR250" i="2"/>
  <c r="CR258" i="2"/>
  <c r="CR582" i="2"/>
  <c r="CR263" i="2"/>
  <c r="CR588" i="2"/>
  <c r="CR271" i="2"/>
  <c r="CR275" i="2"/>
  <c r="CR279" i="2"/>
  <c r="CR283" i="2"/>
  <c r="CR291" i="2"/>
  <c r="CR613" i="2"/>
  <c r="CR299" i="2"/>
  <c r="CR19" i="2"/>
  <c r="CR356" i="2"/>
  <c r="CR41" i="2"/>
  <c r="CR55" i="2"/>
  <c r="CR410" i="2"/>
  <c r="CR414" i="2"/>
  <c r="CR106" i="2"/>
  <c r="CR130" i="2"/>
  <c r="CR144" i="2"/>
  <c r="CR148" i="2"/>
  <c r="CR163" i="2"/>
  <c r="CR484" i="2"/>
  <c r="CR486" i="2"/>
  <c r="CR195" i="2"/>
  <c r="CR516" i="2"/>
  <c r="CR197" i="2"/>
  <c r="CR205" i="2"/>
  <c r="CR527" i="2"/>
  <c r="CR531" i="2"/>
  <c r="CR212" i="2"/>
  <c r="CR216" i="2"/>
  <c r="CR222" i="2"/>
  <c r="CR544" i="2"/>
  <c r="CR225" i="2"/>
  <c r="CR546" i="2"/>
  <c r="CR230" i="2"/>
  <c r="CR552" i="2"/>
  <c r="CR233" i="2"/>
  <c r="CR554" i="2"/>
  <c r="CR238" i="2"/>
  <c r="CR560" i="2"/>
  <c r="CR241" i="2"/>
  <c r="CR562" i="2"/>
  <c r="CR246" i="2"/>
  <c r="CR568" i="2"/>
  <c r="CR249" i="2"/>
  <c r="CR570" i="2"/>
  <c r="CR254" i="2"/>
  <c r="CR576" i="2"/>
  <c r="CR257" i="2"/>
  <c r="CR578" i="2"/>
  <c r="CR262" i="2"/>
  <c r="CR585" i="2"/>
  <c r="CR265" i="2"/>
  <c r="CR586" i="2"/>
  <c r="CR266" i="2"/>
  <c r="CR269" i="2"/>
  <c r="CR590" i="2"/>
  <c r="CR273" i="2"/>
  <c r="CR594" i="2"/>
  <c r="CR277" i="2"/>
  <c r="CR598" i="2"/>
  <c r="CR281" i="2"/>
  <c r="CR602" i="2"/>
  <c r="CR285" i="2"/>
  <c r="CR606" i="2"/>
  <c r="CR289" i="2"/>
  <c r="CR610" i="2"/>
  <c r="CR293" i="2"/>
  <c r="CR614" i="2"/>
  <c r="CR297" i="2"/>
  <c r="CR618" i="2"/>
  <c r="CR301" i="2"/>
  <c r="CR622" i="2"/>
  <c r="CR305" i="2"/>
  <c r="CR626" i="2"/>
  <c r="CR309" i="2"/>
  <c r="CR630" i="2"/>
  <c r="CR313" i="2"/>
  <c r="CR634" i="2"/>
  <c r="CR317" i="2"/>
  <c r="CR638" i="2"/>
  <c r="CR639" i="2"/>
  <c r="CR320" i="2"/>
  <c r="CR643" i="2"/>
  <c r="CR324" i="2"/>
  <c r="CR647" i="2"/>
  <c r="CR328" i="2"/>
  <c r="CR651" i="2"/>
  <c r="CR42" i="2"/>
  <c r="CR385" i="2"/>
  <c r="CR390" i="2"/>
  <c r="CR90" i="2"/>
  <c r="CR95" i="2"/>
  <c r="CR417" i="2"/>
  <c r="CR102" i="2"/>
  <c r="CR472" i="2"/>
  <c r="CR159" i="2"/>
  <c r="CR480" i="2"/>
  <c r="CR492" i="2"/>
  <c r="CR499" i="2"/>
  <c r="CR506" i="2"/>
  <c r="CR203" i="2"/>
  <c r="CR524" i="2"/>
  <c r="CR592" i="2"/>
  <c r="CR596" i="2"/>
  <c r="CR604" i="2"/>
  <c r="CR286" i="2"/>
  <c r="CR608" i="2"/>
  <c r="CR290" i="2"/>
  <c r="CR306" i="2"/>
  <c r="CR628" i="2"/>
  <c r="CR310" i="2"/>
  <c r="CR632" i="2"/>
  <c r="CR640" i="2"/>
  <c r="CR325" i="2"/>
  <c r="CR648" i="2"/>
  <c r="CR329" i="2"/>
  <c r="CR389" i="2"/>
  <c r="CR86" i="2"/>
  <c r="CR430" i="2"/>
  <c r="CR449" i="2"/>
  <c r="CR138" i="2"/>
  <c r="CR167" i="2"/>
  <c r="CR169" i="2"/>
  <c r="CR548" i="2"/>
  <c r="CR234" i="2"/>
  <c r="CR237" i="2"/>
  <c r="CR558" i="2"/>
  <c r="CR564" i="2"/>
  <c r="CR566" i="2"/>
  <c r="CR572" i="2"/>
  <c r="CR253" i="2"/>
  <c r="CR574" i="2"/>
  <c r="CR580" i="2"/>
  <c r="CR261" i="2"/>
  <c r="CR589" i="2"/>
  <c r="CR593" i="2"/>
  <c r="CR597" i="2"/>
  <c r="CR601" i="2"/>
  <c r="CR605" i="2"/>
  <c r="CR287" i="2"/>
  <c r="CR609" i="2"/>
  <c r="CR295" i="2"/>
  <c r="CR617" i="2"/>
  <c r="CR621" i="2"/>
  <c r="CR303" i="2"/>
  <c r="CR625" i="2"/>
  <c r="CR307" i="2"/>
  <c r="CR641" i="2"/>
  <c r="CR330" i="2"/>
  <c r="CR322" i="2"/>
  <c r="CR649" i="2"/>
  <c r="CR633" i="2"/>
  <c r="CR318" i="2"/>
  <c r="CR311" i="2"/>
  <c r="CR315" i="2"/>
  <c r="CR326" i="2"/>
  <c r="CR629" i="2"/>
  <c r="CR637" i="2"/>
  <c r="CR645" i="2"/>
  <c r="CD653" i="2"/>
  <c r="CD332" i="2"/>
  <c r="CD333" i="2"/>
  <c r="CD17" i="2"/>
  <c r="CD654" i="2"/>
  <c r="CD19" i="2"/>
  <c r="CD338" i="2"/>
  <c r="CD339" i="2"/>
  <c r="CD20" i="2"/>
  <c r="CD340" i="2"/>
  <c r="CD21" i="2"/>
  <c r="CD342" i="2"/>
  <c r="CD344" i="2"/>
  <c r="CD25" i="2"/>
  <c r="CD348" i="2"/>
  <c r="CD29" i="2"/>
  <c r="CD352" i="2"/>
  <c r="CD33" i="2"/>
  <c r="CD356" i="2"/>
  <c r="CD37" i="2"/>
  <c r="CD360" i="2"/>
  <c r="CD41" i="2"/>
  <c r="CD364" i="2"/>
  <c r="CD45" i="2"/>
  <c r="CD368" i="2"/>
  <c r="CD49" i="2"/>
  <c r="CD372" i="2"/>
  <c r="CD18" i="2"/>
  <c r="CD345" i="2"/>
  <c r="CD26" i="2"/>
  <c r="CD349" i="2"/>
  <c r="CD30" i="2"/>
  <c r="CD353" i="2"/>
  <c r="CD34" i="2"/>
  <c r="CD357" i="2"/>
  <c r="CD38" i="2"/>
  <c r="CD361" i="2"/>
  <c r="CD42" i="2"/>
  <c r="CD365" i="2"/>
  <c r="CD46" i="2"/>
  <c r="CD369" i="2"/>
  <c r="CD50" i="2"/>
  <c r="CD373" i="2"/>
  <c r="CD54" i="2"/>
  <c r="CD377" i="2"/>
  <c r="CD58" i="2"/>
  <c r="CD381" i="2"/>
  <c r="CD62" i="2"/>
  <c r="CD385" i="2"/>
  <c r="CD66" i="2"/>
  <c r="CD389" i="2"/>
  <c r="CD70" i="2"/>
  <c r="CD22" i="2"/>
  <c r="CD44" i="2"/>
  <c r="CD366" i="2"/>
  <c r="CD367" i="2"/>
  <c r="CD53" i="2"/>
  <c r="CD55" i="2"/>
  <c r="CD376" i="2"/>
  <c r="CD378" i="2"/>
  <c r="CD64" i="2"/>
  <c r="CD387" i="2"/>
  <c r="CD69" i="2"/>
  <c r="CD71" i="2"/>
  <c r="CD392" i="2"/>
  <c r="CD393" i="2"/>
  <c r="CD74" i="2"/>
  <c r="CD397" i="2"/>
  <c r="CD78" i="2"/>
  <c r="CD401" i="2"/>
  <c r="CD82" i="2"/>
  <c r="CD405" i="2"/>
  <c r="CD86" i="2"/>
  <c r="CD409" i="2"/>
  <c r="CD90" i="2"/>
  <c r="CD413" i="2"/>
  <c r="CD94" i="2"/>
  <c r="CD417" i="2"/>
  <c r="CD98" i="2"/>
  <c r="CD421" i="2"/>
  <c r="CD102" i="2"/>
  <c r="CD425" i="2"/>
  <c r="CD106" i="2"/>
  <c r="CD429" i="2"/>
  <c r="CD110" i="2"/>
  <c r="CD433" i="2"/>
  <c r="CD114" i="2"/>
  <c r="CD437" i="2"/>
  <c r="CD118" i="2"/>
  <c r="CD441" i="2"/>
  <c r="CD122" i="2"/>
  <c r="CD445" i="2"/>
  <c r="CD126" i="2"/>
  <c r="CD449" i="2"/>
  <c r="CD130" i="2"/>
  <c r="CD341" i="2"/>
  <c r="CD343" i="2"/>
  <c r="CD346" i="2"/>
  <c r="CD347" i="2"/>
  <c r="CD350" i="2"/>
  <c r="CD351" i="2"/>
  <c r="CD354" i="2"/>
  <c r="CD355" i="2"/>
  <c r="CD358" i="2"/>
  <c r="CD359" i="2"/>
  <c r="CD362" i="2"/>
  <c r="CD363" i="2"/>
  <c r="CD51" i="2"/>
  <c r="CD375" i="2"/>
  <c r="CD57" i="2"/>
  <c r="CD59" i="2"/>
  <c r="CD380" i="2"/>
  <c r="CD382" i="2"/>
  <c r="CD68" i="2"/>
  <c r="CD391" i="2"/>
  <c r="CD394" i="2"/>
  <c r="CD75" i="2"/>
  <c r="CD398" i="2"/>
  <c r="CD79" i="2"/>
  <c r="CD402" i="2"/>
  <c r="CD83" i="2"/>
  <c r="CD406" i="2"/>
  <c r="CD87" i="2"/>
  <c r="CD410" i="2"/>
  <c r="CD91" i="2"/>
  <c r="CD414" i="2"/>
  <c r="CD95" i="2"/>
  <c r="CD418" i="2"/>
  <c r="CD99" i="2"/>
  <c r="CD422" i="2"/>
  <c r="CD103" i="2"/>
  <c r="CD426" i="2"/>
  <c r="CD107" i="2"/>
  <c r="CD430" i="2"/>
  <c r="CD111" i="2"/>
  <c r="CD434" i="2"/>
  <c r="CD115" i="2"/>
  <c r="CD438" i="2"/>
  <c r="CD119" i="2"/>
  <c r="CD442" i="2"/>
  <c r="CD123" i="2"/>
  <c r="CD446" i="2"/>
  <c r="CD127" i="2"/>
  <c r="CD450" i="2"/>
  <c r="CD131" i="2"/>
  <c r="CD454" i="2"/>
  <c r="CD135" i="2"/>
  <c r="CD458" i="2"/>
  <c r="CD139" i="2"/>
  <c r="CD462" i="2"/>
  <c r="CD143" i="2"/>
  <c r="CD466" i="2"/>
  <c r="CD147" i="2"/>
  <c r="CD35" i="2"/>
  <c r="CD36" i="2"/>
  <c r="CD48" i="2"/>
  <c r="CD60" i="2"/>
  <c r="CD67" i="2"/>
  <c r="CD388" i="2"/>
  <c r="CD80" i="2"/>
  <c r="CD81" i="2"/>
  <c r="CD403" i="2"/>
  <c r="CD404" i="2"/>
  <c r="CD407" i="2"/>
  <c r="CD408" i="2"/>
  <c r="CD411" i="2"/>
  <c r="CD412" i="2"/>
  <c r="CD415" i="2"/>
  <c r="CD416" i="2"/>
  <c r="CD419" i="2"/>
  <c r="CD420" i="2"/>
  <c r="CD423" i="2"/>
  <c r="CD424" i="2"/>
  <c r="CD427" i="2"/>
  <c r="CD428" i="2"/>
  <c r="CD431" i="2"/>
  <c r="CD432" i="2"/>
  <c r="CD435" i="2"/>
  <c r="CD436" i="2"/>
  <c r="CD439" i="2"/>
  <c r="CD440" i="2"/>
  <c r="CD443" i="2"/>
  <c r="CD455" i="2"/>
  <c r="CD136" i="2"/>
  <c r="CD457" i="2"/>
  <c r="CD138" i="2"/>
  <c r="CD140" i="2"/>
  <c r="CD461" i="2"/>
  <c r="CD142" i="2"/>
  <c r="CD144" i="2"/>
  <c r="CD465" i="2"/>
  <c r="CD146" i="2"/>
  <c r="CD31" i="2"/>
  <c r="CD32" i="2"/>
  <c r="CD43" i="2"/>
  <c r="CD371" i="2"/>
  <c r="CD52" i="2"/>
  <c r="CD56" i="2"/>
  <c r="CD61" i="2"/>
  <c r="CD390" i="2"/>
  <c r="CD76" i="2"/>
  <c r="CD77" i="2"/>
  <c r="CD120" i="2"/>
  <c r="CD121" i="2"/>
  <c r="CD124" i="2"/>
  <c r="CD447" i="2"/>
  <c r="CD448" i="2"/>
  <c r="CD451" i="2"/>
  <c r="CD132" i="2"/>
  <c r="CD453" i="2"/>
  <c r="CD134" i="2"/>
  <c r="CD460" i="2"/>
  <c r="CD464" i="2"/>
  <c r="CD148" i="2"/>
  <c r="CD471" i="2"/>
  <c r="CD152" i="2"/>
  <c r="CD475" i="2"/>
  <c r="CD156" i="2"/>
  <c r="CD479" i="2"/>
  <c r="CD160" i="2"/>
  <c r="CD483" i="2"/>
  <c r="CD164" i="2"/>
  <c r="CD487" i="2"/>
  <c r="CD168" i="2"/>
  <c r="CD491" i="2"/>
  <c r="CD172" i="2"/>
  <c r="CD495" i="2"/>
  <c r="CD176" i="2"/>
  <c r="CD499" i="2"/>
  <c r="CD180" i="2"/>
  <c r="CD503" i="2"/>
  <c r="CD184" i="2"/>
  <c r="CD507" i="2"/>
  <c r="CD188" i="2"/>
  <c r="CD511" i="2"/>
  <c r="CD192" i="2"/>
  <c r="CD515" i="2"/>
  <c r="CD196" i="2"/>
  <c r="CD519" i="2"/>
  <c r="CD200" i="2"/>
  <c r="CD523" i="2"/>
  <c r="CD204" i="2"/>
  <c r="CD527" i="2"/>
  <c r="CD208" i="2"/>
  <c r="CD531" i="2"/>
  <c r="CD212" i="2"/>
  <c r="CD535" i="2"/>
  <c r="CD216" i="2"/>
  <c r="CD218" i="2"/>
  <c r="CD541" i="2"/>
  <c r="CD222" i="2"/>
  <c r="CD545" i="2"/>
  <c r="CD226" i="2"/>
  <c r="CD549" i="2"/>
  <c r="CD230" i="2"/>
  <c r="CD553" i="2"/>
  <c r="CD234" i="2"/>
  <c r="CD557" i="2"/>
  <c r="CD238" i="2"/>
  <c r="CD561" i="2"/>
  <c r="CD242" i="2"/>
  <c r="CD565" i="2"/>
  <c r="CD246" i="2"/>
  <c r="CD569" i="2"/>
  <c r="CD250" i="2"/>
  <c r="CD573" i="2"/>
  <c r="CD254" i="2"/>
  <c r="CD577" i="2"/>
  <c r="CD258" i="2"/>
  <c r="CD581" i="2"/>
  <c r="CD262" i="2"/>
  <c r="CD585" i="2"/>
  <c r="CD266" i="2"/>
  <c r="CD589" i="2"/>
  <c r="CD270" i="2"/>
  <c r="CD593" i="2"/>
  <c r="CD274" i="2"/>
  <c r="CD597" i="2"/>
  <c r="CD278" i="2"/>
  <c r="CD601" i="2"/>
  <c r="CD282" i="2"/>
  <c r="CD605" i="2"/>
  <c r="CD286" i="2"/>
  <c r="CD609" i="2"/>
  <c r="CD290" i="2"/>
  <c r="CD613" i="2"/>
  <c r="CD294" i="2"/>
  <c r="CD617" i="2"/>
  <c r="CD298" i="2"/>
  <c r="CD621" i="2"/>
  <c r="CD302" i="2"/>
  <c r="CD625" i="2"/>
  <c r="CD306" i="2"/>
  <c r="CD629" i="2"/>
  <c r="CD310" i="2"/>
  <c r="CD633" i="2"/>
  <c r="CD314" i="2"/>
  <c r="CD637" i="2"/>
  <c r="CD24" i="2"/>
  <c r="CD374" i="2"/>
  <c r="CD379" i="2"/>
  <c r="CD65" i="2"/>
  <c r="CD396" i="2"/>
  <c r="CD84" i="2"/>
  <c r="CD93" i="2"/>
  <c r="CD100" i="2"/>
  <c r="CD109" i="2"/>
  <c r="CD116" i="2"/>
  <c r="CD128" i="2"/>
  <c r="CD133" i="2"/>
  <c r="CD456" i="2"/>
  <c r="CD150" i="2"/>
  <c r="CD151" i="2"/>
  <c r="CD477" i="2"/>
  <c r="CD480" i="2"/>
  <c r="CD161" i="2"/>
  <c r="CD482" i="2"/>
  <c r="CD163" i="2"/>
  <c r="CD165" i="2"/>
  <c r="CD486" i="2"/>
  <c r="CD167" i="2"/>
  <c r="CD171" i="2"/>
  <c r="CD497" i="2"/>
  <c r="CD178" i="2"/>
  <c r="CD501" i="2"/>
  <c r="CD182" i="2"/>
  <c r="CD512" i="2"/>
  <c r="CD193" i="2"/>
  <c r="CD514" i="2"/>
  <c r="CD516" i="2"/>
  <c r="CD197" i="2"/>
  <c r="CD518" i="2"/>
  <c r="CD199" i="2"/>
  <c r="CD203" i="2"/>
  <c r="CD529" i="2"/>
  <c r="CD210" i="2"/>
  <c r="CD533" i="2"/>
  <c r="CD214" i="2"/>
  <c r="CD539" i="2"/>
  <c r="CD221" i="2"/>
  <c r="CD543" i="2"/>
  <c r="CD225" i="2"/>
  <c r="CD547" i="2"/>
  <c r="CD229" i="2"/>
  <c r="CD551" i="2"/>
  <c r="CD233" i="2"/>
  <c r="CD555" i="2"/>
  <c r="CD237" i="2"/>
  <c r="CD559" i="2"/>
  <c r="CD241" i="2"/>
  <c r="CD563" i="2"/>
  <c r="CD245" i="2"/>
  <c r="CD567" i="2"/>
  <c r="CD249" i="2"/>
  <c r="CD571" i="2"/>
  <c r="CD253" i="2"/>
  <c r="CD575" i="2"/>
  <c r="CD257" i="2"/>
  <c r="CD579" i="2"/>
  <c r="CD261" i="2"/>
  <c r="CD583" i="2"/>
  <c r="CD27" i="2"/>
  <c r="CD39" i="2"/>
  <c r="CD47" i="2"/>
  <c r="CD63" i="2"/>
  <c r="CD384" i="2"/>
  <c r="CD72" i="2"/>
  <c r="CD73" i="2"/>
  <c r="CD399" i="2"/>
  <c r="CD89" i="2"/>
  <c r="CD96" i="2"/>
  <c r="CD105" i="2"/>
  <c r="CD112" i="2"/>
  <c r="CD473" i="2"/>
  <c r="CD154" i="2"/>
  <c r="CD158" i="2"/>
  <c r="CD159" i="2"/>
  <c r="CD485" i="2"/>
  <c r="CD489" i="2"/>
  <c r="CD170" i="2"/>
  <c r="CD493" i="2"/>
  <c r="CD174" i="2"/>
  <c r="CD504" i="2"/>
  <c r="CD185" i="2"/>
  <c r="CD506" i="2"/>
  <c r="CD508" i="2"/>
  <c r="CD189" i="2"/>
  <c r="CD510" i="2"/>
  <c r="CD191" i="2"/>
  <c r="CD195" i="2"/>
  <c r="CD521" i="2"/>
  <c r="CD202" i="2"/>
  <c r="CD525" i="2"/>
  <c r="CD206" i="2"/>
  <c r="CD536" i="2"/>
  <c r="CD217" i="2"/>
  <c r="CD538" i="2"/>
  <c r="CD219" i="2"/>
  <c r="CD540" i="2"/>
  <c r="CD223" i="2"/>
  <c r="CD544" i="2"/>
  <c r="CD227" i="2"/>
  <c r="CD548" i="2"/>
  <c r="CD231" i="2"/>
  <c r="CD552" i="2"/>
  <c r="CD235" i="2"/>
  <c r="CD556" i="2"/>
  <c r="CD239" i="2"/>
  <c r="CD560" i="2"/>
  <c r="CD243" i="2"/>
  <c r="CD564" i="2"/>
  <c r="CD247" i="2"/>
  <c r="CD568" i="2"/>
  <c r="CD251" i="2"/>
  <c r="CD572" i="2"/>
  <c r="CD255" i="2"/>
  <c r="CD576" i="2"/>
  <c r="CD259" i="2"/>
  <c r="CD580" i="2"/>
  <c r="CD263" i="2"/>
  <c r="CD584" i="2"/>
  <c r="CD267" i="2"/>
  <c r="CD588" i="2"/>
  <c r="CD400" i="2"/>
  <c r="CD88" i="2"/>
  <c r="CD113" i="2"/>
  <c r="CD129" i="2"/>
  <c r="CD459" i="2"/>
  <c r="CD463" i="2"/>
  <c r="CD145" i="2"/>
  <c r="CD468" i="2"/>
  <c r="CD469" i="2"/>
  <c r="CD476" i="2"/>
  <c r="CD484" i="2"/>
  <c r="CD175" i="2"/>
  <c r="CD517" i="2"/>
  <c r="CD198" i="2"/>
  <c r="CD205" i="2"/>
  <c r="CD526" i="2"/>
  <c r="CD532" i="2"/>
  <c r="CD215" i="2"/>
  <c r="CD537" i="2"/>
  <c r="CD546" i="2"/>
  <c r="CD554" i="2"/>
  <c r="CD562" i="2"/>
  <c r="CD570" i="2"/>
  <c r="CD578" i="2"/>
  <c r="CD271" i="2"/>
  <c r="CD592" i="2"/>
  <c r="CD275" i="2"/>
  <c r="CD596" i="2"/>
  <c r="CD279" i="2"/>
  <c r="CD600" i="2"/>
  <c r="CD283" i="2"/>
  <c r="CD604" i="2"/>
  <c r="CD287" i="2"/>
  <c r="CD608" i="2"/>
  <c r="CD291" i="2"/>
  <c r="CD612" i="2"/>
  <c r="CD295" i="2"/>
  <c r="CD616" i="2"/>
  <c r="CD299" i="2"/>
  <c r="CD620" i="2"/>
  <c r="CD303" i="2"/>
  <c r="CD624" i="2"/>
  <c r="CD307" i="2"/>
  <c r="CD628" i="2"/>
  <c r="CD311" i="2"/>
  <c r="CD632" i="2"/>
  <c r="CD315" i="2"/>
  <c r="CD636" i="2"/>
  <c r="CD640" i="2"/>
  <c r="CD321" i="2"/>
  <c r="CD644" i="2"/>
  <c r="CD325" i="2"/>
  <c r="CD648" i="2"/>
  <c r="CD329" i="2"/>
  <c r="CD652" i="2"/>
  <c r="CD40" i="2"/>
  <c r="CD395" i="2"/>
  <c r="CD85" i="2"/>
  <c r="CD169" i="2"/>
  <c r="CD490" i="2"/>
  <c r="CD187" i="2"/>
  <c r="CD528" i="2"/>
  <c r="CD213" i="2"/>
  <c r="CD534" i="2"/>
  <c r="CD542" i="2"/>
  <c r="CD550" i="2"/>
  <c r="CD558" i="2"/>
  <c r="CD582" i="2"/>
  <c r="CD590" i="2"/>
  <c r="CD594" i="2"/>
  <c r="CD602" i="2"/>
  <c r="CD606" i="2"/>
  <c r="CD614" i="2"/>
  <c r="CD618" i="2"/>
  <c r="CD626" i="2"/>
  <c r="CD638" i="2"/>
  <c r="CD646" i="2"/>
  <c r="CD327" i="2"/>
  <c r="CD650" i="2"/>
  <c r="CD23" i="2"/>
  <c r="CD444" i="2"/>
  <c r="CD125" i="2"/>
  <c r="CD470" i="2"/>
  <c r="CD153" i="2"/>
  <c r="CD474" i="2"/>
  <c r="CD478" i="2"/>
  <c r="CD496" i="2"/>
  <c r="CD181" i="2"/>
  <c r="CD502" i="2"/>
  <c r="CD190" i="2"/>
  <c r="CD513" i="2"/>
  <c r="CD194" i="2"/>
  <c r="CD520" i="2"/>
  <c r="CD207" i="2"/>
  <c r="CD220" i="2"/>
  <c r="CD228" i="2"/>
  <c r="CD236" i="2"/>
  <c r="CD273" i="2"/>
  <c r="CD277" i="2"/>
  <c r="CD281" i="2"/>
  <c r="CD285" i="2"/>
  <c r="CD607" i="2"/>
  <c r="CD289" i="2"/>
  <c r="CD611" i="2"/>
  <c r="CD297" i="2"/>
  <c r="CD301" i="2"/>
  <c r="CD383" i="2"/>
  <c r="CD101" i="2"/>
  <c r="CD108" i="2"/>
  <c r="CD467" i="2"/>
  <c r="CD472" i="2"/>
  <c r="CD155" i="2"/>
  <c r="CD162" i="2"/>
  <c r="CD492" i="2"/>
  <c r="CD173" i="2"/>
  <c r="CD494" i="2"/>
  <c r="CD500" i="2"/>
  <c r="CD183" i="2"/>
  <c r="CD505" i="2"/>
  <c r="CD186" i="2"/>
  <c r="CD524" i="2"/>
  <c r="CD209" i="2"/>
  <c r="CD530" i="2"/>
  <c r="CD211" i="2"/>
  <c r="CD224" i="2"/>
  <c r="CD232" i="2"/>
  <c r="CD240" i="2"/>
  <c r="CD248" i="2"/>
  <c r="CD256" i="2"/>
  <c r="CD264" i="2"/>
  <c r="CD586" i="2"/>
  <c r="CD587" i="2"/>
  <c r="CD268" i="2"/>
  <c r="CD272" i="2"/>
  <c r="CD276" i="2"/>
  <c r="CD280" i="2"/>
  <c r="CD284" i="2"/>
  <c r="CD288" i="2"/>
  <c r="CD292" i="2"/>
  <c r="CD296" i="2"/>
  <c r="CD300" i="2"/>
  <c r="CD304" i="2"/>
  <c r="CD308" i="2"/>
  <c r="CD312" i="2"/>
  <c r="CD316" i="2"/>
  <c r="CD318" i="2"/>
  <c r="CD641" i="2"/>
  <c r="CD322" i="2"/>
  <c r="CD645" i="2"/>
  <c r="CD326" i="2"/>
  <c r="CD649" i="2"/>
  <c r="CD330" i="2"/>
  <c r="CD97" i="2"/>
  <c r="CD452" i="2"/>
  <c r="CD141" i="2"/>
  <c r="CD488" i="2"/>
  <c r="CD177" i="2"/>
  <c r="CD498" i="2"/>
  <c r="CD179" i="2"/>
  <c r="CD509" i="2"/>
  <c r="CD201" i="2"/>
  <c r="CD522" i="2"/>
  <c r="CD566" i="2"/>
  <c r="CD574" i="2"/>
  <c r="CD265" i="2"/>
  <c r="CD598" i="2"/>
  <c r="CD610" i="2"/>
  <c r="CD622" i="2"/>
  <c r="CD630" i="2"/>
  <c r="CD634" i="2"/>
  <c r="CD319" i="2"/>
  <c r="CD642" i="2"/>
  <c r="CD323" i="2"/>
  <c r="CD331" i="2"/>
  <c r="CD28" i="2"/>
  <c r="CD370" i="2"/>
  <c r="CD386" i="2"/>
  <c r="CD92" i="2"/>
  <c r="CD104" i="2"/>
  <c r="CD117" i="2"/>
  <c r="CD137" i="2"/>
  <c r="CD149" i="2"/>
  <c r="CD157" i="2"/>
  <c r="CD481" i="2"/>
  <c r="CD166" i="2"/>
  <c r="CD244" i="2"/>
  <c r="CD252" i="2"/>
  <c r="CD260" i="2"/>
  <c r="CD269" i="2"/>
  <c r="CD591" i="2"/>
  <c r="CD595" i="2"/>
  <c r="CD599" i="2"/>
  <c r="CD603" i="2"/>
  <c r="CD293" i="2"/>
  <c r="CD615" i="2"/>
  <c r="CD619" i="2"/>
  <c r="CD623" i="2"/>
  <c r="CD305" i="2"/>
  <c r="CD627" i="2"/>
  <c r="CD309" i="2"/>
  <c r="CD647" i="2"/>
  <c r="CD328" i="2"/>
  <c r="CD631" i="2"/>
  <c r="CD313" i="2"/>
  <c r="CD635" i="2"/>
  <c r="CD317" i="2"/>
  <c r="CD643" i="2"/>
  <c r="CD324" i="2"/>
  <c r="CD639" i="2"/>
  <c r="CD320" i="2"/>
  <c r="CD651" i="2"/>
  <c r="CS332" i="2"/>
  <c r="CS333" i="2"/>
  <c r="CS654" i="2"/>
  <c r="CS653" i="2"/>
  <c r="CS338" i="2"/>
  <c r="CS339" i="2"/>
  <c r="CS340" i="2"/>
  <c r="CS21" i="2"/>
  <c r="CS18" i="2"/>
  <c r="CS345" i="2"/>
  <c r="CS26" i="2"/>
  <c r="CS349" i="2"/>
  <c r="CS30" i="2"/>
  <c r="CS353" i="2"/>
  <c r="CS34" i="2"/>
  <c r="CS357" i="2"/>
  <c r="CS38" i="2"/>
  <c r="CS361" i="2"/>
  <c r="CS42" i="2"/>
  <c r="CS365" i="2"/>
  <c r="CS46" i="2"/>
  <c r="CS369" i="2"/>
  <c r="CS50" i="2"/>
  <c r="CS341" i="2"/>
  <c r="CS22" i="2"/>
  <c r="CS23" i="2"/>
  <c r="CS346" i="2"/>
  <c r="CS27" i="2"/>
  <c r="CS350" i="2"/>
  <c r="CS31" i="2"/>
  <c r="CS354" i="2"/>
  <c r="CS35" i="2"/>
  <c r="CS358" i="2"/>
  <c r="CS39" i="2"/>
  <c r="CS362" i="2"/>
  <c r="CS43" i="2"/>
  <c r="CS366" i="2"/>
  <c r="CS47" i="2"/>
  <c r="CS370" i="2"/>
  <c r="CS51" i="2"/>
  <c r="CS374" i="2"/>
  <c r="CS55" i="2"/>
  <c r="CS378" i="2"/>
  <c r="CS59" i="2"/>
  <c r="CS382" i="2"/>
  <c r="CS63" i="2"/>
  <c r="CS386" i="2"/>
  <c r="CS67" i="2"/>
  <c r="CS390" i="2"/>
  <c r="CS71" i="2"/>
  <c r="CS17" i="2"/>
  <c r="CS343" i="2"/>
  <c r="CS25" i="2"/>
  <c r="CS347" i="2"/>
  <c r="CS29" i="2"/>
  <c r="CS351" i="2"/>
  <c r="CS33" i="2"/>
  <c r="CS355" i="2"/>
  <c r="CS37" i="2"/>
  <c r="CS359" i="2"/>
  <c r="CS41" i="2"/>
  <c r="CS363" i="2"/>
  <c r="CS364" i="2"/>
  <c r="CS373" i="2"/>
  <c r="CS375" i="2"/>
  <c r="CS57" i="2"/>
  <c r="CS380" i="2"/>
  <c r="CS66" i="2"/>
  <c r="CS68" i="2"/>
  <c r="CS389" i="2"/>
  <c r="CS391" i="2"/>
  <c r="CS394" i="2"/>
  <c r="CS75" i="2"/>
  <c r="CS398" i="2"/>
  <c r="CS79" i="2"/>
  <c r="CS402" i="2"/>
  <c r="CS83" i="2"/>
  <c r="CS406" i="2"/>
  <c r="CS87" i="2"/>
  <c r="CS410" i="2"/>
  <c r="CS91" i="2"/>
  <c r="CS414" i="2"/>
  <c r="CS95" i="2"/>
  <c r="CS418" i="2"/>
  <c r="CS99" i="2"/>
  <c r="CS422" i="2"/>
  <c r="CS103" i="2"/>
  <c r="CS426" i="2"/>
  <c r="CS107" i="2"/>
  <c r="CS430" i="2"/>
  <c r="CS111" i="2"/>
  <c r="CS434" i="2"/>
  <c r="CS115" i="2"/>
  <c r="CS438" i="2"/>
  <c r="CS119" i="2"/>
  <c r="CS442" i="2"/>
  <c r="CS123" i="2"/>
  <c r="CS446" i="2"/>
  <c r="CS127" i="2"/>
  <c r="CS450" i="2"/>
  <c r="CS131" i="2"/>
  <c r="CS24" i="2"/>
  <c r="CS28" i="2"/>
  <c r="CS32" i="2"/>
  <c r="CS36" i="2"/>
  <c r="CS40" i="2"/>
  <c r="CS52" i="2"/>
  <c r="CS54" i="2"/>
  <c r="CS56" i="2"/>
  <c r="CS377" i="2"/>
  <c r="CS379" i="2"/>
  <c r="CS61" i="2"/>
  <c r="CS384" i="2"/>
  <c r="CS70" i="2"/>
  <c r="CS72" i="2"/>
  <c r="CS395" i="2"/>
  <c r="CS76" i="2"/>
  <c r="CS399" i="2"/>
  <c r="CS80" i="2"/>
  <c r="CS403" i="2"/>
  <c r="CS84" i="2"/>
  <c r="CS407" i="2"/>
  <c r="CS88" i="2"/>
  <c r="CS411" i="2"/>
  <c r="CS92" i="2"/>
  <c r="CS415" i="2"/>
  <c r="CS96" i="2"/>
  <c r="CS419" i="2"/>
  <c r="CS100" i="2"/>
  <c r="CS423" i="2"/>
  <c r="CS104" i="2"/>
  <c r="CS427" i="2"/>
  <c r="CS108" i="2"/>
  <c r="CS431" i="2"/>
  <c r="CS112" i="2"/>
  <c r="CS435" i="2"/>
  <c r="CS116" i="2"/>
  <c r="CS439" i="2"/>
  <c r="CS120" i="2"/>
  <c r="CS443" i="2"/>
  <c r="CS124" i="2"/>
  <c r="CS447" i="2"/>
  <c r="CS128" i="2"/>
  <c r="CS451" i="2"/>
  <c r="CS132" i="2"/>
  <c r="CS455" i="2"/>
  <c r="CS136" i="2"/>
  <c r="CS459" i="2"/>
  <c r="CS140" i="2"/>
  <c r="CS463" i="2"/>
  <c r="CS144" i="2"/>
  <c r="CS467" i="2"/>
  <c r="CS352" i="2"/>
  <c r="CS45" i="2"/>
  <c r="CS367" i="2"/>
  <c r="CS49" i="2"/>
  <c r="CS371" i="2"/>
  <c r="CS62" i="2"/>
  <c r="CS64" i="2"/>
  <c r="CS385" i="2"/>
  <c r="CS65" i="2"/>
  <c r="CS387" i="2"/>
  <c r="CS392" i="2"/>
  <c r="CS77" i="2"/>
  <c r="CS121" i="2"/>
  <c r="CS126" i="2"/>
  <c r="CS448" i="2"/>
  <c r="CS449" i="2"/>
  <c r="CS130" i="2"/>
  <c r="CS453" i="2"/>
  <c r="CS134" i="2"/>
  <c r="CS460" i="2"/>
  <c r="CS464" i="2"/>
  <c r="CS20" i="2"/>
  <c r="CS348" i="2"/>
  <c r="CS368" i="2"/>
  <c r="CS372" i="2"/>
  <c r="CS53" i="2"/>
  <c r="CS58" i="2"/>
  <c r="CS60" i="2"/>
  <c r="CS381" i="2"/>
  <c r="CS388" i="2"/>
  <c r="CS73" i="2"/>
  <c r="CS78" i="2"/>
  <c r="CS400" i="2"/>
  <c r="CS401" i="2"/>
  <c r="CS125" i="2"/>
  <c r="CS129" i="2"/>
  <c r="CS452" i="2"/>
  <c r="CS456" i="2"/>
  <c r="CS137" i="2"/>
  <c r="CS458" i="2"/>
  <c r="CS139" i="2"/>
  <c r="CS141" i="2"/>
  <c r="CS462" i="2"/>
  <c r="CS143" i="2"/>
  <c r="CS145" i="2"/>
  <c r="CS466" i="2"/>
  <c r="CS147" i="2"/>
  <c r="CS468" i="2"/>
  <c r="CS149" i="2"/>
  <c r="CS472" i="2"/>
  <c r="CS153" i="2"/>
  <c r="CS476" i="2"/>
  <c r="CS157" i="2"/>
  <c r="CS480" i="2"/>
  <c r="CS161" i="2"/>
  <c r="CS484" i="2"/>
  <c r="CS165" i="2"/>
  <c r="CS488" i="2"/>
  <c r="CS169" i="2"/>
  <c r="CS492" i="2"/>
  <c r="CS173" i="2"/>
  <c r="CS496" i="2"/>
  <c r="CS177" i="2"/>
  <c r="CS500" i="2"/>
  <c r="CS181" i="2"/>
  <c r="CS504" i="2"/>
  <c r="CS185" i="2"/>
  <c r="CS508" i="2"/>
  <c r="CS189" i="2"/>
  <c r="CS512" i="2"/>
  <c r="CS193" i="2"/>
  <c r="CS516" i="2"/>
  <c r="CS197" i="2"/>
  <c r="CS520" i="2"/>
  <c r="CS201" i="2"/>
  <c r="CS524" i="2"/>
  <c r="CS205" i="2"/>
  <c r="CS528" i="2"/>
  <c r="CS209" i="2"/>
  <c r="CS532" i="2"/>
  <c r="CS213" i="2"/>
  <c r="CS536" i="2"/>
  <c r="CS217" i="2"/>
  <c r="CS219" i="2"/>
  <c r="CS542" i="2"/>
  <c r="CS223" i="2"/>
  <c r="CS546" i="2"/>
  <c r="CS227" i="2"/>
  <c r="CS550" i="2"/>
  <c r="CS231" i="2"/>
  <c r="CS554" i="2"/>
  <c r="CS235" i="2"/>
  <c r="CS558" i="2"/>
  <c r="CS239" i="2"/>
  <c r="CS562" i="2"/>
  <c r="CS243" i="2"/>
  <c r="CS566" i="2"/>
  <c r="CS247" i="2"/>
  <c r="CS570" i="2"/>
  <c r="CS251" i="2"/>
  <c r="CS574" i="2"/>
  <c r="CS255" i="2"/>
  <c r="CS578" i="2"/>
  <c r="CS259" i="2"/>
  <c r="CS582" i="2"/>
  <c r="CS263" i="2"/>
  <c r="CS586" i="2"/>
  <c r="CS267" i="2"/>
  <c r="CS590" i="2"/>
  <c r="CS271" i="2"/>
  <c r="CS594" i="2"/>
  <c r="CS275" i="2"/>
  <c r="CS598" i="2"/>
  <c r="CS279" i="2"/>
  <c r="CS602" i="2"/>
  <c r="CS283" i="2"/>
  <c r="CS606" i="2"/>
  <c r="CS287" i="2"/>
  <c r="CS610" i="2"/>
  <c r="CS291" i="2"/>
  <c r="CS614" i="2"/>
  <c r="CS295" i="2"/>
  <c r="CS618" i="2"/>
  <c r="CS299" i="2"/>
  <c r="CS622" i="2"/>
  <c r="CS303" i="2"/>
  <c r="CS626" i="2"/>
  <c r="CS307" i="2"/>
  <c r="CS630" i="2"/>
  <c r="CS311" i="2"/>
  <c r="CS634" i="2"/>
  <c r="CS315" i="2"/>
  <c r="CS638" i="2"/>
  <c r="CS19" i="2"/>
  <c r="CS356" i="2"/>
  <c r="CS360" i="2"/>
  <c r="CS393" i="2"/>
  <c r="CS74" i="2"/>
  <c r="CS86" i="2"/>
  <c r="CS408" i="2"/>
  <c r="CS89" i="2"/>
  <c r="CS417" i="2"/>
  <c r="CS102" i="2"/>
  <c r="CS424" i="2"/>
  <c r="CS105" i="2"/>
  <c r="CS433" i="2"/>
  <c r="CS118" i="2"/>
  <c r="CS440" i="2"/>
  <c r="CS138" i="2"/>
  <c r="CS461" i="2"/>
  <c r="CS146" i="2"/>
  <c r="CS473" i="2"/>
  <c r="CS154" i="2"/>
  <c r="CS475" i="2"/>
  <c r="CS156" i="2"/>
  <c r="CS158" i="2"/>
  <c r="CS479" i="2"/>
  <c r="CS159" i="2"/>
  <c r="CS485" i="2"/>
  <c r="CS489" i="2"/>
  <c r="CS170" i="2"/>
  <c r="CS491" i="2"/>
  <c r="CS493" i="2"/>
  <c r="CS174" i="2"/>
  <c r="CS495" i="2"/>
  <c r="CS176" i="2"/>
  <c r="CS180" i="2"/>
  <c r="CS506" i="2"/>
  <c r="CS510" i="2"/>
  <c r="CS191" i="2"/>
  <c r="CS195" i="2"/>
  <c r="CS521" i="2"/>
  <c r="CS202" i="2"/>
  <c r="CS523" i="2"/>
  <c r="CS525" i="2"/>
  <c r="CS206" i="2"/>
  <c r="CS527" i="2"/>
  <c r="CS208" i="2"/>
  <c r="CS212" i="2"/>
  <c r="CS538" i="2"/>
  <c r="CS218" i="2"/>
  <c r="CS540" i="2"/>
  <c r="CS222" i="2"/>
  <c r="CS544" i="2"/>
  <c r="CS226" i="2"/>
  <c r="CS548" i="2"/>
  <c r="CS230" i="2"/>
  <c r="CS552" i="2"/>
  <c r="CS234" i="2"/>
  <c r="CS556" i="2"/>
  <c r="CS238" i="2"/>
  <c r="CS560" i="2"/>
  <c r="CS242" i="2"/>
  <c r="CS564" i="2"/>
  <c r="CS246" i="2"/>
  <c r="CS568" i="2"/>
  <c r="CS250" i="2"/>
  <c r="CS572" i="2"/>
  <c r="CS254" i="2"/>
  <c r="CS576" i="2"/>
  <c r="CS258" i="2"/>
  <c r="CS580" i="2"/>
  <c r="CS262" i="2"/>
  <c r="CS383" i="2"/>
  <c r="CS397" i="2"/>
  <c r="CS82" i="2"/>
  <c r="CS404" i="2"/>
  <c r="CS85" i="2"/>
  <c r="CS413" i="2"/>
  <c r="CS98" i="2"/>
  <c r="CS420" i="2"/>
  <c r="CS101" i="2"/>
  <c r="CS429" i="2"/>
  <c r="CS114" i="2"/>
  <c r="CS436" i="2"/>
  <c r="CS117" i="2"/>
  <c r="CS122" i="2"/>
  <c r="CS133" i="2"/>
  <c r="CS454" i="2"/>
  <c r="CS457" i="2"/>
  <c r="CS142" i="2"/>
  <c r="CS470" i="2"/>
  <c r="CS152" i="2"/>
  <c r="CS481" i="2"/>
  <c r="CS162" i="2"/>
  <c r="CS483" i="2"/>
  <c r="CS164" i="2"/>
  <c r="CS166" i="2"/>
  <c r="CS487" i="2"/>
  <c r="CS168" i="2"/>
  <c r="CS172" i="2"/>
  <c r="CS498" i="2"/>
  <c r="CS502" i="2"/>
  <c r="CS183" i="2"/>
  <c r="CS187" i="2"/>
  <c r="CS513" i="2"/>
  <c r="CS194" i="2"/>
  <c r="CS515" i="2"/>
  <c r="CS517" i="2"/>
  <c r="CS198" i="2"/>
  <c r="CS519" i="2"/>
  <c r="CS200" i="2"/>
  <c r="CS204" i="2"/>
  <c r="CS530" i="2"/>
  <c r="CS534" i="2"/>
  <c r="CS215" i="2"/>
  <c r="CS220" i="2"/>
  <c r="CS541" i="2"/>
  <c r="CS224" i="2"/>
  <c r="CS545" i="2"/>
  <c r="CS228" i="2"/>
  <c r="CS549" i="2"/>
  <c r="CS232" i="2"/>
  <c r="CS553" i="2"/>
  <c r="CS236" i="2"/>
  <c r="CS557" i="2"/>
  <c r="CS240" i="2"/>
  <c r="CS561" i="2"/>
  <c r="CS244" i="2"/>
  <c r="CS565" i="2"/>
  <c r="CS248" i="2"/>
  <c r="CS569" i="2"/>
  <c r="CS252" i="2"/>
  <c r="CS573" i="2"/>
  <c r="CS256" i="2"/>
  <c r="CS577" i="2"/>
  <c r="CS260" i="2"/>
  <c r="CS581" i="2"/>
  <c r="CS264" i="2"/>
  <c r="CS585" i="2"/>
  <c r="CS405" i="2"/>
  <c r="CS412" i="2"/>
  <c r="CS93" i="2"/>
  <c r="CS94" i="2"/>
  <c r="CS444" i="2"/>
  <c r="CS445" i="2"/>
  <c r="CS474" i="2"/>
  <c r="CS478" i="2"/>
  <c r="CS482" i="2"/>
  <c r="CS167" i="2"/>
  <c r="CS497" i="2"/>
  <c r="CS182" i="2"/>
  <c r="CS503" i="2"/>
  <c r="CS188" i="2"/>
  <c r="CS190" i="2"/>
  <c r="CS511" i="2"/>
  <c r="CS514" i="2"/>
  <c r="CS207" i="2"/>
  <c r="CS221" i="2"/>
  <c r="CS229" i="2"/>
  <c r="CS237" i="2"/>
  <c r="CS245" i="2"/>
  <c r="CS253" i="2"/>
  <c r="CS261" i="2"/>
  <c r="CS588" i="2"/>
  <c r="CS268" i="2"/>
  <c r="CS589" i="2"/>
  <c r="CS272" i="2"/>
  <c r="CS593" i="2"/>
  <c r="CS276" i="2"/>
  <c r="CS597" i="2"/>
  <c r="CS280" i="2"/>
  <c r="CS601" i="2"/>
  <c r="CS284" i="2"/>
  <c r="CS605" i="2"/>
  <c r="CS288" i="2"/>
  <c r="CS609" i="2"/>
  <c r="CS292" i="2"/>
  <c r="CS613" i="2"/>
  <c r="CS296" i="2"/>
  <c r="CS617" i="2"/>
  <c r="CS300" i="2"/>
  <c r="CS621" i="2"/>
  <c r="CS304" i="2"/>
  <c r="CS625" i="2"/>
  <c r="CS308" i="2"/>
  <c r="CS629" i="2"/>
  <c r="CS312" i="2"/>
  <c r="CS633" i="2"/>
  <c r="CS316" i="2"/>
  <c r="CS637" i="2"/>
  <c r="CS318" i="2"/>
  <c r="CS641" i="2"/>
  <c r="CS322" i="2"/>
  <c r="CS645" i="2"/>
  <c r="CS326" i="2"/>
  <c r="CS649" i="2"/>
  <c r="CS330" i="2"/>
  <c r="CS342" i="2"/>
  <c r="CS344" i="2"/>
  <c r="CS106" i="2"/>
  <c r="CS428" i="2"/>
  <c r="CS110" i="2"/>
  <c r="CS163" i="2"/>
  <c r="CS486" i="2"/>
  <c r="CS501" i="2"/>
  <c r="CS186" i="2"/>
  <c r="CS196" i="2"/>
  <c r="CS211" i="2"/>
  <c r="CS269" i="2"/>
  <c r="CS591" i="2"/>
  <c r="CS595" i="2"/>
  <c r="CS277" i="2"/>
  <c r="CS603" i="2"/>
  <c r="CS607" i="2"/>
  <c r="CS289" i="2"/>
  <c r="CS293" i="2"/>
  <c r="CS301" i="2"/>
  <c r="CS305" i="2"/>
  <c r="CS627" i="2"/>
  <c r="CS313" i="2"/>
  <c r="CS320" i="2"/>
  <c r="CS324" i="2"/>
  <c r="CS647" i="2"/>
  <c r="CS328" i="2"/>
  <c r="CS651" i="2"/>
  <c r="CS44" i="2"/>
  <c r="CS81" i="2"/>
  <c r="CS409" i="2"/>
  <c r="CS416" i="2"/>
  <c r="CS97" i="2"/>
  <c r="CS421" i="2"/>
  <c r="CS490" i="2"/>
  <c r="CS171" i="2"/>
  <c r="CS178" i="2"/>
  <c r="CS499" i="2"/>
  <c r="CS179" i="2"/>
  <c r="CS184" i="2"/>
  <c r="CS509" i="2"/>
  <c r="CS522" i="2"/>
  <c r="CS203" i="2"/>
  <c r="CS529" i="2"/>
  <c r="CS214" i="2"/>
  <c r="CS535" i="2"/>
  <c r="CS539" i="2"/>
  <c r="CS547" i="2"/>
  <c r="CS555" i="2"/>
  <c r="CS563" i="2"/>
  <c r="CS584" i="2"/>
  <c r="CS596" i="2"/>
  <c r="CS282" i="2"/>
  <c r="CS604" i="2"/>
  <c r="CS290" i="2"/>
  <c r="CS294" i="2"/>
  <c r="CS620" i="2"/>
  <c r="CS302" i="2"/>
  <c r="CS624" i="2"/>
  <c r="CS48" i="2"/>
  <c r="CS376" i="2"/>
  <c r="CS396" i="2"/>
  <c r="CS432" i="2"/>
  <c r="CS113" i="2"/>
  <c r="CS437" i="2"/>
  <c r="CS441" i="2"/>
  <c r="CS465" i="2"/>
  <c r="CS469" i="2"/>
  <c r="CS150" i="2"/>
  <c r="CS471" i="2"/>
  <c r="CS160" i="2"/>
  <c r="CS175" i="2"/>
  <c r="CS192" i="2"/>
  <c r="CS518" i="2"/>
  <c r="CS199" i="2"/>
  <c r="CS526" i="2"/>
  <c r="CS533" i="2"/>
  <c r="CS537" i="2"/>
  <c r="CS543" i="2"/>
  <c r="CS551" i="2"/>
  <c r="CS559" i="2"/>
  <c r="CS567" i="2"/>
  <c r="CS575" i="2"/>
  <c r="CS583" i="2"/>
  <c r="CS587" i="2"/>
  <c r="CS319" i="2"/>
  <c r="CS642" i="2"/>
  <c r="CS323" i="2"/>
  <c r="CS646" i="2"/>
  <c r="CS327" i="2"/>
  <c r="CS650" i="2"/>
  <c r="CS331" i="2"/>
  <c r="CS425" i="2"/>
  <c r="CS109" i="2"/>
  <c r="CS135" i="2"/>
  <c r="CS148" i="2"/>
  <c r="CS155" i="2"/>
  <c r="CS477" i="2"/>
  <c r="CS494" i="2"/>
  <c r="CS505" i="2"/>
  <c r="CS507" i="2"/>
  <c r="CS210" i="2"/>
  <c r="CS531" i="2"/>
  <c r="CS216" i="2"/>
  <c r="CS225" i="2"/>
  <c r="CS233" i="2"/>
  <c r="CS241" i="2"/>
  <c r="CS249" i="2"/>
  <c r="CS257" i="2"/>
  <c r="CS265" i="2"/>
  <c r="CS266" i="2"/>
  <c r="CS273" i="2"/>
  <c r="CS599" i="2"/>
  <c r="CS281" i="2"/>
  <c r="CS285" i="2"/>
  <c r="CS611" i="2"/>
  <c r="CS615" i="2"/>
  <c r="CS297" i="2"/>
  <c r="CS619" i="2"/>
  <c r="CS623" i="2"/>
  <c r="CS309" i="2"/>
  <c r="CS631" i="2"/>
  <c r="CS635" i="2"/>
  <c r="CS317" i="2"/>
  <c r="CS639" i="2"/>
  <c r="CS643" i="2"/>
  <c r="CS69" i="2"/>
  <c r="CS90" i="2"/>
  <c r="CS151" i="2"/>
  <c r="CS571" i="2"/>
  <c r="CS579" i="2"/>
  <c r="CS270" i="2"/>
  <c r="CS592" i="2"/>
  <c r="CS274" i="2"/>
  <c r="CS278" i="2"/>
  <c r="CS600" i="2"/>
  <c r="CS286" i="2"/>
  <c r="CS608" i="2"/>
  <c r="CS612" i="2"/>
  <c r="CS616" i="2"/>
  <c r="CS298" i="2"/>
  <c r="CS628" i="2"/>
  <c r="CS310" i="2"/>
  <c r="CS314" i="2"/>
  <c r="CS321" i="2"/>
  <c r="CS648" i="2"/>
  <c r="CS325" i="2"/>
  <c r="CS632" i="2"/>
  <c r="CS636" i="2"/>
  <c r="CS644" i="2"/>
  <c r="CS640" i="2"/>
  <c r="CS329" i="2"/>
  <c r="CS306" i="2"/>
  <c r="CS652" i="2"/>
  <c r="CJ654" i="2"/>
  <c r="CJ332" i="2"/>
  <c r="CJ653" i="2"/>
  <c r="CJ333" i="2"/>
  <c r="CJ17" i="2"/>
  <c r="CJ18" i="2"/>
  <c r="CJ341" i="2"/>
  <c r="CJ22" i="2"/>
  <c r="CJ342" i="2"/>
  <c r="CJ23" i="2"/>
  <c r="CJ346" i="2"/>
  <c r="CJ27" i="2"/>
  <c r="CJ350" i="2"/>
  <c r="CJ31" i="2"/>
  <c r="CJ354" i="2"/>
  <c r="CJ35" i="2"/>
  <c r="CJ358" i="2"/>
  <c r="CJ39" i="2"/>
  <c r="CJ362" i="2"/>
  <c r="CJ43" i="2"/>
  <c r="CJ366" i="2"/>
  <c r="CJ47" i="2"/>
  <c r="CJ370" i="2"/>
  <c r="CJ51" i="2"/>
  <c r="CJ339" i="2"/>
  <c r="CJ340" i="2"/>
  <c r="CJ21" i="2"/>
  <c r="CJ343" i="2"/>
  <c r="CJ24" i="2"/>
  <c r="CJ347" i="2"/>
  <c r="CJ28" i="2"/>
  <c r="CJ351" i="2"/>
  <c r="CJ32" i="2"/>
  <c r="CJ355" i="2"/>
  <c r="CJ36" i="2"/>
  <c r="CJ359" i="2"/>
  <c r="CJ40" i="2"/>
  <c r="CJ363" i="2"/>
  <c r="CJ44" i="2"/>
  <c r="CJ367" i="2"/>
  <c r="CJ48" i="2"/>
  <c r="CJ371" i="2"/>
  <c r="CJ52" i="2"/>
  <c r="CJ375" i="2"/>
  <c r="CJ56" i="2"/>
  <c r="CJ379" i="2"/>
  <c r="CJ60" i="2"/>
  <c r="CJ383" i="2"/>
  <c r="CJ64" i="2"/>
  <c r="CJ387" i="2"/>
  <c r="CJ68" i="2"/>
  <c r="CJ391" i="2"/>
  <c r="CJ19" i="2"/>
  <c r="CJ20" i="2"/>
  <c r="CJ365" i="2"/>
  <c r="CJ53" i="2"/>
  <c r="CJ374" i="2"/>
  <c r="CJ376" i="2"/>
  <c r="CJ62" i="2"/>
  <c r="CJ385" i="2"/>
  <c r="CJ67" i="2"/>
  <c r="CJ69" i="2"/>
  <c r="CJ390" i="2"/>
  <c r="CJ392" i="2"/>
  <c r="CJ72" i="2"/>
  <c r="CJ395" i="2"/>
  <c r="CJ76" i="2"/>
  <c r="CJ399" i="2"/>
  <c r="CJ80" i="2"/>
  <c r="CJ403" i="2"/>
  <c r="CJ84" i="2"/>
  <c r="CJ407" i="2"/>
  <c r="CJ88" i="2"/>
  <c r="CJ411" i="2"/>
  <c r="CJ92" i="2"/>
  <c r="CJ415" i="2"/>
  <c r="CJ96" i="2"/>
  <c r="CJ419" i="2"/>
  <c r="CJ100" i="2"/>
  <c r="CJ423" i="2"/>
  <c r="CJ104" i="2"/>
  <c r="CJ427" i="2"/>
  <c r="CJ108" i="2"/>
  <c r="CJ431" i="2"/>
  <c r="CJ112" i="2"/>
  <c r="CJ435" i="2"/>
  <c r="CJ116" i="2"/>
  <c r="CJ439" i="2"/>
  <c r="CJ120" i="2"/>
  <c r="CJ443" i="2"/>
  <c r="CJ124" i="2"/>
  <c r="CJ447" i="2"/>
  <c r="CJ128" i="2"/>
  <c r="CJ451" i="2"/>
  <c r="CJ338" i="2"/>
  <c r="CJ49" i="2"/>
  <c r="CJ50" i="2"/>
  <c r="CJ372" i="2"/>
  <c r="CJ373" i="2"/>
  <c r="CJ55" i="2"/>
  <c r="CJ57" i="2"/>
  <c r="CJ378" i="2"/>
  <c r="CJ380" i="2"/>
  <c r="CJ66" i="2"/>
  <c r="CJ389" i="2"/>
  <c r="CJ71" i="2"/>
  <c r="CJ73" i="2"/>
  <c r="CJ396" i="2"/>
  <c r="CJ77" i="2"/>
  <c r="CJ400" i="2"/>
  <c r="CJ81" i="2"/>
  <c r="CJ404" i="2"/>
  <c r="CJ85" i="2"/>
  <c r="CJ408" i="2"/>
  <c r="CJ89" i="2"/>
  <c r="CJ412" i="2"/>
  <c r="CJ93" i="2"/>
  <c r="CJ416" i="2"/>
  <c r="CJ97" i="2"/>
  <c r="CJ420" i="2"/>
  <c r="CJ101" i="2"/>
  <c r="CJ424" i="2"/>
  <c r="CJ105" i="2"/>
  <c r="CJ428" i="2"/>
  <c r="CJ109" i="2"/>
  <c r="CJ432" i="2"/>
  <c r="CJ113" i="2"/>
  <c r="CJ436" i="2"/>
  <c r="CJ117" i="2"/>
  <c r="CJ440" i="2"/>
  <c r="CJ121" i="2"/>
  <c r="CJ444" i="2"/>
  <c r="CJ125" i="2"/>
  <c r="CJ448" i="2"/>
  <c r="CJ129" i="2"/>
  <c r="CJ452" i="2"/>
  <c r="CJ133" i="2"/>
  <c r="CJ456" i="2"/>
  <c r="CJ137" i="2"/>
  <c r="CJ460" i="2"/>
  <c r="CJ141" i="2"/>
  <c r="CJ464" i="2"/>
  <c r="CJ145" i="2"/>
  <c r="CJ25" i="2"/>
  <c r="CJ30" i="2"/>
  <c r="CJ356" i="2"/>
  <c r="CJ357" i="2"/>
  <c r="CJ41" i="2"/>
  <c r="CJ369" i="2"/>
  <c r="CJ384" i="2"/>
  <c r="CJ78" i="2"/>
  <c r="CJ79" i="2"/>
  <c r="CJ401" i="2"/>
  <c r="CJ402" i="2"/>
  <c r="CJ457" i="2"/>
  <c r="CJ138" i="2"/>
  <c r="CJ459" i="2"/>
  <c r="CJ461" i="2"/>
  <c r="CJ142" i="2"/>
  <c r="CJ463" i="2"/>
  <c r="CJ465" i="2"/>
  <c r="CJ146" i="2"/>
  <c r="CJ467" i="2"/>
  <c r="CJ468" i="2"/>
  <c r="CJ26" i="2"/>
  <c r="CJ352" i="2"/>
  <c r="CJ353" i="2"/>
  <c r="CJ37" i="2"/>
  <c r="CJ42" i="2"/>
  <c r="CJ364" i="2"/>
  <c r="CJ45" i="2"/>
  <c r="CJ54" i="2"/>
  <c r="CJ63" i="2"/>
  <c r="CJ65" i="2"/>
  <c r="CJ386" i="2"/>
  <c r="CJ74" i="2"/>
  <c r="CJ75" i="2"/>
  <c r="CJ397" i="2"/>
  <c r="CJ398" i="2"/>
  <c r="CJ441" i="2"/>
  <c r="CJ442" i="2"/>
  <c r="CJ123" i="2"/>
  <c r="CJ445" i="2"/>
  <c r="CJ453" i="2"/>
  <c r="CJ134" i="2"/>
  <c r="CJ455" i="2"/>
  <c r="CJ136" i="2"/>
  <c r="CJ140" i="2"/>
  <c r="CJ144" i="2"/>
  <c r="CJ469" i="2"/>
  <c r="CJ150" i="2"/>
  <c r="CJ473" i="2"/>
  <c r="CJ154" i="2"/>
  <c r="CJ477" i="2"/>
  <c r="CJ158" i="2"/>
  <c r="CJ481" i="2"/>
  <c r="CJ162" i="2"/>
  <c r="CJ485" i="2"/>
  <c r="CJ166" i="2"/>
  <c r="CJ489" i="2"/>
  <c r="CJ170" i="2"/>
  <c r="CJ493" i="2"/>
  <c r="CJ174" i="2"/>
  <c r="CJ497" i="2"/>
  <c r="CJ178" i="2"/>
  <c r="CJ501" i="2"/>
  <c r="CJ182" i="2"/>
  <c r="CJ505" i="2"/>
  <c r="CJ186" i="2"/>
  <c r="CJ509" i="2"/>
  <c r="CJ190" i="2"/>
  <c r="CJ513" i="2"/>
  <c r="CJ194" i="2"/>
  <c r="CJ517" i="2"/>
  <c r="CJ198" i="2"/>
  <c r="CJ521" i="2"/>
  <c r="CJ202" i="2"/>
  <c r="CJ525" i="2"/>
  <c r="CJ206" i="2"/>
  <c r="CJ529" i="2"/>
  <c r="CJ210" i="2"/>
  <c r="CJ533" i="2"/>
  <c r="CJ214" i="2"/>
  <c r="CJ537" i="2"/>
  <c r="CJ539" i="2"/>
  <c r="CJ220" i="2"/>
  <c r="CJ543" i="2"/>
  <c r="CJ224" i="2"/>
  <c r="CJ547" i="2"/>
  <c r="CJ228" i="2"/>
  <c r="CJ551" i="2"/>
  <c r="CJ232" i="2"/>
  <c r="CJ555" i="2"/>
  <c r="CJ236" i="2"/>
  <c r="CJ559" i="2"/>
  <c r="CJ240" i="2"/>
  <c r="CJ563" i="2"/>
  <c r="CJ244" i="2"/>
  <c r="CJ567" i="2"/>
  <c r="CJ248" i="2"/>
  <c r="CJ571" i="2"/>
  <c r="CJ252" i="2"/>
  <c r="CJ575" i="2"/>
  <c r="CJ256" i="2"/>
  <c r="CJ579" i="2"/>
  <c r="CJ260" i="2"/>
  <c r="CJ583" i="2"/>
  <c r="CJ264" i="2"/>
  <c r="CJ587" i="2"/>
  <c r="CJ268" i="2"/>
  <c r="CJ591" i="2"/>
  <c r="CJ272" i="2"/>
  <c r="CJ595" i="2"/>
  <c r="CJ276" i="2"/>
  <c r="CJ599" i="2"/>
  <c r="CJ280" i="2"/>
  <c r="CJ603" i="2"/>
  <c r="CJ284" i="2"/>
  <c r="CJ607" i="2"/>
  <c r="CJ288" i="2"/>
  <c r="CJ611" i="2"/>
  <c r="CJ292" i="2"/>
  <c r="CJ615" i="2"/>
  <c r="CJ296" i="2"/>
  <c r="CJ619" i="2"/>
  <c r="CJ300" i="2"/>
  <c r="CJ623" i="2"/>
  <c r="CJ304" i="2"/>
  <c r="CJ627" i="2"/>
  <c r="CJ308" i="2"/>
  <c r="CJ631" i="2"/>
  <c r="CJ312" i="2"/>
  <c r="CJ635" i="2"/>
  <c r="CJ316" i="2"/>
  <c r="CJ29" i="2"/>
  <c r="CJ361" i="2"/>
  <c r="CJ46" i="2"/>
  <c r="CJ377" i="2"/>
  <c r="CJ59" i="2"/>
  <c r="CJ61" i="2"/>
  <c r="CJ382" i="2"/>
  <c r="CJ388" i="2"/>
  <c r="CJ83" i="2"/>
  <c r="CJ405" i="2"/>
  <c r="CJ90" i="2"/>
  <c r="CJ414" i="2"/>
  <c r="CJ99" i="2"/>
  <c r="CJ421" i="2"/>
  <c r="CJ106" i="2"/>
  <c r="CJ430" i="2"/>
  <c r="CJ115" i="2"/>
  <c r="CJ437" i="2"/>
  <c r="CJ127" i="2"/>
  <c r="CJ449" i="2"/>
  <c r="CJ130" i="2"/>
  <c r="CJ471" i="2"/>
  <c r="CJ151" i="2"/>
  <c r="CJ472" i="2"/>
  <c r="CJ153" i="2"/>
  <c r="CJ157" i="2"/>
  <c r="CJ482" i="2"/>
  <c r="CJ163" i="2"/>
  <c r="CJ484" i="2"/>
  <c r="CJ486" i="2"/>
  <c r="CJ167" i="2"/>
  <c r="CJ488" i="2"/>
  <c r="CJ169" i="2"/>
  <c r="CJ171" i="2"/>
  <c r="CJ492" i="2"/>
  <c r="CJ173" i="2"/>
  <c r="CJ499" i="2"/>
  <c r="CJ503" i="2"/>
  <c r="CJ184" i="2"/>
  <c r="CJ188" i="2"/>
  <c r="CJ514" i="2"/>
  <c r="CJ518" i="2"/>
  <c r="CJ199" i="2"/>
  <c r="CJ520" i="2"/>
  <c r="CJ201" i="2"/>
  <c r="CJ203" i="2"/>
  <c r="CJ524" i="2"/>
  <c r="CJ205" i="2"/>
  <c r="CJ531" i="2"/>
  <c r="CJ535" i="2"/>
  <c r="CJ216" i="2"/>
  <c r="CJ221" i="2"/>
  <c r="CJ542" i="2"/>
  <c r="CJ225" i="2"/>
  <c r="CJ546" i="2"/>
  <c r="CJ229" i="2"/>
  <c r="CJ550" i="2"/>
  <c r="CJ233" i="2"/>
  <c r="CJ554" i="2"/>
  <c r="CJ237" i="2"/>
  <c r="CJ558" i="2"/>
  <c r="CJ241" i="2"/>
  <c r="CJ562" i="2"/>
  <c r="CJ245" i="2"/>
  <c r="CJ566" i="2"/>
  <c r="CJ249" i="2"/>
  <c r="CJ570" i="2"/>
  <c r="CJ253" i="2"/>
  <c r="CJ574" i="2"/>
  <c r="CJ257" i="2"/>
  <c r="CJ578" i="2"/>
  <c r="CJ261" i="2"/>
  <c r="CJ582" i="2"/>
  <c r="CJ344" i="2"/>
  <c r="CJ349" i="2"/>
  <c r="CJ33" i="2"/>
  <c r="CJ58" i="2"/>
  <c r="CJ70" i="2"/>
  <c r="CJ393" i="2"/>
  <c r="CJ394" i="2"/>
  <c r="CJ86" i="2"/>
  <c r="CJ410" i="2"/>
  <c r="CJ95" i="2"/>
  <c r="CJ417" i="2"/>
  <c r="CJ102" i="2"/>
  <c r="CJ426" i="2"/>
  <c r="CJ111" i="2"/>
  <c r="CJ433" i="2"/>
  <c r="CJ118" i="2"/>
  <c r="CJ458" i="2"/>
  <c r="CJ462" i="2"/>
  <c r="CJ143" i="2"/>
  <c r="CJ466" i="2"/>
  <c r="CJ148" i="2"/>
  <c r="CJ475" i="2"/>
  <c r="CJ156" i="2"/>
  <c r="CJ479" i="2"/>
  <c r="CJ159" i="2"/>
  <c r="CJ480" i="2"/>
  <c r="CJ161" i="2"/>
  <c r="CJ165" i="2"/>
  <c r="CJ491" i="2"/>
  <c r="CJ495" i="2"/>
  <c r="CJ176" i="2"/>
  <c r="CJ180" i="2"/>
  <c r="CJ506" i="2"/>
  <c r="CJ510" i="2"/>
  <c r="CJ191" i="2"/>
  <c r="CJ512" i="2"/>
  <c r="CJ193" i="2"/>
  <c r="CJ195" i="2"/>
  <c r="CJ516" i="2"/>
  <c r="CJ197" i="2"/>
  <c r="CJ523" i="2"/>
  <c r="CJ527" i="2"/>
  <c r="CJ208" i="2"/>
  <c r="CJ212" i="2"/>
  <c r="CJ538" i="2"/>
  <c r="CJ218" i="2"/>
  <c r="CJ540" i="2"/>
  <c r="CJ222" i="2"/>
  <c r="CJ544" i="2"/>
  <c r="CJ226" i="2"/>
  <c r="CJ548" i="2"/>
  <c r="CJ230" i="2"/>
  <c r="CJ552" i="2"/>
  <c r="CJ234" i="2"/>
  <c r="CJ556" i="2"/>
  <c r="CJ238" i="2"/>
  <c r="CJ560" i="2"/>
  <c r="CJ242" i="2"/>
  <c r="CJ564" i="2"/>
  <c r="CJ246" i="2"/>
  <c r="CJ568" i="2"/>
  <c r="CJ250" i="2"/>
  <c r="CJ572" i="2"/>
  <c r="CJ254" i="2"/>
  <c r="CJ576" i="2"/>
  <c r="CJ258" i="2"/>
  <c r="CJ580" i="2"/>
  <c r="CJ262" i="2"/>
  <c r="CJ584" i="2"/>
  <c r="CJ266" i="2"/>
  <c r="CJ588" i="2"/>
  <c r="CJ34" i="2"/>
  <c r="CJ406" i="2"/>
  <c r="CJ418" i="2"/>
  <c r="CJ114" i="2"/>
  <c r="CJ131" i="2"/>
  <c r="CJ147" i="2"/>
  <c r="CJ490" i="2"/>
  <c r="CJ172" i="2"/>
  <c r="CJ498" i="2"/>
  <c r="CJ179" i="2"/>
  <c r="CJ500" i="2"/>
  <c r="CJ187" i="2"/>
  <c r="CJ508" i="2"/>
  <c r="CJ522" i="2"/>
  <c r="CJ209" i="2"/>
  <c r="CJ534" i="2"/>
  <c r="CJ219" i="2"/>
  <c r="CJ227" i="2"/>
  <c r="CJ235" i="2"/>
  <c r="CJ243" i="2"/>
  <c r="CJ251" i="2"/>
  <c r="CJ259" i="2"/>
  <c r="CJ585" i="2"/>
  <c r="CJ270" i="2"/>
  <c r="CJ592" i="2"/>
  <c r="CJ274" i="2"/>
  <c r="CJ596" i="2"/>
  <c r="CJ278" i="2"/>
  <c r="CJ600" i="2"/>
  <c r="CJ282" i="2"/>
  <c r="CJ604" i="2"/>
  <c r="CJ286" i="2"/>
  <c r="CJ608" i="2"/>
  <c r="CJ290" i="2"/>
  <c r="CJ612" i="2"/>
  <c r="CJ294" i="2"/>
  <c r="CJ616" i="2"/>
  <c r="CJ298" i="2"/>
  <c r="CJ620" i="2"/>
  <c r="CJ302" i="2"/>
  <c r="CJ624" i="2"/>
  <c r="CJ306" i="2"/>
  <c r="CJ628" i="2"/>
  <c r="CJ310" i="2"/>
  <c r="CJ632" i="2"/>
  <c r="CJ314" i="2"/>
  <c r="CJ636" i="2"/>
  <c r="CJ319" i="2"/>
  <c r="CJ642" i="2"/>
  <c r="CJ323" i="2"/>
  <c r="CJ646" i="2"/>
  <c r="CJ327" i="2"/>
  <c r="CJ650" i="2"/>
  <c r="CJ331" i="2"/>
  <c r="CJ345" i="2"/>
  <c r="CJ348" i="2"/>
  <c r="CJ368" i="2"/>
  <c r="CJ87" i="2"/>
  <c r="CJ434" i="2"/>
  <c r="CJ132" i="2"/>
  <c r="CJ149" i="2"/>
  <c r="CJ160" i="2"/>
  <c r="CJ175" i="2"/>
  <c r="CJ496" i="2"/>
  <c r="CJ181" i="2"/>
  <c r="CJ192" i="2"/>
  <c r="CJ519" i="2"/>
  <c r="CJ215" i="2"/>
  <c r="CJ536" i="2"/>
  <c r="CJ231" i="2"/>
  <c r="CJ263" i="2"/>
  <c r="CJ321" i="2"/>
  <c r="CJ648" i="2"/>
  <c r="CJ652" i="2"/>
  <c r="CJ360" i="2"/>
  <c r="CJ107" i="2"/>
  <c r="CJ139" i="2"/>
  <c r="CJ155" i="2"/>
  <c r="CJ476" i="2"/>
  <c r="CJ483" i="2"/>
  <c r="CJ183" i="2"/>
  <c r="CJ504" i="2"/>
  <c r="CJ185" i="2"/>
  <c r="CJ507" i="2"/>
  <c r="CJ196" i="2"/>
  <c r="CJ204" i="2"/>
  <c r="CJ530" i="2"/>
  <c r="CJ211" i="2"/>
  <c r="CJ532" i="2"/>
  <c r="CJ217" i="2"/>
  <c r="CJ545" i="2"/>
  <c r="CJ553" i="2"/>
  <c r="CJ569" i="2"/>
  <c r="CJ577" i="2"/>
  <c r="CJ267" i="2"/>
  <c r="CJ273" i="2"/>
  <c r="CJ594" i="2"/>
  <c r="CJ277" i="2"/>
  <c r="CJ598" i="2"/>
  <c r="CJ281" i="2"/>
  <c r="CJ602" i="2"/>
  <c r="CJ285" i="2"/>
  <c r="CJ606" i="2"/>
  <c r="CJ289" i="2"/>
  <c r="CJ610" i="2"/>
  <c r="CJ297" i="2"/>
  <c r="CJ618" i="2"/>
  <c r="CJ301" i="2"/>
  <c r="CJ622" i="2"/>
  <c r="CJ91" i="2"/>
  <c r="CJ413" i="2"/>
  <c r="CJ103" i="2"/>
  <c r="CJ425" i="2"/>
  <c r="CJ110" i="2"/>
  <c r="CJ438" i="2"/>
  <c r="CJ446" i="2"/>
  <c r="CJ126" i="2"/>
  <c r="CJ454" i="2"/>
  <c r="CJ135" i="2"/>
  <c r="CJ470" i="2"/>
  <c r="CJ474" i="2"/>
  <c r="CJ478" i="2"/>
  <c r="CJ164" i="2"/>
  <c r="CJ487" i="2"/>
  <c r="CJ168" i="2"/>
  <c r="CJ177" i="2"/>
  <c r="CJ502" i="2"/>
  <c r="CJ189" i="2"/>
  <c r="CJ511" i="2"/>
  <c r="CJ515" i="2"/>
  <c r="CJ200" i="2"/>
  <c r="CJ207" i="2"/>
  <c r="CJ528" i="2"/>
  <c r="CJ213" i="2"/>
  <c r="CJ541" i="2"/>
  <c r="CJ549" i="2"/>
  <c r="CJ557" i="2"/>
  <c r="CJ565" i="2"/>
  <c r="CJ573" i="2"/>
  <c r="CJ581" i="2"/>
  <c r="CJ265" i="2"/>
  <c r="CJ586" i="2"/>
  <c r="CJ589" i="2"/>
  <c r="CJ271" i="2"/>
  <c r="CJ593" i="2"/>
  <c r="CJ275" i="2"/>
  <c r="CJ597" i="2"/>
  <c r="CJ279" i="2"/>
  <c r="CJ601" i="2"/>
  <c r="CJ283" i="2"/>
  <c r="CJ605" i="2"/>
  <c r="CJ287" i="2"/>
  <c r="CJ609" i="2"/>
  <c r="CJ291" i="2"/>
  <c r="CJ613" i="2"/>
  <c r="CJ295" i="2"/>
  <c r="CJ617" i="2"/>
  <c r="CJ299" i="2"/>
  <c r="CJ621" i="2"/>
  <c r="CJ303" i="2"/>
  <c r="CJ625" i="2"/>
  <c r="CJ307" i="2"/>
  <c r="CJ629" i="2"/>
  <c r="CJ311" i="2"/>
  <c r="CJ633" i="2"/>
  <c r="CJ315" i="2"/>
  <c r="CJ637" i="2"/>
  <c r="CJ639" i="2"/>
  <c r="CJ320" i="2"/>
  <c r="CJ643" i="2"/>
  <c r="CJ324" i="2"/>
  <c r="CJ647" i="2"/>
  <c r="CJ328" i="2"/>
  <c r="CJ651" i="2"/>
  <c r="CJ38" i="2"/>
  <c r="CJ381" i="2"/>
  <c r="CJ409" i="2"/>
  <c r="CJ98" i="2"/>
  <c r="CJ122" i="2"/>
  <c r="CJ450" i="2"/>
  <c r="CJ152" i="2"/>
  <c r="CJ526" i="2"/>
  <c r="CJ223" i="2"/>
  <c r="CJ239" i="2"/>
  <c r="CJ247" i="2"/>
  <c r="CJ255" i="2"/>
  <c r="CJ640" i="2"/>
  <c r="CJ644" i="2"/>
  <c r="CJ325" i="2"/>
  <c r="CJ329" i="2"/>
  <c r="CJ82" i="2"/>
  <c r="CJ94" i="2"/>
  <c r="CJ422" i="2"/>
  <c r="CJ429" i="2"/>
  <c r="CJ119" i="2"/>
  <c r="CJ494" i="2"/>
  <c r="CJ561" i="2"/>
  <c r="CJ269" i="2"/>
  <c r="CJ590" i="2"/>
  <c r="CJ293" i="2"/>
  <c r="CJ614" i="2"/>
  <c r="CJ305" i="2"/>
  <c r="CJ626" i="2"/>
  <c r="CJ322" i="2"/>
  <c r="CJ649" i="2"/>
  <c r="CJ309" i="2"/>
  <c r="CJ630" i="2"/>
  <c r="CJ318" i="2"/>
  <c r="CJ645" i="2"/>
  <c r="CJ313" i="2"/>
  <c r="CJ634" i="2"/>
  <c r="CJ317" i="2"/>
  <c r="CJ638" i="2"/>
  <c r="CJ641" i="2"/>
  <c r="CJ330" i="2"/>
  <c r="CJ326" i="2"/>
  <c r="C15" i="2"/>
  <c r="B2" i="9" s="1"/>
  <c r="D8" i="9" s="1"/>
  <c r="E8" i="9" s="1"/>
  <c r="BD12" i="2"/>
  <c r="AN12" i="2"/>
  <c r="AL12" i="2"/>
  <c r="AI12" i="2"/>
  <c r="V12" i="2"/>
  <c r="AJ12" i="2"/>
  <c r="BH12" i="2"/>
  <c r="AT12" i="2"/>
  <c r="BC12" i="2"/>
  <c r="AG12" i="2"/>
  <c r="AU12" i="2"/>
  <c r="AP12" i="2"/>
  <c r="AH12" i="2"/>
  <c r="BA12" i="2"/>
  <c r="AC12" i="2"/>
  <c r="AA12" i="2"/>
  <c r="CP653" i="2"/>
  <c r="CP333" i="2"/>
  <c r="CP654" i="2"/>
  <c r="CP19" i="2"/>
  <c r="CP332" i="2"/>
  <c r="CP338" i="2"/>
  <c r="CP339" i="2"/>
  <c r="CP20" i="2"/>
  <c r="CP344" i="2"/>
  <c r="CP25" i="2"/>
  <c r="CP348" i="2"/>
  <c r="CP29" i="2"/>
  <c r="CP352" i="2"/>
  <c r="CP33" i="2"/>
  <c r="CP356" i="2"/>
  <c r="CP37" i="2"/>
  <c r="CP360" i="2"/>
  <c r="CP41" i="2"/>
  <c r="CP364" i="2"/>
  <c r="CP45" i="2"/>
  <c r="CP368" i="2"/>
  <c r="CP49" i="2"/>
  <c r="CP372" i="2"/>
  <c r="CP340" i="2"/>
  <c r="CP21" i="2"/>
  <c r="CP342" i="2"/>
  <c r="CP345" i="2"/>
  <c r="CP26" i="2"/>
  <c r="CP349" i="2"/>
  <c r="CP30" i="2"/>
  <c r="CP353" i="2"/>
  <c r="CP34" i="2"/>
  <c r="CP357" i="2"/>
  <c r="CP38" i="2"/>
  <c r="CP361" i="2"/>
  <c r="CP42" i="2"/>
  <c r="CP365" i="2"/>
  <c r="CP46" i="2"/>
  <c r="CP369" i="2"/>
  <c r="CP50" i="2"/>
  <c r="CP373" i="2"/>
  <c r="CP54" i="2"/>
  <c r="CP377" i="2"/>
  <c r="CP58" i="2"/>
  <c r="CP381" i="2"/>
  <c r="CP62" i="2"/>
  <c r="CP385" i="2"/>
  <c r="CP66" i="2"/>
  <c r="CP389" i="2"/>
  <c r="CP70" i="2"/>
  <c r="CP23" i="2"/>
  <c r="CP24" i="2"/>
  <c r="CP27" i="2"/>
  <c r="CP28" i="2"/>
  <c r="CP31" i="2"/>
  <c r="CP32" i="2"/>
  <c r="CP35" i="2"/>
  <c r="CP36" i="2"/>
  <c r="CP39" i="2"/>
  <c r="CP40" i="2"/>
  <c r="CP47" i="2"/>
  <c r="CP52" i="2"/>
  <c r="CP374" i="2"/>
  <c r="CP60" i="2"/>
  <c r="CP383" i="2"/>
  <c r="CP65" i="2"/>
  <c r="CP67" i="2"/>
  <c r="CP388" i="2"/>
  <c r="CP390" i="2"/>
  <c r="CP393" i="2"/>
  <c r="CP74" i="2"/>
  <c r="CP397" i="2"/>
  <c r="CP78" i="2"/>
  <c r="CP401" i="2"/>
  <c r="CP82" i="2"/>
  <c r="CP405" i="2"/>
  <c r="CP86" i="2"/>
  <c r="CP409" i="2"/>
  <c r="CP90" i="2"/>
  <c r="CP413" i="2"/>
  <c r="CP94" i="2"/>
  <c r="CP417" i="2"/>
  <c r="CP98" i="2"/>
  <c r="CP421" i="2"/>
  <c r="CP102" i="2"/>
  <c r="CP425" i="2"/>
  <c r="CP106" i="2"/>
  <c r="CP429" i="2"/>
  <c r="CP110" i="2"/>
  <c r="CP433" i="2"/>
  <c r="CP114" i="2"/>
  <c r="CP437" i="2"/>
  <c r="CP118" i="2"/>
  <c r="CP441" i="2"/>
  <c r="CP122" i="2"/>
  <c r="CP445" i="2"/>
  <c r="CP126" i="2"/>
  <c r="CP449" i="2"/>
  <c r="CP130" i="2"/>
  <c r="CP22" i="2"/>
  <c r="CP43" i="2"/>
  <c r="CP48" i="2"/>
  <c r="CP370" i="2"/>
  <c r="CP371" i="2"/>
  <c r="CP53" i="2"/>
  <c r="CP55" i="2"/>
  <c r="CP376" i="2"/>
  <c r="CP378" i="2"/>
  <c r="CP64" i="2"/>
  <c r="CP387" i="2"/>
  <c r="CP69" i="2"/>
  <c r="CP71" i="2"/>
  <c r="CP392" i="2"/>
  <c r="CP394" i="2"/>
  <c r="CP75" i="2"/>
  <c r="CP398" i="2"/>
  <c r="CP79" i="2"/>
  <c r="CP402" i="2"/>
  <c r="CP83" i="2"/>
  <c r="CP406" i="2"/>
  <c r="CP87" i="2"/>
  <c r="CP410" i="2"/>
  <c r="CP91" i="2"/>
  <c r="CP414" i="2"/>
  <c r="CP95" i="2"/>
  <c r="CP418" i="2"/>
  <c r="CP99" i="2"/>
  <c r="CP422" i="2"/>
  <c r="CP103" i="2"/>
  <c r="CP426" i="2"/>
  <c r="CP107" i="2"/>
  <c r="CP430" i="2"/>
  <c r="CP111" i="2"/>
  <c r="CP434" i="2"/>
  <c r="CP115" i="2"/>
  <c r="CP438" i="2"/>
  <c r="CP119" i="2"/>
  <c r="CP442" i="2"/>
  <c r="CP123" i="2"/>
  <c r="CP446" i="2"/>
  <c r="CP127" i="2"/>
  <c r="CP450" i="2"/>
  <c r="CP131" i="2"/>
  <c r="CP454" i="2"/>
  <c r="CP135" i="2"/>
  <c r="CP458" i="2"/>
  <c r="CP139" i="2"/>
  <c r="CP462" i="2"/>
  <c r="CP143" i="2"/>
  <c r="CP466" i="2"/>
  <c r="CP147" i="2"/>
  <c r="CP341" i="2"/>
  <c r="CP346" i="2"/>
  <c r="CP351" i="2"/>
  <c r="CP362" i="2"/>
  <c r="CP379" i="2"/>
  <c r="CP59" i="2"/>
  <c r="CP380" i="2"/>
  <c r="CP72" i="2"/>
  <c r="CP73" i="2"/>
  <c r="CP399" i="2"/>
  <c r="CP400" i="2"/>
  <c r="CP84" i="2"/>
  <c r="CP88" i="2"/>
  <c r="CP92" i="2"/>
  <c r="CP96" i="2"/>
  <c r="CP100" i="2"/>
  <c r="CP104" i="2"/>
  <c r="CP108" i="2"/>
  <c r="CP112" i="2"/>
  <c r="CP116" i="2"/>
  <c r="CP125" i="2"/>
  <c r="CP129" i="2"/>
  <c r="CP133" i="2"/>
  <c r="CP459" i="2"/>
  <c r="CP463" i="2"/>
  <c r="CP467" i="2"/>
  <c r="CP347" i="2"/>
  <c r="CP358" i="2"/>
  <c r="CP363" i="2"/>
  <c r="CP44" i="2"/>
  <c r="CP366" i="2"/>
  <c r="CP382" i="2"/>
  <c r="CP68" i="2"/>
  <c r="CP391" i="2"/>
  <c r="CP395" i="2"/>
  <c r="CP396" i="2"/>
  <c r="CP85" i="2"/>
  <c r="CP89" i="2"/>
  <c r="CP93" i="2"/>
  <c r="CP97" i="2"/>
  <c r="CP101" i="2"/>
  <c r="CP105" i="2"/>
  <c r="CP109" i="2"/>
  <c r="CP113" i="2"/>
  <c r="CP117" i="2"/>
  <c r="CP444" i="2"/>
  <c r="CP128" i="2"/>
  <c r="CP455" i="2"/>
  <c r="CP136" i="2"/>
  <c r="CP457" i="2"/>
  <c r="CP138" i="2"/>
  <c r="CP140" i="2"/>
  <c r="CP461" i="2"/>
  <c r="CP142" i="2"/>
  <c r="CP144" i="2"/>
  <c r="CP465" i="2"/>
  <c r="CP146" i="2"/>
  <c r="CP148" i="2"/>
  <c r="CP471" i="2"/>
  <c r="CP152" i="2"/>
  <c r="CP475" i="2"/>
  <c r="CP156" i="2"/>
  <c r="CP479" i="2"/>
  <c r="CP160" i="2"/>
  <c r="CP483" i="2"/>
  <c r="CP164" i="2"/>
  <c r="CP487" i="2"/>
  <c r="CP168" i="2"/>
  <c r="CP491" i="2"/>
  <c r="CP172" i="2"/>
  <c r="CP495" i="2"/>
  <c r="CP176" i="2"/>
  <c r="CP499" i="2"/>
  <c r="CP180" i="2"/>
  <c r="CP503" i="2"/>
  <c r="CP184" i="2"/>
  <c r="CP507" i="2"/>
  <c r="CP188" i="2"/>
  <c r="CP511" i="2"/>
  <c r="CP192" i="2"/>
  <c r="CP515" i="2"/>
  <c r="CP196" i="2"/>
  <c r="CP519" i="2"/>
  <c r="CP200" i="2"/>
  <c r="CP523" i="2"/>
  <c r="CP204" i="2"/>
  <c r="CP527" i="2"/>
  <c r="CP208" i="2"/>
  <c r="CP531" i="2"/>
  <c r="CP212" i="2"/>
  <c r="CP535" i="2"/>
  <c r="CP216" i="2"/>
  <c r="CP218" i="2"/>
  <c r="CP541" i="2"/>
  <c r="CP222" i="2"/>
  <c r="CP545" i="2"/>
  <c r="CP226" i="2"/>
  <c r="CP549" i="2"/>
  <c r="CP230" i="2"/>
  <c r="CP553" i="2"/>
  <c r="CP234" i="2"/>
  <c r="CP557" i="2"/>
  <c r="CP238" i="2"/>
  <c r="CP561" i="2"/>
  <c r="CP242" i="2"/>
  <c r="CP565" i="2"/>
  <c r="CP246" i="2"/>
  <c r="CP569" i="2"/>
  <c r="CP250" i="2"/>
  <c r="CP573" i="2"/>
  <c r="CP254" i="2"/>
  <c r="CP577" i="2"/>
  <c r="CP258" i="2"/>
  <c r="CP581" i="2"/>
  <c r="CP262" i="2"/>
  <c r="CP585" i="2"/>
  <c r="CP266" i="2"/>
  <c r="CP589" i="2"/>
  <c r="CP270" i="2"/>
  <c r="CP593" i="2"/>
  <c r="CP274" i="2"/>
  <c r="CP597" i="2"/>
  <c r="CP278" i="2"/>
  <c r="CP601" i="2"/>
  <c r="CP282" i="2"/>
  <c r="CP605" i="2"/>
  <c r="CP286" i="2"/>
  <c r="CP609" i="2"/>
  <c r="CP290" i="2"/>
  <c r="CP613" i="2"/>
  <c r="CP294" i="2"/>
  <c r="CP617" i="2"/>
  <c r="CP298" i="2"/>
  <c r="CP621" i="2"/>
  <c r="CP302" i="2"/>
  <c r="CP625" i="2"/>
  <c r="CP306" i="2"/>
  <c r="CP629" i="2"/>
  <c r="CP310" i="2"/>
  <c r="CP633" i="2"/>
  <c r="CP314" i="2"/>
  <c r="CP637" i="2"/>
  <c r="CP355" i="2"/>
  <c r="CP359" i="2"/>
  <c r="CP51" i="2"/>
  <c r="CP63" i="2"/>
  <c r="CP384" i="2"/>
  <c r="CP80" i="2"/>
  <c r="CP404" i="2"/>
  <c r="CP411" i="2"/>
  <c r="CP420" i="2"/>
  <c r="CP427" i="2"/>
  <c r="CP436" i="2"/>
  <c r="CP120" i="2"/>
  <c r="CP448" i="2"/>
  <c r="CP451" i="2"/>
  <c r="CP452" i="2"/>
  <c r="CP132" i="2"/>
  <c r="CP453" i="2"/>
  <c r="CP134" i="2"/>
  <c r="CP137" i="2"/>
  <c r="CP141" i="2"/>
  <c r="CP145" i="2"/>
  <c r="CP469" i="2"/>
  <c r="CP472" i="2"/>
  <c r="CP153" i="2"/>
  <c r="CP474" i="2"/>
  <c r="CP155" i="2"/>
  <c r="CP157" i="2"/>
  <c r="CP478" i="2"/>
  <c r="CP484" i="2"/>
  <c r="CP488" i="2"/>
  <c r="CP169" i="2"/>
  <c r="CP490" i="2"/>
  <c r="CP492" i="2"/>
  <c r="CP173" i="2"/>
  <c r="CP494" i="2"/>
  <c r="CP175" i="2"/>
  <c r="CP179" i="2"/>
  <c r="CP505" i="2"/>
  <c r="CP186" i="2"/>
  <c r="CP509" i="2"/>
  <c r="CP190" i="2"/>
  <c r="CP520" i="2"/>
  <c r="CP201" i="2"/>
  <c r="CP522" i="2"/>
  <c r="CP524" i="2"/>
  <c r="CP205" i="2"/>
  <c r="CP526" i="2"/>
  <c r="CP207" i="2"/>
  <c r="CP211" i="2"/>
  <c r="CP537" i="2"/>
  <c r="CP542" i="2"/>
  <c r="CP546" i="2"/>
  <c r="CP550" i="2"/>
  <c r="CP554" i="2"/>
  <c r="CP558" i="2"/>
  <c r="CP562" i="2"/>
  <c r="CP566" i="2"/>
  <c r="CP570" i="2"/>
  <c r="CP574" i="2"/>
  <c r="CP578" i="2"/>
  <c r="CP582" i="2"/>
  <c r="CP375" i="2"/>
  <c r="CP56" i="2"/>
  <c r="CP61" i="2"/>
  <c r="CP407" i="2"/>
  <c r="CP416" i="2"/>
  <c r="CP423" i="2"/>
  <c r="CP432" i="2"/>
  <c r="CP439" i="2"/>
  <c r="CP121" i="2"/>
  <c r="CP456" i="2"/>
  <c r="CP460" i="2"/>
  <c r="CP468" i="2"/>
  <c r="CP150" i="2"/>
  <c r="CP151" i="2"/>
  <c r="CP477" i="2"/>
  <c r="CP480" i="2"/>
  <c r="CP161" i="2"/>
  <c r="CP482" i="2"/>
  <c r="CP163" i="2"/>
  <c r="CP165" i="2"/>
  <c r="CP486" i="2"/>
  <c r="CP167" i="2"/>
  <c r="CP171" i="2"/>
  <c r="CP497" i="2"/>
  <c r="CP178" i="2"/>
  <c r="CP501" i="2"/>
  <c r="CP182" i="2"/>
  <c r="CP512" i="2"/>
  <c r="CP193" i="2"/>
  <c r="CP514" i="2"/>
  <c r="CP516" i="2"/>
  <c r="CP197" i="2"/>
  <c r="CP518" i="2"/>
  <c r="CP199" i="2"/>
  <c r="CP203" i="2"/>
  <c r="CP529" i="2"/>
  <c r="CP210" i="2"/>
  <c r="CP533" i="2"/>
  <c r="CP214" i="2"/>
  <c r="CP539" i="2"/>
  <c r="CP221" i="2"/>
  <c r="CP543" i="2"/>
  <c r="CP225" i="2"/>
  <c r="CP547" i="2"/>
  <c r="CP229" i="2"/>
  <c r="CP551" i="2"/>
  <c r="CP233" i="2"/>
  <c r="CP555" i="2"/>
  <c r="CP237" i="2"/>
  <c r="CP559" i="2"/>
  <c r="CP241" i="2"/>
  <c r="CP563" i="2"/>
  <c r="CP245" i="2"/>
  <c r="CP567" i="2"/>
  <c r="CP249" i="2"/>
  <c r="CP571" i="2"/>
  <c r="CP253" i="2"/>
  <c r="CP575" i="2"/>
  <c r="CP257" i="2"/>
  <c r="CP579" i="2"/>
  <c r="CP261" i="2"/>
  <c r="CP583" i="2"/>
  <c r="CP265" i="2"/>
  <c r="CP587" i="2"/>
  <c r="CP17" i="2"/>
  <c r="CP343" i="2"/>
  <c r="CP350" i="2"/>
  <c r="CP354" i="2"/>
  <c r="CP57" i="2"/>
  <c r="CP386" i="2"/>
  <c r="CP77" i="2"/>
  <c r="CP408" i="2"/>
  <c r="CP419" i="2"/>
  <c r="CP443" i="2"/>
  <c r="CP149" i="2"/>
  <c r="CP470" i="2"/>
  <c r="CP473" i="2"/>
  <c r="CP481" i="2"/>
  <c r="CP166" i="2"/>
  <c r="CP496" i="2"/>
  <c r="CP181" i="2"/>
  <c r="CP502" i="2"/>
  <c r="CP513" i="2"/>
  <c r="CP194" i="2"/>
  <c r="CP195" i="2"/>
  <c r="CP206" i="2"/>
  <c r="CP536" i="2"/>
  <c r="CP220" i="2"/>
  <c r="CP223" i="2"/>
  <c r="CP544" i="2"/>
  <c r="CP228" i="2"/>
  <c r="CP231" i="2"/>
  <c r="CP552" i="2"/>
  <c r="CP236" i="2"/>
  <c r="CP239" i="2"/>
  <c r="CP560" i="2"/>
  <c r="CP244" i="2"/>
  <c r="CP247" i="2"/>
  <c r="CP568" i="2"/>
  <c r="CP252" i="2"/>
  <c r="CP255" i="2"/>
  <c r="CP576" i="2"/>
  <c r="CP260" i="2"/>
  <c r="CP264" i="2"/>
  <c r="CP586" i="2"/>
  <c r="CP269" i="2"/>
  <c r="CP591" i="2"/>
  <c r="CP273" i="2"/>
  <c r="CP595" i="2"/>
  <c r="CP277" i="2"/>
  <c r="CP599" i="2"/>
  <c r="CP281" i="2"/>
  <c r="CP603" i="2"/>
  <c r="CP285" i="2"/>
  <c r="CP607" i="2"/>
  <c r="CP289" i="2"/>
  <c r="CP611" i="2"/>
  <c r="CP293" i="2"/>
  <c r="CP615" i="2"/>
  <c r="CP297" i="2"/>
  <c r="CP619" i="2"/>
  <c r="CP301" i="2"/>
  <c r="CP623" i="2"/>
  <c r="CP305" i="2"/>
  <c r="CP627" i="2"/>
  <c r="CP309" i="2"/>
  <c r="CP631" i="2"/>
  <c r="CP313" i="2"/>
  <c r="CP635" i="2"/>
  <c r="CP317" i="2"/>
  <c r="CP640" i="2"/>
  <c r="CP321" i="2"/>
  <c r="CP644" i="2"/>
  <c r="CP325" i="2"/>
  <c r="CP648" i="2"/>
  <c r="CP329" i="2"/>
  <c r="CP652" i="2"/>
  <c r="CP76" i="2"/>
  <c r="CP435" i="2"/>
  <c r="CP154" i="2"/>
  <c r="CP162" i="2"/>
  <c r="CP170" i="2"/>
  <c r="CP500" i="2"/>
  <c r="CP183" i="2"/>
  <c r="CP202" i="2"/>
  <c r="CP209" i="2"/>
  <c r="CP530" i="2"/>
  <c r="CP227" i="2"/>
  <c r="CP548" i="2"/>
  <c r="CP232" i="2"/>
  <c r="CP240" i="2"/>
  <c r="CP256" i="2"/>
  <c r="CP259" i="2"/>
  <c r="CP580" i="2"/>
  <c r="CP267" i="2"/>
  <c r="CP268" i="2"/>
  <c r="CP272" i="2"/>
  <c r="CP276" i="2"/>
  <c r="CP284" i="2"/>
  <c r="CP288" i="2"/>
  <c r="CP296" i="2"/>
  <c r="CP300" i="2"/>
  <c r="CP308" i="2"/>
  <c r="CP319" i="2"/>
  <c r="CP323" i="2"/>
  <c r="CP331" i="2"/>
  <c r="CP412" i="2"/>
  <c r="CP431" i="2"/>
  <c r="CP124" i="2"/>
  <c r="CP447" i="2"/>
  <c r="CP158" i="2"/>
  <c r="CP489" i="2"/>
  <c r="CP177" i="2"/>
  <c r="CP498" i="2"/>
  <c r="CP187" i="2"/>
  <c r="CP189" i="2"/>
  <c r="CP510" i="2"/>
  <c r="CP521" i="2"/>
  <c r="CP528" i="2"/>
  <c r="CP213" i="2"/>
  <c r="CP534" i="2"/>
  <c r="CP594" i="2"/>
  <c r="CP598" i="2"/>
  <c r="CP602" i="2"/>
  <c r="CP606" i="2"/>
  <c r="CP610" i="2"/>
  <c r="CP618" i="2"/>
  <c r="CP622" i="2"/>
  <c r="CP367" i="2"/>
  <c r="CP403" i="2"/>
  <c r="CP415" i="2"/>
  <c r="CP428" i="2"/>
  <c r="CP440" i="2"/>
  <c r="CP464" i="2"/>
  <c r="CP476" i="2"/>
  <c r="CP159" i="2"/>
  <c r="CP174" i="2"/>
  <c r="CP504" i="2"/>
  <c r="CP185" i="2"/>
  <c r="CP506" i="2"/>
  <c r="CP517" i="2"/>
  <c r="CP198" i="2"/>
  <c r="CP525" i="2"/>
  <c r="CP532" i="2"/>
  <c r="CP215" i="2"/>
  <c r="CP217" i="2"/>
  <c r="CP538" i="2"/>
  <c r="CP263" i="2"/>
  <c r="CP584" i="2"/>
  <c r="CP271" i="2"/>
  <c r="CP592" i="2"/>
  <c r="CP275" i="2"/>
  <c r="CP596" i="2"/>
  <c r="CP279" i="2"/>
  <c r="CP600" i="2"/>
  <c r="CP283" i="2"/>
  <c r="CP604" i="2"/>
  <c r="CP287" i="2"/>
  <c r="CP608" i="2"/>
  <c r="CP291" i="2"/>
  <c r="CP612" i="2"/>
  <c r="CP295" i="2"/>
  <c r="CP616" i="2"/>
  <c r="CP299" i="2"/>
  <c r="CP620" i="2"/>
  <c r="CP303" i="2"/>
  <c r="CP624" i="2"/>
  <c r="CP307" i="2"/>
  <c r="CP628" i="2"/>
  <c r="CP311" i="2"/>
  <c r="CP632" i="2"/>
  <c r="CP315" i="2"/>
  <c r="CP636" i="2"/>
  <c r="CP318" i="2"/>
  <c r="CP641" i="2"/>
  <c r="CP322" i="2"/>
  <c r="CP645" i="2"/>
  <c r="CP326" i="2"/>
  <c r="CP649" i="2"/>
  <c r="CP330" i="2"/>
  <c r="CP18" i="2"/>
  <c r="CP81" i="2"/>
  <c r="CP493" i="2"/>
  <c r="CP508" i="2"/>
  <c r="CP191" i="2"/>
  <c r="CP219" i="2"/>
  <c r="CP540" i="2"/>
  <c r="CP224" i="2"/>
  <c r="CP235" i="2"/>
  <c r="CP556" i="2"/>
  <c r="CP243" i="2"/>
  <c r="CP564" i="2"/>
  <c r="CP248" i="2"/>
  <c r="CP251" i="2"/>
  <c r="CP572" i="2"/>
  <c r="CP588" i="2"/>
  <c r="CP280" i="2"/>
  <c r="CP292" i="2"/>
  <c r="CP304" i="2"/>
  <c r="CP312" i="2"/>
  <c r="CP316" i="2"/>
  <c r="CP642" i="2"/>
  <c r="CP646" i="2"/>
  <c r="CP327" i="2"/>
  <c r="CP650" i="2"/>
  <c r="CP424" i="2"/>
  <c r="CP485" i="2"/>
  <c r="CP590" i="2"/>
  <c r="CP614" i="2"/>
  <c r="CP626" i="2"/>
  <c r="CP643" i="2"/>
  <c r="CP324" i="2"/>
  <c r="CP651" i="2"/>
  <c r="CP639" i="2"/>
  <c r="CP320" i="2"/>
  <c r="CP630" i="2"/>
  <c r="CP634" i="2"/>
  <c r="CP638" i="2"/>
  <c r="CP647" i="2"/>
  <c r="CP328" i="2"/>
  <c r="CX332" i="2"/>
  <c r="CX333" i="2"/>
  <c r="CX654" i="2"/>
  <c r="CX653" i="2"/>
  <c r="CX19" i="2"/>
  <c r="CX338" i="2"/>
  <c r="CX339" i="2"/>
  <c r="CX20" i="2"/>
  <c r="CX344" i="2"/>
  <c r="CX25" i="2"/>
  <c r="CX348" i="2"/>
  <c r="CX29" i="2"/>
  <c r="CX352" i="2"/>
  <c r="CX33" i="2"/>
  <c r="CX356" i="2"/>
  <c r="CX37" i="2"/>
  <c r="CX360" i="2"/>
  <c r="CX41" i="2"/>
  <c r="CX364" i="2"/>
  <c r="CX45" i="2"/>
  <c r="CX368" i="2"/>
  <c r="CX49" i="2"/>
  <c r="CX372" i="2"/>
  <c r="CX341" i="2"/>
  <c r="CX22" i="2"/>
  <c r="CX345" i="2"/>
  <c r="CX26" i="2"/>
  <c r="CX349" i="2"/>
  <c r="CX30" i="2"/>
  <c r="CX353" i="2"/>
  <c r="CX34" i="2"/>
  <c r="CX357" i="2"/>
  <c r="CX38" i="2"/>
  <c r="CX361" i="2"/>
  <c r="CX42" i="2"/>
  <c r="CX365" i="2"/>
  <c r="CX46" i="2"/>
  <c r="CX369" i="2"/>
  <c r="CX50" i="2"/>
  <c r="CX373" i="2"/>
  <c r="CX54" i="2"/>
  <c r="CX377" i="2"/>
  <c r="CX58" i="2"/>
  <c r="CX381" i="2"/>
  <c r="CX62" i="2"/>
  <c r="CX385" i="2"/>
  <c r="CX66" i="2"/>
  <c r="CX389" i="2"/>
  <c r="CX70" i="2"/>
  <c r="CX21" i="2"/>
  <c r="CX342" i="2"/>
  <c r="CX23" i="2"/>
  <c r="CX24" i="2"/>
  <c r="CX27" i="2"/>
  <c r="CX28" i="2"/>
  <c r="CX31" i="2"/>
  <c r="CX32" i="2"/>
  <c r="CX35" i="2"/>
  <c r="CX36" i="2"/>
  <c r="CX39" i="2"/>
  <c r="CX40" i="2"/>
  <c r="CX47" i="2"/>
  <c r="CX52" i="2"/>
  <c r="CX375" i="2"/>
  <c r="CX57" i="2"/>
  <c r="CX59" i="2"/>
  <c r="CX380" i="2"/>
  <c r="CX382" i="2"/>
  <c r="CX68" i="2"/>
  <c r="CX391" i="2"/>
  <c r="CX393" i="2"/>
  <c r="CX74" i="2"/>
  <c r="CX397" i="2"/>
  <c r="CX78" i="2"/>
  <c r="CX401" i="2"/>
  <c r="CX82" i="2"/>
  <c r="CX405" i="2"/>
  <c r="CX86" i="2"/>
  <c r="CX409" i="2"/>
  <c r="CX90" i="2"/>
  <c r="CX413" i="2"/>
  <c r="CX94" i="2"/>
  <c r="CX417" i="2"/>
  <c r="CX98" i="2"/>
  <c r="CX421" i="2"/>
  <c r="CX102" i="2"/>
  <c r="CX425" i="2"/>
  <c r="CX106" i="2"/>
  <c r="CX429" i="2"/>
  <c r="CX110" i="2"/>
  <c r="CX433" i="2"/>
  <c r="CX114" i="2"/>
  <c r="CX437" i="2"/>
  <c r="CX118" i="2"/>
  <c r="CX441" i="2"/>
  <c r="CX122" i="2"/>
  <c r="CX445" i="2"/>
  <c r="CX126" i="2"/>
  <c r="CX449" i="2"/>
  <c r="CX130" i="2"/>
  <c r="CX17" i="2"/>
  <c r="CX18" i="2"/>
  <c r="CX340" i="2"/>
  <c r="CX43" i="2"/>
  <c r="CX48" i="2"/>
  <c r="CX370" i="2"/>
  <c r="CX371" i="2"/>
  <c r="CX56" i="2"/>
  <c r="CX379" i="2"/>
  <c r="CX61" i="2"/>
  <c r="CX63" i="2"/>
  <c r="CX384" i="2"/>
  <c r="CX386" i="2"/>
  <c r="CX394" i="2"/>
  <c r="CX75" i="2"/>
  <c r="CX398" i="2"/>
  <c r="CX79" i="2"/>
  <c r="CX402" i="2"/>
  <c r="CX83" i="2"/>
  <c r="CX406" i="2"/>
  <c r="CX87" i="2"/>
  <c r="CX410" i="2"/>
  <c r="CX91" i="2"/>
  <c r="CX414" i="2"/>
  <c r="CX95" i="2"/>
  <c r="CX418" i="2"/>
  <c r="CX99" i="2"/>
  <c r="CX422" i="2"/>
  <c r="CX103" i="2"/>
  <c r="CX426" i="2"/>
  <c r="CX107" i="2"/>
  <c r="CX430" i="2"/>
  <c r="CX111" i="2"/>
  <c r="CX434" i="2"/>
  <c r="CX115" i="2"/>
  <c r="CX438" i="2"/>
  <c r="CX119" i="2"/>
  <c r="CX442" i="2"/>
  <c r="CX123" i="2"/>
  <c r="CX446" i="2"/>
  <c r="CX127" i="2"/>
  <c r="CX450" i="2"/>
  <c r="CX131" i="2"/>
  <c r="CX454" i="2"/>
  <c r="CX135" i="2"/>
  <c r="CX458" i="2"/>
  <c r="CX139" i="2"/>
  <c r="CX462" i="2"/>
  <c r="CX143" i="2"/>
  <c r="CX466" i="2"/>
  <c r="CX147" i="2"/>
  <c r="CX343" i="2"/>
  <c r="CX354" i="2"/>
  <c r="CX359" i="2"/>
  <c r="CX51" i="2"/>
  <c r="CX55" i="2"/>
  <c r="CX376" i="2"/>
  <c r="CX390" i="2"/>
  <c r="CX72" i="2"/>
  <c r="CX73" i="2"/>
  <c r="CX399" i="2"/>
  <c r="CX400" i="2"/>
  <c r="CX84" i="2"/>
  <c r="CX88" i="2"/>
  <c r="CX92" i="2"/>
  <c r="CX96" i="2"/>
  <c r="CX100" i="2"/>
  <c r="CX104" i="2"/>
  <c r="CX108" i="2"/>
  <c r="CX112" i="2"/>
  <c r="CX116" i="2"/>
  <c r="CX125" i="2"/>
  <c r="CX129" i="2"/>
  <c r="CX132" i="2"/>
  <c r="CX453" i="2"/>
  <c r="CX134" i="2"/>
  <c r="CX460" i="2"/>
  <c r="CX464" i="2"/>
  <c r="CX350" i="2"/>
  <c r="CX355" i="2"/>
  <c r="CX367" i="2"/>
  <c r="CX383" i="2"/>
  <c r="CX69" i="2"/>
  <c r="CX395" i="2"/>
  <c r="CX396" i="2"/>
  <c r="CX85" i="2"/>
  <c r="CX89" i="2"/>
  <c r="CX93" i="2"/>
  <c r="CX97" i="2"/>
  <c r="CX101" i="2"/>
  <c r="CX105" i="2"/>
  <c r="CX109" i="2"/>
  <c r="CX113" i="2"/>
  <c r="CX117" i="2"/>
  <c r="CX444" i="2"/>
  <c r="CX128" i="2"/>
  <c r="CX452" i="2"/>
  <c r="CX456" i="2"/>
  <c r="CX137" i="2"/>
  <c r="CX141" i="2"/>
  <c r="CX145" i="2"/>
  <c r="CX148" i="2"/>
  <c r="CX471" i="2"/>
  <c r="CX152" i="2"/>
  <c r="CX475" i="2"/>
  <c r="CX156" i="2"/>
  <c r="CX479" i="2"/>
  <c r="CX160" i="2"/>
  <c r="CX483" i="2"/>
  <c r="CX164" i="2"/>
  <c r="CX487" i="2"/>
  <c r="CX168" i="2"/>
  <c r="CX491" i="2"/>
  <c r="CX172" i="2"/>
  <c r="CX495" i="2"/>
  <c r="CX176" i="2"/>
  <c r="CX499" i="2"/>
  <c r="CX180" i="2"/>
  <c r="CX503" i="2"/>
  <c r="CX184" i="2"/>
  <c r="CX507" i="2"/>
  <c r="CX188" i="2"/>
  <c r="CX511" i="2"/>
  <c r="CX192" i="2"/>
  <c r="CX515" i="2"/>
  <c r="CX196" i="2"/>
  <c r="CX519" i="2"/>
  <c r="CX200" i="2"/>
  <c r="CX523" i="2"/>
  <c r="CX204" i="2"/>
  <c r="CX527" i="2"/>
  <c r="CX208" i="2"/>
  <c r="CX531" i="2"/>
  <c r="CX212" i="2"/>
  <c r="CX535" i="2"/>
  <c r="CX216" i="2"/>
  <c r="CX218" i="2"/>
  <c r="CX541" i="2"/>
  <c r="CX222" i="2"/>
  <c r="CX545" i="2"/>
  <c r="CX226" i="2"/>
  <c r="CX549" i="2"/>
  <c r="CX230" i="2"/>
  <c r="CX553" i="2"/>
  <c r="CX234" i="2"/>
  <c r="CX557" i="2"/>
  <c r="CX238" i="2"/>
  <c r="CX561" i="2"/>
  <c r="CX242" i="2"/>
  <c r="CX565" i="2"/>
  <c r="CX246" i="2"/>
  <c r="CX569" i="2"/>
  <c r="CX250" i="2"/>
  <c r="CX573" i="2"/>
  <c r="CX254" i="2"/>
  <c r="CX577" i="2"/>
  <c r="CX258" i="2"/>
  <c r="CX581" i="2"/>
  <c r="CX262" i="2"/>
  <c r="CX585" i="2"/>
  <c r="CX266" i="2"/>
  <c r="CX589" i="2"/>
  <c r="CX270" i="2"/>
  <c r="CX593" i="2"/>
  <c r="CX274" i="2"/>
  <c r="CX597" i="2"/>
  <c r="CX278" i="2"/>
  <c r="CX601" i="2"/>
  <c r="CX282" i="2"/>
  <c r="CX605" i="2"/>
  <c r="CX286" i="2"/>
  <c r="CX609" i="2"/>
  <c r="CX290" i="2"/>
  <c r="CX613" i="2"/>
  <c r="CX294" i="2"/>
  <c r="CX617" i="2"/>
  <c r="CX298" i="2"/>
  <c r="CX621" i="2"/>
  <c r="CX302" i="2"/>
  <c r="CX625" i="2"/>
  <c r="CX306" i="2"/>
  <c r="CX629" i="2"/>
  <c r="CX310" i="2"/>
  <c r="CX633" i="2"/>
  <c r="CX314" i="2"/>
  <c r="CX637" i="2"/>
  <c r="CX351" i="2"/>
  <c r="CX358" i="2"/>
  <c r="CX363" i="2"/>
  <c r="CX53" i="2"/>
  <c r="CX64" i="2"/>
  <c r="CX76" i="2"/>
  <c r="CX81" i="2"/>
  <c r="CX403" i="2"/>
  <c r="CX412" i="2"/>
  <c r="CX419" i="2"/>
  <c r="CX428" i="2"/>
  <c r="CX435" i="2"/>
  <c r="CX443" i="2"/>
  <c r="CX144" i="2"/>
  <c r="CX465" i="2"/>
  <c r="CX473" i="2"/>
  <c r="CX154" i="2"/>
  <c r="CX158" i="2"/>
  <c r="CX159" i="2"/>
  <c r="CX485" i="2"/>
  <c r="CX489" i="2"/>
  <c r="CX170" i="2"/>
  <c r="CX493" i="2"/>
  <c r="CX174" i="2"/>
  <c r="CX504" i="2"/>
  <c r="CX185" i="2"/>
  <c r="CX506" i="2"/>
  <c r="CX508" i="2"/>
  <c r="CX189" i="2"/>
  <c r="CX510" i="2"/>
  <c r="CX191" i="2"/>
  <c r="CX195" i="2"/>
  <c r="CX521" i="2"/>
  <c r="CX202" i="2"/>
  <c r="CX525" i="2"/>
  <c r="CX206" i="2"/>
  <c r="CX536" i="2"/>
  <c r="CX217" i="2"/>
  <c r="CX538" i="2"/>
  <c r="CX219" i="2"/>
  <c r="CX540" i="2"/>
  <c r="CX223" i="2"/>
  <c r="CX544" i="2"/>
  <c r="CX227" i="2"/>
  <c r="CX548" i="2"/>
  <c r="CX231" i="2"/>
  <c r="CX552" i="2"/>
  <c r="CX235" i="2"/>
  <c r="CX556" i="2"/>
  <c r="CX239" i="2"/>
  <c r="CX560" i="2"/>
  <c r="CX243" i="2"/>
  <c r="CX564" i="2"/>
  <c r="CX247" i="2"/>
  <c r="CX568" i="2"/>
  <c r="CX251" i="2"/>
  <c r="CX572" i="2"/>
  <c r="CX255" i="2"/>
  <c r="CX576" i="2"/>
  <c r="CX259" i="2"/>
  <c r="CX580" i="2"/>
  <c r="CX362" i="2"/>
  <c r="CX77" i="2"/>
  <c r="CX408" i="2"/>
  <c r="CX415" i="2"/>
  <c r="CX424" i="2"/>
  <c r="CX431" i="2"/>
  <c r="CX440" i="2"/>
  <c r="CX124" i="2"/>
  <c r="CX447" i="2"/>
  <c r="CX459" i="2"/>
  <c r="CX467" i="2"/>
  <c r="CX468" i="2"/>
  <c r="CX149" i="2"/>
  <c r="CX470" i="2"/>
  <c r="CX476" i="2"/>
  <c r="CX481" i="2"/>
  <c r="CX162" i="2"/>
  <c r="CX166" i="2"/>
  <c r="CX496" i="2"/>
  <c r="CX177" i="2"/>
  <c r="CX498" i="2"/>
  <c r="CX500" i="2"/>
  <c r="CX181" i="2"/>
  <c r="CX502" i="2"/>
  <c r="CX183" i="2"/>
  <c r="CX187" i="2"/>
  <c r="CX513" i="2"/>
  <c r="CX194" i="2"/>
  <c r="CX517" i="2"/>
  <c r="CX198" i="2"/>
  <c r="CX528" i="2"/>
  <c r="CX209" i="2"/>
  <c r="CX530" i="2"/>
  <c r="CX532" i="2"/>
  <c r="CX213" i="2"/>
  <c r="CX534" i="2"/>
  <c r="CX215" i="2"/>
  <c r="CX220" i="2"/>
  <c r="CX224" i="2"/>
  <c r="CX228" i="2"/>
  <c r="CX232" i="2"/>
  <c r="CX236" i="2"/>
  <c r="CX240" i="2"/>
  <c r="CX244" i="2"/>
  <c r="CX248" i="2"/>
  <c r="CX252" i="2"/>
  <c r="CX256" i="2"/>
  <c r="CX260" i="2"/>
  <c r="CX264" i="2"/>
  <c r="CX44" i="2"/>
  <c r="CX67" i="2"/>
  <c r="CX388" i="2"/>
  <c r="CX80" i="2"/>
  <c r="CX411" i="2"/>
  <c r="CX416" i="2"/>
  <c r="CX420" i="2"/>
  <c r="CX423" i="2"/>
  <c r="CX120" i="2"/>
  <c r="CX133" i="2"/>
  <c r="CX138" i="2"/>
  <c r="CX142" i="2"/>
  <c r="CX472" i="2"/>
  <c r="CX155" i="2"/>
  <c r="CX477" i="2"/>
  <c r="CX480" i="2"/>
  <c r="CX163" i="2"/>
  <c r="CX165" i="2"/>
  <c r="CX486" i="2"/>
  <c r="CX492" i="2"/>
  <c r="CX173" i="2"/>
  <c r="CX494" i="2"/>
  <c r="CX501" i="2"/>
  <c r="CX505" i="2"/>
  <c r="CX186" i="2"/>
  <c r="CX524" i="2"/>
  <c r="CX210" i="2"/>
  <c r="CX211" i="2"/>
  <c r="CX225" i="2"/>
  <c r="CX233" i="2"/>
  <c r="CX241" i="2"/>
  <c r="CX249" i="2"/>
  <c r="CX257" i="2"/>
  <c r="CX586" i="2"/>
  <c r="CX587" i="2"/>
  <c r="CX268" i="2"/>
  <c r="CX272" i="2"/>
  <c r="CX276" i="2"/>
  <c r="CX280" i="2"/>
  <c r="CX284" i="2"/>
  <c r="CX288" i="2"/>
  <c r="CX292" i="2"/>
  <c r="CX296" i="2"/>
  <c r="CX300" i="2"/>
  <c r="CX304" i="2"/>
  <c r="CX308" i="2"/>
  <c r="CX312" i="2"/>
  <c r="CX316" i="2"/>
  <c r="CX640" i="2"/>
  <c r="CX321" i="2"/>
  <c r="CX644" i="2"/>
  <c r="CX325" i="2"/>
  <c r="CX648" i="2"/>
  <c r="CX329" i="2"/>
  <c r="CX652" i="2"/>
  <c r="CX432" i="2"/>
  <c r="CX474" i="2"/>
  <c r="CX207" i="2"/>
  <c r="CX221" i="2"/>
  <c r="CX237" i="2"/>
  <c r="CX261" i="2"/>
  <c r="CX263" i="2"/>
  <c r="CX584" i="2"/>
  <c r="CX273" i="2"/>
  <c r="CX599" i="2"/>
  <c r="CX281" i="2"/>
  <c r="CX285" i="2"/>
  <c r="CX611" i="2"/>
  <c r="CX297" i="2"/>
  <c r="CX619" i="2"/>
  <c r="CX623" i="2"/>
  <c r="CX627" i="2"/>
  <c r="CX309" i="2"/>
  <c r="CX635" i="2"/>
  <c r="CX317" i="2"/>
  <c r="CX638" i="2"/>
  <c r="CX319" i="2"/>
  <c r="CX323" i="2"/>
  <c r="CX646" i="2"/>
  <c r="CX331" i="2"/>
  <c r="CX374" i="2"/>
  <c r="CX387" i="2"/>
  <c r="CX455" i="2"/>
  <c r="CX463" i="2"/>
  <c r="CX175" i="2"/>
  <c r="CX516" i="2"/>
  <c r="CX197" i="2"/>
  <c r="CX518" i="2"/>
  <c r="CX199" i="2"/>
  <c r="CX205" i="2"/>
  <c r="CX526" i="2"/>
  <c r="CX533" i="2"/>
  <c r="CX537" i="2"/>
  <c r="CX543" i="2"/>
  <c r="CX546" i="2"/>
  <c r="CX551" i="2"/>
  <c r="CX562" i="2"/>
  <c r="CX570" i="2"/>
  <c r="CX578" i="2"/>
  <c r="CX583" i="2"/>
  <c r="CX267" i="2"/>
  <c r="CX588" i="2"/>
  <c r="CX592" i="2"/>
  <c r="CX600" i="2"/>
  <c r="CX287" i="2"/>
  <c r="CX608" i="2"/>
  <c r="CX612" i="2"/>
  <c r="CX295" i="2"/>
  <c r="CX616" i="2"/>
  <c r="CX303" i="2"/>
  <c r="CX346" i="2"/>
  <c r="CX347" i="2"/>
  <c r="CX378" i="2"/>
  <c r="CX65" i="2"/>
  <c r="CX71" i="2"/>
  <c r="CX392" i="2"/>
  <c r="CX404" i="2"/>
  <c r="CX407" i="2"/>
  <c r="CX121" i="2"/>
  <c r="CX136" i="2"/>
  <c r="CX457" i="2"/>
  <c r="CX140" i="2"/>
  <c r="CX461" i="2"/>
  <c r="CX146" i="2"/>
  <c r="CX151" i="2"/>
  <c r="CX488" i="2"/>
  <c r="CX169" i="2"/>
  <c r="CX490" i="2"/>
  <c r="CX171" i="2"/>
  <c r="CX178" i="2"/>
  <c r="CX179" i="2"/>
  <c r="CX509" i="2"/>
  <c r="CX512" i="2"/>
  <c r="CX201" i="2"/>
  <c r="CX522" i="2"/>
  <c r="CX203" i="2"/>
  <c r="CX529" i="2"/>
  <c r="CX214" i="2"/>
  <c r="CX539" i="2"/>
  <c r="CX542" i="2"/>
  <c r="CX547" i="2"/>
  <c r="CX550" i="2"/>
  <c r="CX555" i="2"/>
  <c r="CX558" i="2"/>
  <c r="CX563" i="2"/>
  <c r="CX566" i="2"/>
  <c r="CX571" i="2"/>
  <c r="CX574" i="2"/>
  <c r="CX579" i="2"/>
  <c r="CX582" i="2"/>
  <c r="CX265" i="2"/>
  <c r="CX590" i="2"/>
  <c r="CX594" i="2"/>
  <c r="CX598" i="2"/>
  <c r="CX602" i="2"/>
  <c r="CX606" i="2"/>
  <c r="CX610" i="2"/>
  <c r="CX614" i="2"/>
  <c r="CX618" i="2"/>
  <c r="CX622" i="2"/>
  <c r="CX626" i="2"/>
  <c r="CX630" i="2"/>
  <c r="CX634" i="2"/>
  <c r="CX318" i="2"/>
  <c r="CX641" i="2"/>
  <c r="CX322" i="2"/>
  <c r="CX645" i="2"/>
  <c r="CX326" i="2"/>
  <c r="CX649" i="2"/>
  <c r="CX330" i="2"/>
  <c r="CX436" i="2"/>
  <c r="CX439" i="2"/>
  <c r="CX448" i="2"/>
  <c r="CX153" i="2"/>
  <c r="CX157" i="2"/>
  <c r="CX478" i="2"/>
  <c r="CX161" i="2"/>
  <c r="CX482" i="2"/>
  <c r="CX167" i="2"/>
  <c r="CX497" i="2"/>
  <c r="CX182" i="2"/>
  <c r="CX190" i="2"/>
  <c r="CX193" i="2"/>
  <c r="CX514" i="2"/>
  <c r="CX520" i="2"/>
  <c r="CX229" i="2"/>
  <c r="CX245" i="2"/>
  <c r="CX253" i="2"/>
  <c r="CX269" i="2"/>
  <c r="CX591" i="2"/>
  <c r="CX595" i="2"/>
  <c r="CX277" i="2"/>
  <c r="CX603" i="2"/>
  <c r="CX607" i="2"/>
  <c r="CX289" i="2"/>
  <c r="CX293" i="2"/>
  <c r="CX615" i="2"/>
  <c r="CX301" i="2"/>
  <c r="CX305" i="2"/>
  <c r="CX631" i="2"/>
  <c r="CX313" i="2"/>
  <c r="CX642" i="2"/>
  <c r="CX327" i="2"/>
  <c r="CX650" i="2"/>
  <c r="CX366" i="2"/>
  <c r="CX60" i="2"/>
  <c r="CX427" i="2"/>
  <c r="CX451" i="2"/>
  <c r="CX469" i="2"/>
  <c r="CX150" i="2"/>
  <c r="CX484" i="2"/>
  <c r="CX554" i="2"/>
  <c r="CX559" i="2"/>
  <c r="CX567" i="2"/>
  <c r="CX575" i="2"/>
  <c r="CX271" i="2"/>
  <c r="CX275" i="2"/>
  <c r="CX596" i="2"/>
  <c r="CX279" i="2"/>
  <c r="CX283" i="2"/>
  <c r="CX604" i="2"/>
  <c r="CX291" i="2"/>
  <c r="CX299" i="2"/>
  <c r="CX620" i="2"/>
  <c r="CX624" i="2"/>
  <c r="CX651" i="2"/>
  <c r="CX324" i="2"/>
  <c r="CX639" i="2"/>
  <c r="CX320" i="2"/>
  <c r="CX307" i="2"/>
  <c r="CX628" i="2"/>
  <c r="CX647" i="2"/>
  <c r="CX328" i="2"/>
  <c r="CX311" i="2"/>
  <c r="CX632" i="2"/>
  <c r="CX315" i="2"/>
  <c r="CX636" i="2"/>
  <c r="CX643" i="2"/>
  <c r="CO333" i="2"/>
  <c r="CO654" i="2"/>
  <c r="CO653" i="2"/>
  <c r="CO332" i="2"/>
  <c r="CO338" i="2"/>
  <c r="CO339" i="2"/>
  <c r="CO340" i="2"/>
  <c r="CO21" i="2"/>
  <c r="CO17" i="2"/>
  <c r="CO342" i="2"/>
  <c r="CO345" i="2"/>
  <c r="CO26" i="2"/>
  <c r="CO349" i="2"/>
  <c r="CO30" i="2"/>
  <c r="CO353" i="2"/>
  <c r="CO34" i="2"/>
  <c r="CO357" i="2"/>
  <c r="CO38" i="2"/>
  <c r="CO361" i="2"/>
  <c r="CO42" i="2"/>
  <c r="CO365" i="2"/>
  <c r="CO46" i="2"/>
  <c r="CO369" i="2"/>
  <c r="CO50" i="2"/>
  <c r="CO19" i="2"/>
  <c r="CO23" i="2"/>
  <c r="CO346" i="2"/>
  <c r="CO27" i="2"/>
  <c r="CO350" i="2"/>
  <c r="CO31" i="2"/>
  <c r="CO354" i="2"/>
  <c r="CO35" i="2"/>
  <c r="CO358" i="2"/>
  <c r="CO39" i="2"/>
  <c r="CO362" i="2"/>
  <c r="CO43" i="2"/>
  <c r="CO366" i="2"/>
  <c r="CO47" i="2"/>
  <c r="CO370" i="2"/>
  <c r="CO51" i="2"/>
  <c r="CO374" i="2"/>
  <c r="CO55" i="2"/>
  <c r="CO378" i="2"/>
  <c r="CO59" i="2"/>
  <c r="CO382" i="2"/>
  <c r="CO63" i="2"/>
  <c r="CO386" i="2"/>
  <c r="CO67" i="2"/>
  <c r="CO390" i="2"/>
  <c r="CO71" i="2"/>
  <c r="CO22" i="2"/>
  <c r="CO48" i="2"/>
  <c r="CO49" i="2"/>
  <c r="CO371" i="2"/>
  <c r="CO372" i="2"/>
  <c r="CO53" i="2"/>
  <c r="CO376" i="2"/>
  <c r="CO62" i="2"/>
  <c r="CO64" i="2"/>
  <c r="CO385" i="2"/>
  <c r="CO387" i="2"/>
  <c r="CO69" i="2"/>
  <c r="CO392" i="2"/>
  <c r="CO394" i="2"/>
  <c r="CO75" i="2"/>
  <c r="CO398" i="2"/>
  <c r="CO79" i="2"/>
  <c r="CO402" i="2"/>
  <c r="CO83" i="2"/>
  <c r="CO406" i="2"/>
  <c r="CO87" i="2"/>
  <c r="CO410" i="2"/>
  <c r="CO91" i="2"/>
  <c r="CO414" i="2"/>
  <c r="CO95" i="2"/>
  <c r="CO418" i="2"/>
  <c r="CO99" i="2"/>
  <c r="CO422" i="2"/>
  <c r="CO103" i="2"/>
  <c r="CO426" i="2"/>
  <c r="CO107" i="2"/>
  <c r="CO430" i="2"/>
  <c r="CO111" i="2"/>
  <c r="CO434" i="2"/>
  <c r="CO115" i="2"/>
  <c r="CO438" i="2"/>
  <c r="CO119" i="2"/>
  <c r="CO442" i="2"/>
  <c r="CO123" i="2"/>
  <c r="CO446" i="2"/>
  <c r="CO127" i="2"/>
  <c r="CO450" i="2"/>
  <c r="CO131" i="2"/>
  <c r="CO341" i="2"/>
  <c r="CO344" i="2"/>
  <c r="CO348" i="2"/>
  <c r="CO352" i="2"/>
  <c r="CO356" i="2"/>
  <c r="CO360" i="2"/>
  <c r="CO44" i="2"/>
  <c r="CO45" i="2"/>
  <c r="CO367" i="2"/>
  <c r="CO368" i="2"/>
  <c r="CO373" i="2"/>
  <c r="CO375" i="2"/>
  <c r="CO57" i="2"/>
  <c r="CO380" i="2"/>
  <c r="CO66" i="2"/>
  <c r="CO68" i="2"/>
  <c r="CO389" i="2"/>
  <c r="CO391" i="2"/>
  <c r="CO72" i="2"/>
  <c r="CO395" i="2"/>
  <c r="CO76" i="2"/>
  <c r="CO399" i="2"/>
  <c r="CO80" i="2"/>
  <c r="CO403" i="2"/>
  <c r="CO84" i="2"/>
  <c r="CO407" i="2"/>
  <c r="CO88" i="2"/>
  <c r="CO411" i="2"/>
  <c r="CO92" i="2"/>
  <c r="CO415" i="2"/>
  <c r="CO96" i="2"/>
  <c r="CO419" i="2"/>
  <c r="CO100" i="2"/>
  <c r="CO423" i="2"/>
  <c r="CO104" i="2"/>
  <c r="CO427" i="2"/>
  <c r="CO108" i="2"/>
  <c r="CO431" i="2"/>
  <c r="CO112" i="2"/>
  <c r="CO435" i="2"/>
  <c r="CO116" i="2"/>
  <c r="CO439" i="2"/>
  <c r="CO120" i="2"/>
  <c r="CO443" i="2"/>
  <c r="CO124" i="2"/>
  <c r="CO447" i="2"/>
  <c r="CO128" i="2"/>
  <c r="CO451" i="2"/>
  <c r="CO132" i="2"/>
  <c r="CO455" i="2"/>
  <c r="CO136" i="2"/>
  <c r="CO459" i="2"/>
  <c r="CO140" i="2"/>
  <c r="CO463" i="2"/>
  <c r="CO144" i="2"/>
  <c r="CO467" i="2"/>
  <c r="CO20" i="2"/>
  <c r="CO347" i="2"/>
  <c r="CO29" i="2"/>
  <c r="CO32" i="2"/>
  <c r="CO363" i="2"/>
  <c r="CO52" i="2"/>
  <c r="CO58" i="2"/>
  <c r="CO60" i="2"/>
  <c r="CO381" i="2"/>
  <c r="CO388" i="2"/>
  <c r="CO74" i="2"/>
  <c r="CO396" i="2"/>
  <c r="CO397" i="2"/>
  <c r="CO85" i="2"/>
  <c r="CO89" i="2"/>
  <c r="CO93" i="2"/>
  <c r="CO97" i="2"/>
  <c r="CO101" i="2"/>
  <c r="CO105" i="2"/>
  <c r="CO109" i="2"/>
  <c r="CO113" i="2"/>
  <c r="CO117" i="2"/>
  <c r="CO441" i="2"/>
  <c r="CO444" i="2"/>
  <c r="CO445" i="2"/>
  <c r="CO457" i="2"/>
  <c r="CO138" i="2"/>
  <c r="CO461" i="2"/>
  <c r="CO142" i="2"/>
  <c r="CO465" i="2"/>
  <c r="CO146" i="2"/>
  <c r="CO343" i="2"/>
  <c r="CO25" i="2"/>
  <c r="CO28" i="2"/>
  <c r="CO359" i="2"/>
  <c r="CO41" i="2"/>
  <c r="CO56" i="2"/>
  <c r="CO377" i="2"/>
  <c r="CO61" i="2"/>
  <c r="CO70" i="2"/>
  <c r="CO393" i="2"/>
  <c r="CO81" i="2"/>
  <c r="CO82" i="2"/>
  <c r="CO404" i="2"/>
  <c r="CO405" i="2"/>
  <c r="CO86" i="2"/>
  <c r="CO408" i="2"/>
  <c r="CO409" i="2"/>
  <c r="CO90" i="2"/>
  <c r="CO412" i="2"/>
  <c r="CO413" i="2"/>
  <c r="CO94" i="2"/>
  <c r="CO416" i="2"/>
  <c r="CO417" i="2"/>
  <c r="CO98" i="2"/>
  <c r="CO420" i="2"/>
  <c r="CO421" i="2"/>
  <c r="CO102" i="2"/>
  <c r="CO424" i="2"/>
  <c r="CO425" i="2"/>
  <c r="CO106" i="2"/>
  <c r="CO428" i="2"/>
  <c r="CO429" i="2"/>
  <c r="CO110" i="2"/>
  <c r="CO432" i="2"/>
  <c r="CO433" i="2"/>
  <c r="CO114" i="2"/>
  <c r="CO436" i="2"/>
  <c r="CO437" i="2"/>
  <c r="CO118" i="2"/>
  <c r="CO440" i="2"/>
  <c r="CO122" i="2"/>
  <c r="CO453" i="2"/>
  <c r="CO134" i="2"/>
  <c r="CO460" i="2"/>
  <c r="CO464" i="2"/>
  <c r="CO468" i="2"/>
  <c r="CO149" i="2"/>
  <c r="CO472" i="2"/>
  <c r="CO153" i="2"/>
  <c r="CO476" i="2"/>
  <c r="CO157" i="2"/>
  <c r="CO480" i="2"/>
  <c r="CO161" i="2"/>
  <c r="CO484" i="2"/>
  <c r="CO165" i="2"/>
  <c r="CO488" i="2"/>
  <c r="CO169" i="2"/>
  <c r="CO492" i="2"/>
  <c r="CO173" i="2"/>
  <c r="CO496" i="2"/>
  <c r="CO177" i="2"/>
  <c r="CO500" i="2"/>
  <c r="CO181" i="2"/>
  <c r="CO504" i="2"/>
  <c r="CO185" i="2"/>
  <c r="CO508" i="2"/>
  <c r="CO189" i="2"/>
  <c r="CO512" i="2"/>
  <c r="CO193" i="2"/>
  <c r="CO516" i="2"/>
  <c r="CO197" i="2"/>
  <c r="CO520" i="2"/>
  <c r="CO201" i="2"/>
  <c r="CO524" i="2"/>
  <c r="CO205" i="2"/>
  <c r="CO528" i="2"/>
  <c r="CO209" i="2"/>
  <c r="CO532" i="2"/>
  <c r="CO213" i="2"/>
  <c r="CO536" i="2"/>
  <c r="CO217" i="2"/>
  <c r="CO219" i="2"/>
  <c r="CO542" i="2"/>
  <c r="CO223" i="2"/>
  <c r="CO546" i="2"/>
  <c r="CO227" i="2"/>
  <c r="CO550" i="2"/>
  <c r="CO231" i="2"/>
  <c r="CO554" i="2"/>
  <c r="CO235" i="2"/>
  <c r="CO558" i="2"/>
  <c r="CO239" i="2"/>
  <c r="CO562" i="2"/>
  <c r="CO243" i="2"/>
  <c r="CO566" i="2"/>
  <c r="CO247" i="2"/>
  <c r="CO570" i="2"/>
  <c r="CO251" i="2"/>
  <c r="CO574" i="2"/>
  <c r="CO255" i="2"/>
  <c r="CO578" i="2"/>
  <c r="CO259" i="2"/>
  <c r="CO582" i="2"/>
  <c r="CO263" i="2"/>
  <c r="CO586" i="2"/>
  <c r="CO267" i="2"/>
  <c r="CO590" i="2"/>
  <c r="CO271" i="2"/>
  <c r="CO594" i="2"/>
  <c r="CO275" i="2"/>
  <c r="CO598" i="2"/>
  <c r="CO279" i="2"/>
  <c r="CO602" i="2"/>
  <c r="CO283" i="2"/>
  <c r="CO606" i="2"/>
  <c r="CO287" i="2"/>
  <c r="CO610" i="2"/>
  <c r="CO291" i="2"/>
  <c r="CO614" i="2"/>
  <c r="CO295" i="2"/>
  <c r="CO618" i="2"/>
  <c r="CO299" i="2"/>
  <c r="CO622" i="2"/>
  <c r="CO303" i="2"/>
  <c r="CO626" i="2"/>
  <c r="CO307" i="2"/>
  <c r="CO630" i="2"/>
  <c r="CO311" i="2"/>
  <c r="CO634" i="2"/>
  <c r="CO315" i="2"/>
  <c r="CO638" i="2"/>
  <c r="CO364" i="2"/>
  <c r="CO383" i="2"/>
  <c r="CO73" i="2"/>
  <c r="CO121" i="2"/>
  <c r="CO126" i="2"/>
  <c r="CO133" i="2"/>
  <c r="CO454" i="2"/>
  <c r="CO456" i="2"/>
  <c r="CO148" i="2"/>
  <c r="CO150" i="2"/>
  <c r="CO471" i="2"/>
  <c r="CO151" i="2"/>
  <c r="CO477" i="2"/>
  <c r="CO482" i="2"/>
  <c r="CO163" i="2"/>
  <c r="CO486" i="2"/>
  <c r="CO167" i="2"/>
  <c r="CO171" i="2"/>
  <c r="CO497" i="2"/>
  <c r="CO178" i="2"/>
  <c r="CO499" i="2"/>
  <c r="CO501" i="2"/>
  <c r="CO182" i="2"/>
  <c r="CO503" i="2"/>
  <c r="CO184" i="2"/>
  <c r="CO188" i="2"/>
  <c r="CO514" i="2"/>
  <c r="CO518" i="2"/>
  <c r="CO199" i="2"/>
  <c r="CO203" i="2"/>
  <c r="CO529" i="2"/>
  <c r="CO210" i="2"/>
  <c r="CO531" i="2"/>
  <c r="CO533" i="2"/>
  <c r="CO214" i="2"/>
  <c r="CO535" i="2"/>
  <c r="CO216" i="2"/>
  <c r="CO539" i="2"/>
  <c r="CO221" i="2"/>
  <c r="CO543" i="2"/>
  <c r="CO225" i="2"/>
  <c r="CO547" i="2"/>
  <c r="CO229" i="2"/>
  <c r="CO551" i="2"/>
  <c r="CO233" i="2"/>
  <c r="CO555" i="2"/>
  <c r="CO237" i="2"/>
  <c r="CO559" i="2"/>
  <c r="CO241" i="2"/>
  <c r="CO563" i="2"/>
  <c r="CO245" i="2"/>
  <c r="CO567" i="2"/>
  <c r="CO249" i="2"/>
  <c r="CO571" i="2"/>
  <c r="CO253" i="2"/>
  <c r="CO575" i="2"/>
  <c r="CO257" i="2"/>
  <c r="CO579" i="2"/>
  <c r="CO261" i="2"/>
  <c r="CO583" i="2"/>
  <c r="CO18" i="2"/>
  <c r="CO24" i="2"/>
  <c r="CO37" i="2"/>
  <c r="CO54" i="2"/>
  <c r="CO400" i="2"/>
  <c r="CO125" i="2"/>
  <c r="CO449" i="2"/>
  <c r="CO130" i="2"/>
  <c r="CO135" i="2"/>
  <c r="CO139" i="2"/>
  <c r="CO147" i="2"/>
  <c r="CO473" i="2"/>
  <c r="CO154" i="2"/>
  <c r="CO475" i="2"/>
  <c r="CO156" i="2"/>
  <c r="CO158" i="2"/>
  <c r="CO479" i="2"/>
  <c r="CO159" i="2"/>
  <c r="CO485" i="2"/>
  <c r="CO489" i="2"/>
  <c r="CO170" i="2"/>
  <c r="CO491" i="2"/>
  <c r="CO493" i="2"/>
  <c r="CO174" i="2"/>
  <c r="CO495" i="2"/>
  <c r="CO176" i="2"/>
  <c r="CO180" i="2"/>
  <c r="CO506" i="2"/>
  <c r="CO510" i="2"/>
  <c r="CO191" i="2"/>
  <c r="CO195" i="2"/>
  <c r="CO521" i="2"/>
  <c r="CO202" i="2"/>
  <c r="CO523" i="2"/>
  <c r="CO525" i="2"/>
  <c r="CO206" i="2"/>
  <c r="CO527" i="2"/>
  <c r="CO208" i="2"/>
  <c r="CO212" i="2"/>
  <c r="CO538" i="2"/>
  <c r="CO218" i="2"/>
  <c r="CO540" i="2"/>
  <c r="CO222" i="2"/>
  <c r="CO544" i="2"/>
  <c r="CO226" i="2"/>
  <c r="CO548" i="2"/>
  <c r="CO230" i="2"/>
  <c r="CO552" i="2"/>
  <c r="CO234" i="2"/>
  <c r="CO556" i="2"/>
  <c r="CO238" i="2"/>
  <c r="CO560" i="2"/>
  <c r="CO242" i="2"/>
  <c r="CO564" i="2"/>
  <c r="CO246" i="2"/>
  <c r="CO568" i="2"/>
  <c r="CO250" i="2"/>
  <c r="CO572" i="2"/>
  <c r="CO254" i="2"/>
  <c r="CO576" i="2"/>
  <c r="CO258" i="2"/>
  <c r="CO580" i="2"/>
  <c r="CO262" i="2"/>
  <c r="CO584" i="2"/>
  <c r="CO266" i="2"/>
  <c r="CO588" i="2"/>
  <c r="CO379" i="2"/>
  <c r="CO65" i="2"/>
  <c r="CO452" i="2"/>
  <c r="CO141" i="2"/>
  <c r="CO462" i="2"/>
  <c r="CO469" i="2"/>
  <c r="CO152" i="2"/>
  <c r="CO160" i="2"/>
  <c r="CO175" i="2"/>
  <c r="CO192" i="2"/>
  <c r="CO517" i="2"/>
  <c r="CO198" i="2"/>
  <c r="CO519" i="2"/>
  <c r="CO526" i="2"/>
  <c r="CO215" i="2"/>
  <c r="CO537" i="2"/>
  <c r="CO265" i="2"/>
  <c r="CO270" i="2"/>
  <c r="CO592" i="2"/>
  <c r="CO274" i="2"/>
  <c r="CO596" i="2"/>
  <c r="CO278" i="2"/>
  <c r="CO600" i="2"/>
  <c r="CO282" i="2"/>
  <c r="CO604" i="2"/>
  <c r="CO286" i="2"/>
  <c r="CO608" i="2"/>
  <c r="CO290" i="2"/>
  <c r="CO612" i="2"/>
  <c r="CO294" i="2"/>
  <c r="CO616" i="2"/>
  <c r="CO298" i="2"/>
  <c r="CO620" i="2"/>
  <c r="CO302" i="2"/>
  <c r="CO624" i="2"/>
  <c r="CO306" i="2"/>
  <c r="CO628" i="2"/>
  <c r="CO310" i="2"/>
  <c r="CO632" i="2"/>
  <c r="CO314" i="2"/>
  <c r="CO636" i="2"/>
  <c r="CO318" i="2"/>
  <c r="CO641" i="2"/>
  <c r="CO322" i="2"/>
  <c r="CO645" i="2"/>
  <c r="CO326" i="2"/>
  <c r="CO649" i="2"/>
  <c r="CO330" i="2"/>
  <c r="CO384" i="2"/>
  <c r="CO172" i="2"/>
  <c r="CO498" i="2"/>
  <c r="CO179" i="2"/>
  <c r="CO509" i="2"/>
  <c r="CO40" i="2"/>
  <c r="CO77" i="2"/>
  <c r="CO78" i="2"/>
  <c r="CO470" i="2"/>
  <c r="CO474" i="2"/>
  <c r="CO478" i="2"/>
  <c r="CO481" i="2"/>
  <c r="CO166" i="2"/>
  <c r="CO168" i="2"/>
  <c r="CO502" i="2"/>
  <c r="CO190" i="2"/>
  <c r="CO511" i="2"/>
  <c r="CO513" i="2"/>
  <c r="CO194" i="2"/>
  <c r="CO515" i="2"/>
  <c r="CO200" i="2"/>
  <c r="CO207" i="2"/>
  <c r="CO220" i="2"/>
  <c r="CO541" i="2"/>
  <c r="CO236" i="2"/>
  <c r="CO557" i="2"/>
  <c r="CO244" i="2"/>
  <c r="CO573" i="2"/>
  <c r="CO264" i="2"/>
  <c r="CO587" i="2"/>
  <c r="CO273" i="2"/>
  <c r="CO277" i="2"/>
  <c r="CO281" i="2"/>
  <c r="CO603" i="2"/>
  <c r="CO285" i="2"/>
  <c r="CO607" i="2"/>
  <c r="CO289" i="2"/>
  <c r="CO611" i="2"/>
  <c r="CO297" i="2"/>
  <c r="CO301" i="2"/>
  <c r="CO623" i="2"/>
  <c r="CO351" i="2"/>
  <c r="CO33" i="2"/>
  <c r="CO36" i="2"/>
  <c r="CO401" i="2"/>
  <c r="CO448" i="2"/>
  <c r="CO129" i="2"/>
  <c r="CO137" i="2"/>
  <c r="CO458" i="2"/>
  <c r="CO143" i="2"/>
  <c r="CO155" i="2"/>
  <c r="CO162" i="2"/>
  <c r="CO483" i="2"/>
  <c r="CO494" i="2"/>
  <c r="CO183" i="2"/>
  <c r="CO505" i="2"/>
  <c r="CO186" i="2"/>
  <c r="CO507" i="2"/>
  <c r="CO196" i="2"/>
  <c r="CO204" i="2"/>
  <c r="CO530" i="2"/>
  <c r="CO211" i="2"/>
  <c r="CO224" i="2"/>
  <c r="CO545" i="2"/>
  <c r="CO232" i="2"/>
  <c r="CO553" i="2"/>
  <c r="CO240" i="2"/>
  <c r="CO561" i="2"/>
  <c r="CO248" i="2"/>
  <c r="CO569" i="2"/>
  <c r="CO256" i="2"/>
  <c r="CO577" i="2"/>
  <c r="CO268" i="2"/>
  <c r="CO589" i="2"/>
  <c r="CO272" i="2"/>
  <c r="CO593" i="2"/>
  <c r="CO276" i="2"/>
  <c r="CO597" i="2"/>
  <c r="CO280" i="2"/>
  <c r="CO601" i="2"/>
  <c r="CO284" i="2"/>
  <c r="CO605" i="2"/>
  <c r="CO288" i="2"/>
  <c r="CO609" i="2"/>
  <c r="CO292" i="2"/>
  <c r="CO613" i="2"/>
  <c r="CO296" i="2"/>
  <c r="CO617" i="2"/>
  <c r="CO300" i="2"/>
  <c r="CO621" i="2"/>
  <c r="CO304" i="2"/>
  <c r="CO625" i="2"/>
  <c r="CO308" i="2"/>
  <c r="CO629" i="2"/>
  <c r="CO312" i="2"/>
  <c r="CO633" i="2"/>
  <c r="CO316" i="2"/>
  <c r="CO637" i="2"/>
  <c r="CO319" i="2"/>
  <c r="CO642" i="2"/>
  <c r="CO323" i="2"/>
  <c r="CO646" i="2"/>
  <c r="CO327" i="2"/>
  <c r="CO650" i="2"/>
  <c r="CO331" i="2"/>
  <c r="CO145" i="2"/>
  <c r="CO466" i="2"/>
  <c r="CO490" i="2"/>
  <c r="CO187" i="2"/>
  <c r="CO522" i="2"/>
  <c r="CO534" i="2"/>
  <c r="CO639" i="2"/>
  <c r="CO320" i="2"/>
  <c r="CO643" i="2"/>
  <c r="CO324" i="2"/>
  <c r="CO647" i="2"/>
  <c r="CO328" i="2"/>
  <c r="CO651" i="2"/>
  <c r="CO355" i="2"/>
  <c r="CO164" i="2"/>
  <c r="CO487" i="2"/>
  <c r="CO228" i="2"/>
  <c r="CO549" i="2"/>
  <c r="CO565" i="2"/>
  <c r="CO252" i="2"/>
  <c r="CO260" i="2"/>
  <c r="CO581" i="2"/>
  <c r="CO585" i="2"/>
  <c r="CO269" i="2"/>
  <c r="CO591" i="2"/>
  <c r="CO595" i="2"/>
  <c r="CO599" i="2"/>
  <c r="CO293" i="2"/>
  <c r="CO615" i="2"/>
  <c r="CO619" i="2"/>
  <c r="CO305" i="2"/>
  <c r="CO644" i="2"/>
  <c r="CO627" i="2"/>
  <c r="CO313" i="2"/>
  <c r="CO321" i="2"/>
  <c r="CO648" i="2"/>
  <c r="CO640" i="2"/>
  <c r="CO329" i="2"/>
  <c r="CO309" i="2"/>
  <c r="CO325" i="2"/>
  <c r="CO652" i="2"/>
  <c r="CO631" i="2"/>
  <c r="CO635" i="2"/>
  <c r="CO317" i="2"/>
  <c r="BX332" i="2"/>
  <c r="BX653" i="2"/>
  <c r="BX654" i="2"/>
  <c r="BX333" i="2"/>
  <c r="BX340" i="2"/>
  <c r="BX18" i="2"/>
  <c r="BX341" i="2"/>
  <c r="BX22" i="2"/>
  <c r="BX19" i="2"/>
  <c r="BX21" i="2"/>
  <c r="BX23" i="2"/>
  <c r="BX346" i="2"/>
  <c r="BX27" i="2"/>
  <c r="BX350" i="2"/>
  <c r="BX31" i="2"/>
  <c r="BX354" i="2"/>
  <c r="BX35" i="2"/>
  <c r="BX358" i="2"/>
  <c r="BX39" i="2"/>
  <c r="BX362" i="2"/>
  <c r="BX43" i="2"/>
  <c r="BX366" i="2"/>
  <c r="BX47" i="2"/>
  <c r="BX370" i="2"/>
  <c r="BX51" i="2"/>
  <c r="BX338" i="2"/>
  <c r="BX343" i="2"/>
  <c r="BX24" i="2"/>
  <c r="BX347" i="2"/>
  <c r="BX28" i="2"/>
  <c r="BX351" i="2"/>
  <c r="BX32" i="2"/>
  <c r="BX355" i="2"/>
  <c r="BX36" i="2"/>
  <c r="BX359" i="2"/>
  <c r="BX40" i="2"/>
  <c r="BX363" i="2"/>
  <c r="BX44" i="2"/>
  <c r="BX367" i="2"/>
  <c r="BX48" i="2"/>
  <c r="BX371" i="2"/>
  <c r="BX52" i="2"/>
  <c r="BX375" i="2"/>
  <c r="BX56" i="2"/>
  <c r="BX379" i="2"/>
  <c r="BX60" i="2"/>
  <c r="BX383" i="2"/>
  <c r="BX64" i="2"/>
  <c r="BX387" i="2"/>
  <c r="BX68" i="2"/>
  <c r="BX391" i="2"/>
  <c r="BX344" i="2"/>
  <c r="BX345" i="2"/>
  <c r="BX348" i="2"/>
  <c r="BX349" i="2"/>
  <c r="BX352" i="2"/>
  <c r="BX353" i="2"/>
  <c r="BX356" i="2"/>
  <c r="BX357" i="2"/>
  <c r="BX360" i="2"/>
  <c r="BX361" i="2"/>
  <c r="BX45" i="2"/>
  <c r="BX46" i="2"/>
  <c r="BX368" i="2"/>
  <c r="BX373" i="2"/>
  <c r="BX55" i="2"/>
  <c r="BX57" i="2"/>
  <c r="BX378" i="2"/>
  <c r="BX380" i="2"/>
  <c r="BX66" i="2"/>
  <c r="BX389" i="2"/>
  <c r="BX71" i="2"/>
  <c r="BX72" i="2"/>
  <c r="BX395" i="2"/>
  <c r="BX76" i="2"/>
  <c r="BX399" i="2"/>
  <c r="BX80" i="2"/>
  <c r="BX403" i="2"/>
  <c r="BX84" i="2"/>
  <c r="BX407" i="2"/>
  <c r="BX88" i="2"/>
  <c r="BX411" i="2"/>
  <c r="BX92" i="2"/>
  <c r="BX415" i="2"/>
  <c r="BX96" i="2"/>
  <c r="BX419" i="2"/>
  <c r="BX100" i="2"/>
  <c r="BX423" i="2"/>
  <c r="BX104" i="2"/>
  <c r="BX427" i="2"/>
  <c r="BX108" i="2"/>
  <c r="BX431" i="2"/>
  <c r="BX112" i="2"/>
  <c r="BX435" i="2"/>
  <c r="BX116" i="2"/>
  <c r="BX439" i="2"/>
  <c r="BX120" i="2"/>
  <c r="BX443" i="2"/>
  <c r="BX124" i="2"/>
  <c r="BX447" i="2"/>
  <c r="BX128" i="2"/>
  <c r="BX451" i="2"/>
  <c r="BX339" i="2"/>
  <c r="BX25" i="2"/>
  <c r="BX26" i="2"/>
  <c r="BX29" i="2"/>
  <c r="BX30" i="2"/>
  <c r="BX33" i="2"/>
  <c r="BX34" i="2"/>
  <c r="BX37" i="2"/>
  <c r="BX38" i="2"/>
  <c r="BX41" i="2"/>
  <c r="BX42" i="2"/>
  <c r="BX364" i="2"/>
  <c r="BX369" i="2"/>
  <c r="BX54" i="2"/>
  <c r="BX377" i="2"/>
  <c r="BX59" i="2"/>
  <c r="BX61" i="2"/>
  <c r="BX382" i="2"/>
  <c r="BX384" i="2"/>
  <c r="BX70" i="2"/>
  <c r="BX73" i="2"/>
  <c r="BX396" i="2"/>
  <c r="BX77" i="2"/>
  <c r="BX400" i="2"/>
  <c r="BX81" i="2"/>
  <c r="BX404" i="2"/>
  <c r="BX85" i="2"/>
  <c r="BX408" i="2"/>
  <c r="BX89" i="2"/>
  <c r="BX412" i="2"/>
  <c r="BX93" i="2"/>
  <c r="BX416" i="2"/>
  <c r="BX97" i="2"/>
  <c r="BX420" i="2"/>
  <c r="BX101" i="2"/>
  <c r="BX424" i="2"/>
  <c r="BX105" i="2"/>
  <c r="BX428" i="2"/>
  <c r="BX109" i="2"/>
  <c r="BX432" i="2"/>
  <c r="BX113" i="2"/>
  <c r="BX436" i="2"/>
  <c r="BX117" i="2"/>
  <c r="BX440" i="2"/>
  <c r="BX121" i="2"/>
  <c r="BX444" i="2"/>
  <c r="BX125" i="2"/>
  <c r="BX448" i="2"/>
  <c r="BX129" i="2"/>
  <c r="BX452" i="2"/>
  <c r="BX133" i="2"/>
  <c r="BX456" i="2"/>
  <c r="BX137" i="2"/>
  <c r="BX460" i="2"/>
  <c r="BX141" i="2"/>
  <c r="BX464" i="2"/>
  <c r="BX145" i="2"/>
  <c r="BX17" i="2"/>
  <c r="BX372" i="2"/>
  <c r="BX62" i="2"/>
  <c r="BX63" i="2"/>
  <c r="BX385" i="2"/>
  <c r="BX65" i="2"/>
  <c r="BX386" i="2"/>
  <c r="BX392" i="2"/>
  <c r="BX393" i="2"/>
  <c r="BX394" i="2"/>
  <c r="BX82" i="2"/>
  <c r="BX83" i="2"/>
  <c r="BX405" i="2"/>
  <c r="BX86" i="2"/>
  <c r="BX87" i="2"/>
  <c r="BX409" i="2"/>
  <c r="BX90" i="2"/>
  <c r="BX91" i="2"/>
  <c r="BX413" i="2"/>
  <c r="BX94" i="2"/>
  <c r="BX95" i="2"/>
  <c r="BX417" i="2"/>
  <c r="BX98" i="2"/>
  <c r="BX99" i="2"/>
  <c r="BX421" i="2"/>
  <c r="BX102" i="2"/>
  <c r="BX103" i="2"/>
  <c r="BX425" i="2"/>
  <c r="BX106" i="2"/>
  <c r="BX107" i="2"/>
  <c r="BX429" i="2"/>
  <c r="BX110" i="2"/>
  <c r="BX111" i="2"/>
  <c r="BX433" i="2"/>
  <c r="BX114" i="2"/>
  <c r="BX115" i="2"/>
  <c r="BX437" i="2"/>
  <c r="BX118" i="2"/>
  <c r="BX119" i="2"/>
  <c r="BX122" i="2"/>
  <c r="BX446" i="2"/>
  <c r="BX450" i="2"/>
  <c r="BX131" i="2"/>
  <c r="BX453" i="2"/>
  <c r="BX134" i="2"/>
  <c r="BX455" i="2"/>
  <c r="BX136" i="2"/>
  <c r="BX140" i="2"/>
  <c r="BX144" i="2"/>
  <c r="BX468" i="2"/>
  <c r="BX20" i="2"/>
  <c r="BX50" i="2"/>
  <c r="BX53" i="2"/>
  <c r="BX374" i="2"/>
  <c r="BX58" i="2"/>
  <c r="BX381" i="2"/>
  <c r="BX388" i="2"/>
  <c r="BX406" i="2"/>
  <c r="BX410" i="2"/>
  <c r="BX414" i="2"/>
  <c r="BX418" i="2"/>
  <c r="BX422" i="2"/>
  <c r="BX426" i="2"/>
  <c r="BX430" i="2"/>
  <c r="BX434" i="2"/>
  <c r="BX438" i="2"/>
  <c r="BX126" i="2"/>
  <c r="BX127" i="2"/>
  <c r="BX449" i="2"/>
  <c r="BX130" i="2"/>
  <c r="BX132" i="2"/>
  <c r="BX458" i="2"/>
  <c r="BX139" i="2"/>
  <c r="BX462" i="2"/>
  <c r="BX143" i="2"/>
  <c r="BX466" i="2"/>
  <c r="BX147" i="2"/>
  <c r="BX469" i="2"/>
  <c r="BX150" i="2"/>
  <c r="BX473" i="2"/>
  <c r="BX154" i="2"/>
  <c r="BX477" i="2"/>
  <c r="BX158" i="2"/>
  <c r="BX481" i="2"/>
  <c r="BX162" i="2"/>
  <c r="BX485" i="2"/>
  <c r="BX166" i="2"/>
  <c r="BX489" i="2"/>
  <c r="BX170" i="2"/>
  <c r="BX493" i="2"/>
  <c r="BX174" i="2"/>
  <c r="BX497" i="2"/>
  <c r="BX178" i="2"/>
  <c r="BX501" i="2"/>
  <c r="BX182" i="2"/>
  <c r="BX505" i="2"/>
  <c r="BX186" i="2"/>
  <c r="BX509" i="2"/>
  <c r="BX190" i="2"/>
  <c r="BX513" i="2"/>
  <c r="BX194" i="2"/>
  <c r="BX517" i="2"/>
  <c r="BX198" i="2"/>
  <c r="BX521" i="2"/>
  <c r="BX202" i="2"/>
  <c r="BX525" i="2"/>
  <c r="BX206" i="2"/>
  <c r="BX529" i="2"/>
  <c r="BX210" i="2"/>
  <c r="BX533" i="2"/>
  <c r="BX214" i="2"/>
  <c r="BX537" i="2"/>
  <c r="BX539" i="2"/>
  <c r="BX220" i="2"/>
  <c r="BX543" i="2"/>
  <c r="BX224" i="2"/>
  <c r="BX547" i="2"/>
  <c r="BX228" i="2"/>
  <c r="BX551" i="2"/>
  <c r="BX232" i="2"/>
  <c r="BX555" i="2"/>
  <c r="BX236" i="2"/>
  <c r="BX559" i="2"/>
  <c r="BX240" i="2"/>
  <c r="BX563" i="2"/>
  <c r="BX244" i="2"/>
  <c r="BX567" i="2"/>
  <c r="BX248" i="2"/>
  <c r="BX571" i="2"/>
  <c r="BX252" i="2"/>
  <c r="BX575" i="2"/>
  <c r="BX256" i="2"/>
  <c r="BX579" i="2"/>
  <c r="BX260" i="2"/>
  <c r="BX583" i="2"/>
  <c r="BX264" i="2"/>
  <c r="BX587" i="2"/>
  <c r="BX268" i="2"/>
  <c r="BX591" i="2"/>
  <c r="BX272" i="2"/>
  <c r="BX595" i="2"/>
  <c r="BX276" i="2"/>
  <c r="BX599" i="2"/>
  <c r="BX280" i="2"/>
  <c r="BX603" i="2"/>
  <c r="BX284" i="2"/>
  <c r="BX607" i="2"/>
  <c r="BX288" i="2"/>
  <c r="BX611" i="2"/>
  <c r="BX292" i="2"/>
  <c r="BX615" i="2"/>
  <c r="BX296" i="2"/>
  <c r="BX619" i="2"/>
  <c r="BX300" i="2"/>
  <c r="BX623" i="2"/>
  <c r="BX304" i="2"/>
  <c r="BX627" i="2"/>
  <c r="BX308" i="2"/>
  <c r="BX631" i="2"/>
  <c r="BX312" i="2"/>
  <c r="BX635" i="2"/>
  <c r="BX316" i="2"/>
  <c r="BX75" i="2"/>
  <c r="BX397" i="2"/>
  <c r="BX402" i="2"/>
  <c r="BX138" i="2"/>
  <c r="BX459" i="2"/>
  <c r="BX461" i="2"/>
  <c r="BX146" i="2"/>
  <c r="BX467" i="2"/>
  <c r="BX475" i="2"/>
  <c r="BX156" i="2"/>
  <c r="BX479" i="2"/>
  <c r="BX159" i="2"/>
  <c r="BX480" i="2"/>
  <c r="BX161" i="2"/>
  <c r="BX165" i="2"/>
  <c r="BX491" i="2"/>
  <c r="BX495" i="2"/>
  <c r="BX176" i="2"/>
  <c r="BX180" i="2"/>
  <c r="BX506" i="2"/>
  <c r="BX510" i="2"/>
  <c r="BX191" i="2"/>
  <c r="BX512" i="2"/>
  <c r="BX193" i="2"/>
  <c r="BX195" i="2"/>
  <c r="BX516" i="2"/>
  <c r="BX197" i="2"/>
  <c r="BX523" i="2"/>
  <c r="BX527" i="2"/>
  <c r="BX208" i="2"/>
  <c r="BX212" i="2"/>
  <c r="BX538" i="2"/>
  <c r="BX218" i="2"/>
  <c r="BX540" i="2"/>
  <c r="BX222" i="2"/>
  <c r="BX544" i="2"/>
  <c r="BX226" i="2"/>
  <c r="BX548" i="2"/>
  <c r="BX230" i="2"/>
  <c r="BX552" i="2"/>
  <c r="BX234" i="2"/>
  <c r="BX556" i="2"/>
  <c r="BX238" i="2"/>
  <c r="BX560" i="2"/>
  <c r="BX242" i="2"/>
  <c r="BX564" i="2"/>
  <c r="BX246" i="2"/>
  <c r="BX568" i="2"/>
  <c r="BX250" i="2"/>
  <c r="BX572" i="2"/>
  <c r="BX254" i="2"/>
  <c r="BX576" i="2"/>
  <c r="BX258" i="2"/>
  <c r="BX580" i="2"/>
  <c r="BX262" i="2"/>
  <c r="BX342" i="2"/>
  <c r="BX365" i="2"/>
  <c r="BX49" i="2"/>
  <c r="BX398" i="2"/>
  <c r="BX78" i="2"/>
  <c r="BX445" i="2"/>
  <c r="BX454" i="2"/>
  <c r="BX457" i="2"/>
  <c r="BX142" i="2"/>
  <c r="BX463" i="2"/>
  <c r="BX470" i="2"/>
  <c r="BX152" i="2"/>
  <c r="BX483" i="2"/>
  <c r="BX164" i="2"/>
  <c r="BX487" i="2"/>
  <c r="BX168" i="2"/>
  <c r="BX172" i="2"/>
  <c r="BX498" i="2"/>
  <c r="BX502" i="2"/>
  <c r="BX183" i="2"/>
  <c r="BX504" i="2"/>
  <c r="BX185" i="2"/>
  <c r="BX187" i="2"/>
  <c r="BX508" i="2"/>
  <c r="BX189" i="2"/>
  <c r="BX515" i="2"/>
  <c r="BX519" i="2"/>
  <c r="BX200" i="2"/>
  <c r="BX204" i="2"/>
  <c r="BX530" i="2"/>
  <c r="BX534" i="2"/>
  <c r="BX215" i="2"/>
  <c r="BX536" i="2"/>
  <c r="BX217" i="2"/>
  <c r="BX219" i="2"/>
  <c r="BX541" i="2"/>
  <c r="BX223" i="2"/>
  <c r="BX545" i="2"/>
  <c r="BX227" i="2"/>
  <c r="BX549" i="2"/>
  <c r="BX231" i="2"/>
  <c r="BX553" i="2"/>
  <c r="BX235" i="2"/>
  <c r="BX557" i="2"/>
  <c r="BX239" i="2"/>
  <c r="BX561" i="2"/>
  <c r="BX243" i="2"/>
  <c r="BX565" i="2"/>
  <c r="BX247" i="2"/>
  <c r="BX569" i="2"/>
  <c r="BX251" i="2"/>
  <c r="BX573" i="2"/>
  <c r="BX255" i="2"/>
  <c r="BX577" i="2"/>
  <c r="BX259" i="2"/>
  <c r="BX581" i="2"/>
  <c r="BX263" i="2"/>
  <c r="BX585" i="2"/>
  <c r="BX267" i="2"/>
  <c r="BX74" i="2"/>
  <c r="BX148" i="2"/>
  <c r="BX474" i="2"/>
  <c r="BX478" i="2"/>
  <c r="BX482" i="2"/>
  <c r="BX167" i="2"/>
  <c r="BX488" i="2"/>
  <c r="BX169" i="2"/>
  <c r="BX177" i="2"/>
  <c r="BX503" i="2"/>
  <c r="BX188" i="2"/>
  <c r="BX511" i="2"/>
  <c r="BX514" i="2"/>
  <c r="BX201" i="2"/>
  <c r="BX207" i="2"/>
  <c r="BX528" i="2"/>
  <c r="BX213" i="2"/>
  <c r="BX221" i="2"/>
  <c r="BX542" i="2"/>
  <c r="BX229" i="2"/>
  <c r="BX550" i="2"/>
  <c r="BX237" i="2"/>
  <c r="BX558" i="2"/>
  <c r="BX245" i="2"/>
  <c r="BX566" i="2"/>
  <c r="BX253" i="2"/>
  <c r="BX574" i="2"/>
  <c r="BX261" i="2"/>
  <c r="BX582" i="2"/>
  <c r="BX588" i="2"/>
  <c r="BX589" i="2"/>
  <c r="BX271" i="2"/>
  <c r="BX593" i="2"/>
  <c r="BX275" i="2"/>
  <c r="BX597" i="2"/>
  <c r="BX279" i="2"/>
  <c r="BX601" i="2"/>
  <c r="BX283" i="2"/>
  <c r="BX605" i="2"/>
  <c r="BX287" i="2"/>
  <c r="BX609" i="2"/>
  <c r="BX291" i="2"/>
  <c r="BX613" i="2"/>
  <c r="BX295" i="2"/>
  <c r="BX617" i="2"/>
  <c r="BX299" i="2"/>
  <c r="BX621" i="2"/>
  <c r="BX303" i="2"/>
  <c r="BX625" i="2"/>
  <c r="BX307" i="2"/>
  <c r="BX629" i="2"/>
  <c r="BX311" i="2"/>
  <c r="BX633" i="2"/>
  <c r="BX315" i="2"/>
  <c r="BX637" i="2"/>
  <c r="BX319" i="2"/>
  <c r="BX642" i="2"/>
  <c r="BX323" i="2"/>
  <c r="BX646" i="2"/>
  <c r="BX327" i="2"/>
  <c r="BX650" i="2"/>
  <c r="BX331" i="2"/>
  <c r="BX401" i="2"/>
  <c r="BX441" i="2"/>
  <c r="BX135" i="2"/>
  <c r="BX155" i="2"/>
  <c r="BX163" i="2"/>
  <c r="BX484" i="2"/>
  <c r="BX486" i="2"/>
  <c r="BX196" i="2"/>
  <c r="BX205" i="2"/>
  <c r="BX211" i="2"/>
  <c r="BX532" i="2"/>
  <c r="BX562" i="2"/>
  <c r="BX570" i="2"/>
  <c r="BX265" i="2"/>
  <c r="BX277" i="2"/>
  <c r="BX598" i="2"/>
  <c r="BX281" i="2"/>
  <c r="BX285" i="2"/>
  <c r="BX610" i="2"/>
  <c r="BX293" i="2"/>
  <c r="BX297" i="2"/>
  <c r="BX301" i="2"/>
  <c r="BX622" i="2"/>
  <c r="BX313" i="2"/>
  <c r="BX634" i="2"/>
  <c r="BX321" i="2"/>
  <c r="BX644" i="2"/>
  <c r="BX325" i="2"/>
  <c r="BX376" i="2"/>
  <c r="BX442" i="2"/>
  <c r="BX151" i="2"/>
  <c r="BX472" i="2"/>
  <c r="BX490" i="2"/>
  <c r="BX171" i="2"/>
  <c r="BX492" i="2"/>
  <c r="BX173" i="2"/>
  <c r="BX499" i="2"/>
  <c r="BX179" i="2"/>
  <c r="BX500" i="2"/>
  <c r="BX184" i="2"/>
  <c r="BX522" i="2"/>
  <c r="BX203" i="2"/>
  <c r="BX524" i="2"/>
  <c r="BX209" i="2"/>
  <c r="BX535" i="2"/>
  <c r="BX584" i="2"/>
  <c r="BX270" i="2"/>
  <c r="BX592" i="2"/>
  <c r="BX596" i="2"/>
  <c r="BX278" i="2"/>
  <c r="BX282" i="2"/>
  <c r="BX604" i="2"/>
  <c r="BX286" i="2"/>
  <c r="BX290" i="2"/>
  <c r="BX298" i="2"/>
  <c r="BX620" i="2"/>
  <c r="BX302" i="2"/>
  <c r="BX306" i="2"/>
  <c r="BX67" i="2"/>
  <c r="BX69" i="2"/>
  <c r="BX390" i="2"/>
  <c r="BX123" i="2"/>
  <c r="BX465" i="2"/>
  <c r="BX149" i="2"/>
  <c r="BX471" i="2"/>
  <c r="BX153" i="2"/>
  <c r="BX157" i="2"/>
  <c r="BX160" i="2"/>
  <c r="BX175" i="2"/>
  <c r="BX496" i="2"/>
  <c r="BX181" i="2"/>
  <c r="BX192" i="2"/>
  <c r="BX518" i="2"/>
  <c r="BX199" i="2"/>
  <c r="BX520" i="2"/>
  <c r="BX526" i="2"/>
  <c r="BX639" i="2"/>
  <c r="BX320" i="2"/>
  <c r="BX643" i="2"/>
  <c r="BX324" i="2"/>
  <c r="BX647" i="2"/>
  <c r="BX328" i="2"/>
  <c r="BX651" i="2"/>
  <c r="BX79" i="2"/>
  <c r="BX476" i="2"/>
  <c r="BX494" i="2"/>
  <c r="BX507" i="2"/>
  <c r="BX531" i="2"/>
  <c r="BX216" i="2"/>
  <c r="BX225" i="2"/>
  <c r="BX546" i="2"/>
  <c r="BX233" i="2"/>
  <c r="BX554" i="2"/>
  <c r="BX241" i="2"/>
  <c r="BX249" i="2"/>
  <c r="BX257" i="2"/>
  <c r="BX578" i="2"/>
  <c r="BX586" i="2"/>
  <c r="BX266" i="2"/>
  <c r="BX269" i="2"/>
  <c r="BX590" i="2"/>
  <c r="BX273" i="2"/>
  <c r="BX594" i="2"/>
  <c r="BX602" i="2"/>
  <c r="BX606" i="2"/>
  <c r="BX289" i="2"/>
  <c r="BX614" i="2"/>
  <c r="BX618" i="2"/>
  <c r="BX305" i="2"/>
  <c r="BX626" i="2"/>
  <c r="BX309" i="2"/>
  <c r="BX630" i="2"/>
  <c r="BX317" i="2"/>
  <c r="BX638" i="2"/>
  <c r="BX640" i="2"/>
  <c r="BX648" i="2"/>
  <c r="BX329" i="2"/>
  <c r="BX652" i="2"/>
  <c r="BX274" i="2"/>
  <c r="BX600" i="2"/>
  <c r="BX608" i="2"/>
  <c r="BX612" i="2"/>
  <c r="BX294" i="2"/>
  <c r="BX616" i="2"/>
  <c r="BX624" i="2"/>
  <c r="BX628" i="2"/>
  <c r="BX310" i="2"/>
  <c r="BX314" i="2"/>
  <c r="BX326" i="2"/>
  <c r="BX645" i="2"/>
  <c r="BX632" i="2"/>
  <c r="BX636" i="2"/>
  <c r="BX322" i="2"/>
  <c r="BX649" i="2"/>
  <c r="BX318" i="2"/>
  <c r="BX641" i="2"/>
  <c r="BX330" i="2"/>
  <c r="BU653" i="2"/>
  <c r="BU333" i="2"/>
  <c r="BU332" i="2"/>
  <c r="BU654" i="2"/>
  <c r="BU17" i="2"/>
  <c r="BU338" i="2"/>
  <c r="BU339" i="2"/>
  <c r="BU340" i="2"/>
  <c r="BU21" i="2"/>
  <c r="BU18" i="2"/>
  <c r="BU20" i="2"/>
  <c r="BU345" i="2"/>
  <c r="BU26" i="2"/>
  <c r="BU349" i="2"/>
  <c r="BU30" i="2"/>
  <c r="BU353" i="2"/>
  <c r="BU34" i="2"/>
  <c r="BU357" i="2"/>
  <c r="BU38" i="2"/>
  <c r="BU361" i="2"/>
  <c r="BU42" i="2"/>
  <c r="BU365" i="2"/>
  <c r="BU46" i="2"/>
  <c r="BU369" i="2"/>
  <c r="BU50" i="2"/>
  <c r="BU342" i="2"/>
  <c r="BU23" i="2"/>
  <c r="BU346" i="2"/>
  <c r="BU27" i="2"/>
  <c r="BU350" i="2"/>
  <c r="BU31" i="2"/>
  <c r="BU354" i="2"/>
  <c r="BU35" i="2"/>
  <c r="BU358" i="2"/>
  <c r="BU39" i="2"/>
  <c r="BU362" i="2"/>
  <c r="BU43" i="2"/>
  <c r="BU366" i="2"/>
  <c r="BU47" i="2"/>
  <c r="BU370" i="2"/>
  <c r="BU51" i="2"/>
  <c r="BU374" i="2"/>
  <c r="BU55" i="2"/>
  <c r="BU378" i="2"/>
  <c r="BU59" i="2"/>
  <c r="BU382" i="2"/>
  <c r="BU63" i="2"/>
  <c r="BU386" i="2"/>
  <c r="BU67" i="2"/>
  <c r="BU390" i="2"/>
  <c r="BU71" i="2"/>
  <c r="BU25" i="2"/>
  <c r="BU347" i="2"/>
  <c r="BU29" i="2"/>
  <c r="BU351" i="2"/>
  <c r="BU33" i="2"/>
  <c r="BU355" i="2"/>
  <c r="BU37" i="2"/>
  <c r="BU359" i="2"/>
  <c r="BU41" i="2"/>
  <c r="BU363" i="2"/>
  <c r="BU364" i="2"/>
  <c r="BU58" i="2"/>
  <c r="BU60" i="2"/>
  <c r="BU381" i="2"/>
  <c r="BU383" i="2"/>
  <c r="BU65" i="2"/>
  <c r="BU388" i="2"/>
  <c r="BU394" i="2"/>
  <c r="BU75" i="2"/>
  <c r="BU398" i="2"/>
  <c r="BU79" i="2"/>
  <c r="BU402" i="2"/>
  <c r="BU83" i="2"/>
  <c r="BU406" i="2"/>
  <c r="BU87" i="2"/>
  <c r="BU410" i="2"/>
  <c r="BU91" i="2"/>
  <c r="BU414" i="2"/>
  <c r="BU95" i="2"/>
  <c r="BU418" i="2"/>
  <c r="BU99" i="2"/>
  <c r="BU422" i="2"/>
  <c r="BU103" i="2"/>
  <c r="BU426" i="2"/>
  <c r="BU107" i="2"/>
  <c r="BU430" i="2"/>
  <c r="BU111" i="2"/>
  <c r="BU434" i="2"/>
  <c r="BU115" i="2"/>
  <c r="BU438" i="2"/>
  <c r="BU119" i="2"/>
  <c r="BU442" i="2"/>
  <c r="BU123" i="2"/>
  <c r="BU446" i="2"/>
  <c r="BU127" i="2"/>
  <c r="BU450" i="2"/>
  <c r="BU131" i="2"/>
  <c r="BU19" i="2"/>
  <c r="BU22" i="2"/>
  <c r="BU343" i="2"/>
  <c r="BU24" i="2"/>
  <c r="BU28" i="2"/>
  <c r="BU32" i="2"/>
  <c r="BU36" i="2"/>
  <c r="BU40" i="2"/>
  <c r="BU52" i="2"/>
  <c r="BU53" i="2"/>
  <c r="BU376" i="2"/>
  <c r="BU62" i="2"/>
  <c r="BU64" i="2"/>
  <c r="BU385" i="2"/>
  <c r="BU387" i="2"/>
  <c r="BU69" i="2"/>
  <c r="BU392" i="2"/>
  <c r="BU72" i="2"/>
  <c r="BU395" i="2"/>
  <c r="BU76" i="2"/>
  <c r="BU399" i="2"/>
  <c r="BU80" i="2"/>
  <c r="BU403" i="2"/>
  <c r="BU84" i="2"/>
  <c r="BU407" i="2"/>
  <c r="BU88" i="2"/>
  <c r="BU411" i="2"/>
  <c r="BU92" i="2"/>
  <c r="BU415" i="2"/>
  <c r="BU96" i="2"/>
  <c r="BU419" i="2"/>
  <c r="BU100" i="2"/>
  <c r="BU423" i="2"/>
  <c r="BU104" i="2"/>
  <c r="BU427" i="2"/>
  <c r="BU108" i="2"/>
  <c r="BU431" i="2"/>
  <c r="BU112" i="2"/>
  <c r="BU435" i="2"/>
  <c r="BU116" i="2"/>
  <c r="BU439" i="2"/>
  <c r="BU120" i="2"/>
  <c r="BU443" i="2"/>
  <c r="BU124" i="2"/>
  <c r="BU447" i="2"/>
  <c r="BU128" i="2"/>
  <c r="BU451" i="2"/>
  <c r="BU132" i="2"/>
  <c r="BU455" i="2"/>
  <c r="BU136" i="2"/>
  <c r="BU459" i="2"/>
  <c r="BU140" i="2"/>
  <c r="BU463" i="2"/>
  <c r="BU144" i="2"/>
  <c r="BU467" i="2"/>
  <c r="BU341" i="2"/>
  <c r="BU344" i="2"/>
  <c r="BU360" i="2"/>
  <c r="BU44" i="2"/>
  <c r="BU54" i="2"/>
  <c r="BU379" i="2"/>
  <c r="BU380" i="2"/>
  <c r="BU77" i="2"/>
  <c r="BU121" i="2"/>
  <c r="BU126" i="2"/>
  <c r="BU448" i="2"/>
  <c r="BU449" i="2"/>
  <c r="BU130" i="2"/>
  <c r="BU133" i="2"/>
  <c r="BU454" i="2"/>
  <c r="BU135" i="2"/>
  <c r="BU148" i="2"/>
  <c r="BU356" i="2"/>
  <c r="BU48" i="2"/>
  <c r="BU68" i="2"/>
  <c r="BU389" i="2"/>
  <c r="BU391" i="2"/>
  <c r="BU73" i="2"/>
  <c r="BU78" i="2"/>
  <c r="BU400" i="2"/>
  <c r="BU401" i="2"/>
  <c r="BU125" i="2"/>
  <c r="BU129" i="2"/>
  <c r="BU457" i="2"/>
  <c r="BU138" i="2"/>
  <c r="BU461" i="2"/>
  <c r="BU142" i="2"/>
  <c r="BU465" i="2"/>
  <c r="BU146" i="2"/>
  <c r="BU468" i="2"/>
  <c r="BU149" i="2"/>
  <c r="BU472" i="2"/>
  <c r="BU153" i="2"/>
  <c r="BU476" i="2"/>
  <c r="BU157" i="2"/>
  <c r="BU480" i="2"/>
  <c r="BU161" i="2"/>
  <c r="BU484" i="2"/>
  <c r="BU165" i="2"/>
  <c r="BU488" i="2"/>
  <c r="BU169" i="2"/>
  <c r="BU492" i="2"/>
  <c r="BU173" i="2"/>
  <c r="BU496" i="2"/>
  <c r="BU177" i="2"/>
  <c r="BU500" i="2"/>
  <c r="BU181" i="2"/>
  <c r="BU504" i="2"/>
  <c r="BU185" i="2"/>
  <c r="BU508" i="2"/>
  <c r="BU189" i="2"/>
  <c r="BU512" i="2"/>
  <c r="BU193" i="2"/>
  <c r="BU516" i="2"/>
  <c r="BU197" i="2"/>
  <c r="BU520" i="2"/>
  <c r="BU201" i="2"/>
  <c r="BU524" i="2"/>
  <c r="BU205" i="2"/>
  <c r="BU528" i="2"/>
  <c r="BU209" i="2"/>
  <c r="BU532" i="2"/>
  <c r="BU213" i="2"/>
  <c r="BU536" i="2"/>
  <c r="BU217" i="2"/>
  <c r="BU219" i="2"/>
  <c r="BU542" i="2"/>
  <c r="BU223" i="2"/>
  <c r="BU546" i="2"/>
  <c r="BU227" i="2"/>
  <c r="BU550" i="2"/>
  <c r="BU231" i="2"/>
  <c r="BU554" i="2"/>
  <c r="BU235" i="2"/>
  <c r="BU558" i="2"/>
  <c r="BU239" i="2"/>
  <c r="BU562" i="2"/>
  <c r="BU243" i="2"/>
  <c r="BU566" i="2"/>
  <c r="BU247" i="2"/>
  <c r="BU570" i="2"/>
  <c r="BU251" i="2"/>
  <c r="BU574" i="2"/>
  <c r="BU255" i="2"/>
  <c r="BU578" i="2"/>
  <c r="BU259" i="2"/>
  <c r="BU582" i="2"/>
  <c r="BU263" i="2"/>
  <c r="BU586" i="2"/>
  <c r="BU267" i="2"/>
  <c r="BU590" i="2"/>
  <c r="BU271" i="2"/>
  <c r="BU594" i="2"/>
  <c r="BU275" i="2"/>
  <c r="BU598" i="2"/>
  <c r="BU279" i="2"/>
  <c r="BU602" i="2"/>
  <c r="BU283" i="2"/>
  <c r="BU606" i="2"/>
  <c r="BU287" i="2"/>
  <c r="BU610" i="2"/>
  <c r="BU291" i="2"/>
  <c r="BU614" i="2"/>
  <c r="BU295" i="2"/>
  <c r="BU618" i="2"/>
  <c r="BU299" i="2"/>
  <c r="BU622" i="2"/>
  <c r="BU303" i="2"/>
  <c r="BU626" i="2"/>
  <c r="BU307" i="2"/>
  <c r="BU630" i="2"/>
  <c r="BU311" i="2"/>
  <c r="BU634" i="2"/>
  <c r="BU315" i="2"/>
  <c r="BU638" i="2"/>
  <c r="BU352" i="2"/>
  <c r="BU49" i="2"/>
  <c r="BU371" i="2"/>
  <c r="BU384" i="2"/>
  <c r="BU409" i="2"/>
  <c r="BU94" i="2"/>
  <c r="BU416" i="2"/>
  <c r="BU97" i="2"/>
  <c r="BU425" i="2"/>
  <c r="BU110" i="2"/>
  <c r="BU432" i="2"/>
  <c r="BU113" i="2"/>
  <c r="BU444" i="2"/>
  <c r="BU445" i="2"/>
  <c r="BU452" i="2"/>
  <c r="BU453" i="2"/>
  <c r="BU134" i="2"/>
  <c r="BU137" i="2"/>
  <c r="BU458" i="2"/>
  <c r="BU141" i="2"/>
  <c r="BU462" i="2"/>
  <c r="BU143" i="2"/>
  <c r="BU145" i="2"/>
  <c r="BU466" i="2"/>
  <c r="BU469" i="2"/>
  <c r="BU474" i="2"/>
  <c r="BU155" i="2"/>
  <c r="BU478" i="2"/>
  <c r="BU160" i="2"/>
  <c r="BU490" i="2"/>
  <c r="BU494" i="2"/>
  <c r="BU175" i="2"/>
  <c r="BU179" i="2"/>
  <c r="BU505" i="2"/>
  <c r="BU186" i="2"/>
  <c r="BU507" i="2"/>
  <c r="BU509" i="2"/>
  <c r="BU190" i="2"/>
  <c r="BU511" i="2"/>
  <c r="BU192" i="2"/>
  <c r="BU196" i="2"/>
  <c r="BU522" i="2"/>
  <c r="BU526" i="2"/>
  <c r="BU207" i="2"/>
  <c r="BU211" i="2"/>
  <c r="BU537" i="2"/>
  <c r="BU375" i="2"/>
  <c r="BU56" i="2"/>
  <c r="BU377" i="2"/>
  <c r="BU61" i="2"/>
  <c r="BU66" i="2"/>
  <c r="BU396" i="2"/>
  <c r="BU81" i="2"/>
  <c r="BU405" i="2"/>
  <c r="BU90" i="2"/>
  <c r="BU412" i="2"/>
  <c r="BU93" i="2"/>
  <c r="BU421" i="2"/>
  <c r="BU106" i="2"/>
  <c r="BU428" i="2"/>
  <c r="BU109" i="2"/>
  <c r="BU437" i="2"/>
  <c r="BU441" i="2"/>
  <c r="BU456" i="2"/>
  <c r="BU460" i="2"/>
  <c r="BU150" i="2"/>
  <c r="BU471" i="2"/>
  <c r="BU151" i="2"/>
  <c r="BU477" i="2"/>
  <c r="BU482" i="2"/>
  <c r="BU163" i="2"/>
  <c r="BU486" i="2"/>
  <c r="BU167" i="2"/>
  <c r="BU171" i="2"/>
  <c r="BU497" i="2"/>
  <c r="BU178" i="2"/>
  <c r="BU499" i="2"/>
  <c r="BU501" i="2"/>
  <c r="BU182" i="2"/>
  <c r="BU503" i="2"/>
  <c r="BU184" i="2"/>
  <c r="BU188" i="2"/>
  <c r="BU514" i="2"/>
  <c r="BU518" i="2"/>
  <c r="BU199" i="2"/>
  <c r="BU203" i="2"/>
  <c r="BU529" i="2"/>
  <c r="BU210" i="2"/>
  <c r="BU531" i="2"/>
  <c r="BU533" i="2"/>
  <c r="BU214" i="2"/>
  <c r="BU535" i="2"/>
  <c r="BU216" i="2"/>
  <c r="BU539" i="2"/>
  <c r="BU221" i="2"/>
  <c r="BU543" i="2"/>
  <c r="BU225" i="2"/>
  <c r="BU547" i="2"/>
  <c r="BU229" i="2"/>
  <c r="BU551" i="2"/>
  <c r="BU233" i="2"/>
  <c r="BU555" i="2"/>
  <c r="BU237" i="2"/>
  <c r="BU559" i="2"/>
  <c r="BU241" i="2"/>
  <c r="BU563" i="2"/>
  <c r="BU245" i="2"/>
  <c r="BU567" i="2"/>
  <c r="BU249" i="2"/>
  <c r="BU571" i="2"/>
  <c r="BU253" i="2"/>
  <c r="BU575" i="2"/>
  <c r="BU257" i="2"/>
  <c r="BU579" i="2"/>
  <c r="BU261" i="2"/>
  <c r="BU583" i="2"/>
  <c r="BU265" i="2"/>
  <c r="BU587" i="2"/>
  <c r="BU367" i="2"/>
  <c r="BU372" i="2"/>
  <c r="BU393" i="2"/>
  <c r="BU86" i="2"/>
  <c r="BU89" i="2"/>
  <c r="BU413" i="2"/>
  <c r="BU101" i="2"/>
  <c r="BU424" i="2"/>
  <c r="BU139" i="2"/>
  <c r="BU470" i="2"/>
  <c r="BU473" i="2"/>
  <c r="BU481" i="2"/>
  <c r="BU164" i="2"/>
  <c r="BU166" i="2"/>
  <c r="BU487" i="2"/>
  <c r="BU168" i="2"/>
  <c r="BU502" i="2"/>
  <c r="BU513" i="2"/>
  <c r="BU194" i="2"/>
  <c r="BU515" i="2"/>
  <c r="BU195" i="2"/>
  <c r="BU200" i="2"/>
  <c r="BU206" i="2"/>
  <c r="BU527" i="2"/>
  <c r="BU212" i="2"/>
  <c r="BU220" i="2"/>
  <c r="BU541" i="2"/>
  <c r="BU222" i="2"/>
  <c r="BU544" i="2"/>
  <c r="BU228" i="2"/>
  <c r="BU549" i="2"/>
  <c r="BU230" i="2"/>
  <c r="BU552" i="2"/>
  <c r="BU236" i="2"/>
  <c r="BU557" i="2"/>
  <c r="BU238" i="2"/>
  <c r="BU560" i="2"/>
  <c r="BU244" i="2"/>
  <c r="BU565" i="2"/>
  <c r="BU246" i="2"/>
  <c r="BU568" i="2"/>
  <c r="BU252" i="2"/>
  <c r="BU573" i="2"/>
  <c r="BU254" i="2"/>
  <c r="BU576" i="2"/>
  <c r="BU260" i="2"/>
  <c r="BU581" i="2"/>
  <c r="BU262" i="2"/>
  <c r="BU264" i="2"/>
  <c r="BU585" i="2"/>
  <c r="BU266" i="2"/>
  <c r="BU269" i="2"/>
  <c r="BU591" i="2"/>
  <c r="BU273" i="2"/>
  <c r="BU595" i="2"/>
  <c r="BU277" i="2"/>
  <c r="BU599" i="2"/>
  <c r="BU281" i="2"/>
  <c r="BU603" i="2"/>
  <c r="BU285" i="2"/>
  <c r="BU607" i="2"/>
  <c r="BU289" i="2"/>
  <c r="BU611" i="2"/>
  <c r="BU293" i="2"/>
  <c r="BU615" i="2"/>
  <c r="BU297" i="2"/>
  <c r="BU619" i="2"/>
  <c r="BU301" i="2"/>
  <c r="BU623" i="2"/>
  <c r="BU305" i="2"/>
  <c r="BU627" i="2"/>
  <c r="BU309" i="2"/>
  <c r="BU631" i="2"/>
  <c r="BU313" i="2"/>
  <c r="BU635" i="2"/>
  <c r="BU317" i="2"/>
  <c r="BU318" i="2"/>
  <c r="BU641" i="2"/>
  <c r="BU322" i="2"/>
  <c r="BU645" i="2"/>
  <c r="BU326" i="2"/>
  <c r="BU649" i="2"/>
  <c r="BU330" i="2"/>
  <c r="BU45" i="2"/>
  <c r="BU57" i="2"/>
  <c r="BU404" i="2"/>
  <c r="BU429" i="2"/>
  <c r="BU117" i="2"/>
  <c r="BU154" i="2"/>
  <c r="BU483" i="2"/>
  <c r="BU170" i="2"/>
  <c r="BU491" i="2"/>
  <c r="BU493" i="2"/>
  <c r="BU202" i="2"/>
  <c r="BU523" i="2"/>
  <c r="BU204" i="2"/>
  <c r="BU208" i="2"/>
  <c r="BU530" i="2"/>
  <c r="BU226" i="2"/>
  <c r="BU548" i="2"/>
  <c r="BU232" i="2"/>
  <c r="BU553" i="2"/>
  <c r="BU240" i="2"/>
  <c r="BU561" i="2"/>
  <c r="BU569" i="2"/>
  <c r="BU256" i="2"/>
  <c r="BU258" i="2"/>
  <c r="BU580" i="2"/>
  <c r="BU268" i="2"/>
  <c r="BU272" i="2"/>
  <c r="BU593" i="2"/>
  <c r="BU276" i="2"/>
  <c r="BU597" i="2"/>
  <c r="BU280" i="2"/>
  <c r="BU605" i="2"/>
  <c r="BU288" i="2"/>
  <c r="BU292" i="2"/>
  <c r="BU617" i="2"/>
  <c r="BU300" i="2"/>
  <c r="BU621" i="2"/>
  <c r="BU304" i="2"/>
  <c r="BU316" i="2"/>
  <c r="BU324" i="2"/>
  <c r="BU647" i="2"/>
  <c r="BU74" i="2"/>
  <c r="BU417" i="2"/>
  <c r="BU102" i="2"/>
  <c r="BU105" i="2"/>
  <c r="BU436" i="2"/>
  <c r="BU158" i="2"/>
  <c r="BU479" i="2"/>
  <c r="BU498" i="2"/>
  <c r="BU187" i="2"/>
  <c r="BU510" i="2"/>
  <c r="BU521" i="2"/>
  <c r="BU534" i="2"/>
  <c r="BU348" i="2"/>
  <c r="BU368" i="2"/>
  <c r="BU397" i="2"/>
  <c r="BU85" i="2"/>
  <c r="BU408" i="2"/>
  <c r="BU98" i="2"/>
  <c r="BU420" i="2"/>
  <c r="BU433" i="2"/>
  <c r="BU118" i="2"/>
  <c r="BU122" i="2"/>
  <c r="BU464" i="2"/>
  <c r="BU147" i="2"/>
  <c r="BU152" i="2"/>
  <c r="BU156" i="2"/>
  <c r="BU159" i="2"/>
  <c r="BU174" i="2"/>
  <c r="BU495" i="2"/>
  <c r="BU180" i="2"/>
  <c r="BU506" i="2"/>
  <c r="BU517" i="2"/>
  <c r="BU198" i="2"/>
  <c r="BU519" i="2"/>
  <c r="BU525" i="2"/>
  <c r="BU215" i="2"/>
  <c r="BU538" i="2"/>
  <c r="BU584" i="2"/>
  <c r="BU270" i="2"/>
  <c r="BU592" i="2"/>
  <c r="BU274" i="2"/>
  <c r="BU596" i="2"/>
  <c r="BU278" i="2"/>
  <c r="BU600" i="2"/>
  <c r="BU282" i="2"/>
  <c r="BU604" i="2"/>
  <c r="BU286" i="2"/>
  <c r="BU608" i="2"/>
  <c r="BU290" i="2"/>
  <c r="BU612" i="2"/>
  <c r="BU294" i="2"/>
  <c r="BU616" i="2"/>
  <c r="BU298" i="2"/>
  <c r="BU620" i="2"/>
  <c r="BU302" i="2"/>
  <c r="BU624" i="2"/>
  <c r="BU306" i="2"/>
  <c r="BU628" i="2"/>
  <c r="BU310" i="2"/>
  <c r="BU632" i="2"/>
  <c r="BU314" i="2"/>
  <c r="BU636" i="2"/>
  <c r="BU319" i="2"/>
  <c r="BU642" i="2"/>
  <c r="BU323" i="2"/>
  <c r="BU646" i="2"/>
  <c r="BU327" i="2"/>
  <c r="BU650" i="2"/>
  <c r="BU331" i="2"/>
  <c r="BU373" i="2"/>
  <c r="BU82" i="2"/>
  <c r="BU440" i="2"/>
  <c r="BU475" i="2"/>
  <c r="BU162" i="2"/>
  <c r="BU183" i="2"/>
  <c r="BU191" i="2"/>
  <c r="BU218" i="2"/>
  <c r="BU540" i="2"/>
  <c r="BU224" i="2"/>
  <c r="BU545" i="2"/>
  <c r="BU234" i="2"/>
  <c r="BU556" i="2"/>
  <c r="BU242" i="2"/>
  <c r="BU564" i="2"/>
  <c r="BU248" i="2"/>
  <c r="BU250" i="2"/>
  <c r="BU572" i="2"/>
  <c r="BU577" i="2"/>
  <c r="BU588" i="2"/>
  <c r="BU589" i="2"/>
  <c r="BU601" i="2"/>
  <c r="BU284" i="2"/>
  <c r="BU609" i="2"/>
  <c r="BU613" i="2"/>
  <c r="BU296" i="2"/>
  <c r="BU625" i="2"/>
  <c r="BU308" i="2"/>
  <c r="BU629" i="2"/>
  <c r="BU312" i="2"/>
  <c r="BU633" i="2"/>
  <c r="BU637" i="2"/>
  <c r="BU639" i="2"/>
  <c r="BU320" i="2"/>
  <c r="BU643" i="2"/>
  <c r="BU328" i="2"/>
  <c r="BU651" i="2"/>
  <c r="BU70" i="2"/>
  <c r="BU114" i="2"/>
  <c r="BU485" i="2"/>
  <c r="BU489" i="2"/>
  <c r="BU172" i="2"/>
  <c r="BU176" i="2"/>
  <c r="BU640" i="2"/>
  <c r="BU329" i="2"/>
  <c r="BU325" i="2"/>
  <c r="BU652" i="2"/>
  <c r="BU321" i="2"/>
  <c r="BU648" i="2"/>
  <c r="BU644" i="2"/>
  <c r="CK333" i="2"/>
  <c r="CK332" i="2"/>
  <c r="CK653" i="2"/>
  <c r="CK654" i="2"/>
  <c r="CK338" i="2"/>
  <c r="CK339" i="2"/>
  <c r="CK340" i="2"/>
  <c r="CK21" i="2"/>
  <c r="CK18" i="2"/>
  <c r="CK20" i="2"/>
  <c r="CK345" i="2"/>
  <c r="CK26" i="2"/>
  <c r="CK349" i="2"/>
  <c r="CK30" i="2"/>
  <c r="CK353" i="2"/>
  <c r="CK34" i="2"/>
  <c r="CK357" i="2"/>
  <c r="CK38" i="2"/>
  <c r="CK361" i="2"/>
  <c r="CK42" i="2"/>
  <c r="CK365" i="2"/>
  <c r="CK46" i="2"/>
  <c r="CK369" i="2"/>
  <c r="CK50" i="2"/>
  <c r="CK342" i="2"/>
  <c r="CK23" i="2"/>
  <c r="CK346" i="2"/>
  <c r="CK27" i="2"/>
  <c r="CK350" i="2"/>
  <c r="CK31" i="2"/>
  <c r="CK354" i="2"/>
  <c r="CK35" i="2"/>
  <c r="CK358" i="2"/>
  <c r="CK39" i="2"/>
  <c r="CK362" i="2"/>
  <c r="CK43" i="2"/>
  <c r="CK366" i="2"/>
  <c r="CK47" i="2"/>
  <c r="CK370" i="2"/>
  <c r="CK51" i="2"/>
  <c r="CK374" i="2"/>
  <c r="CK55" i="2"/>
  <c r="CK378" i="2"/>
  <c r="CK59" i="2"/>
  <c r="CK382" i="2"/>
  <c r="CK63" i="2"/>
  <c r="CK386" i="2"/>
  <c r="CK67" i="2"/>
  <c r="CK390" i="2"/>
  <c r="CK71" i="2"/>
  <c r="CK341" i="2"/>
  <c r="CK343" i="2"/>
  <c r="CK25" i="2"/>
  <c r="CK347" i="2"/>
  <c r="CK29" i="2"/>
  <c r="CK351" i="2"/>
  <c r="CK33" i="2"/>
  <c r="CK355" i="2"/>
  <c r="CK37" i="2"/>
  <c r="CK359" i="2"/>
  <c r="CK41" i="2"/>
  <c r="CK363" i="2"/>
  <c r="CK364" i="2"/>
  <c r="CK58" i="2"/>
  <c r="CK60" i="2"/>
  <c r="CK381" i="2"/>
  <c r="CK383" i="2"/>
  <c r="CK65" i="2"/>
  <c r="CK388" i="2"/>
  <c r="CK394" i="2"/>
  <c r="CK75" i="2"/>
  <c r="CK398" i="2"/>
  <c r="CK79" i="2"/>
  <c r="CK402" i="2"/>
  <c r="CK83" i="2"/>
  <c r="CK406" i="2"/>
  <c r="CK87" i="2"/>
  <c r="CK410" i="2"/>
  <c r="CK91" i="2"/>
  <c r="CK414" i="2"/>
  <c r="CK95" i="2"/>
  <c r="CK418" i="2"/>
  <c r="CK99" i="2"/>
  <c r="CK422" i="2"/>
  <c r="CK103" i="2"/>
  <c r="CK426" i="2"/>
  <c r="CK107" i="2"/>
  <c r="CK430" i="2"/>
  <c r="CK111" i="2"/>
  <c r="CK434" i="2"/>
  <c r="CK115" i="2"/>
  <c r="CK438" i="2"/>
  <c r="CK119" i="2"/>
  <c r="CK442" i="2"/>
  <c r="CK123" i="2"/>
  <c r="CK446" i="2"/>
  <c r="CK127" i="2"/>
  <c r="CK450" i="2"/>
  <c r="CK131" i="2"/>
  <c r="CK19" i="2"/>
  <c r="CK24" i="2"/>
  <c r="CK28" i="2"/>
  <c r="CK32" i="2"/>
  <c r="CK36" i="2"/>
  <c r="CK40" i="2"/>
  <c r="CK52" i="2"/>
  <c r="CK53" i="2"/>
  <c r="CK376" i="2"/>
  <c r="CK62" i="2"/>
  <c r="CK64" i="2"/>
  <c r="CK385" i="2"/>
  <c r="CK387" i="2"/>
  <c r="CK69" i="2"/>
  <c r="CK392" i="2"/>
  <c r="CK72" i="2"/>
  <c r="CK395" i="2"/>
  <c r="CK76" i="2"/>
  <c r="CK399" i="2"/>
  <c r="CK80" i="2"/>
  <c r="CK403" i="2"/>
  <c r="CK84" i="2"/>
  <c r="CK407" i="2"/>
  <c r="CK88" i="2"/>
  <c r="CK411" i="2"/>
  <c r="CK92" i="2"/>
  <c r="CK415" i="2"/>
  <c r="CK96" i="2"/>
  <c r="CK419" i="2"/>
  <c r="CK100" i="2"/>
  <c r="CK423" i="2"/>
  <c r="CK104" i="2"/>
  <c r="CK427" i="2"/>
  <c r="CK108" i="2"/>
  <c r="CK431" i="2"/>
  <c r="CK112" i="2"/>
  <c r="CK435" i="2"/>
  <c r="CK116" i="2"/>
  <c r="CK439" i="2"/>
  <c r="CK120" i="2"/>
  <c r="CK443" i="2"/>
  <c r="CK124" i="2"/>
  <c r="CK447" i="2"/>
  <c r="CK128" i="2"/>
  <c r="CK451" i="2"/>
  <c r="CK132" i="2"/>
  <c r="CK455" i="2"/>
  <c r="CK136" i="2"/>
  <c r="CK459" i="2"/>
  <c r="CK140" i="2"/>
  <c r="CK463" i="2"/>
  <c r="CK144" i="2"/>
  <c r="CK467" i="2"/>
  <c r="CK22" i="2"/>
  <c r="CK344" i="2"/>
  <c r="CK360" i="2"/>
  <c r="CK44" i="2"/>
  <c r="CK56" i="2"/>
  <c r="CK377" i="2"/>
  <c r="CK61" i="2"/>
  <c r="CK70" i="2"/>
  <c r="CK77" i="2"/>
  <c r="CK121" i="2"/>
  <c r="CK126" i="2"/>
  <c r="CK448" i="2"/>
  <c r="CK449" i="2"/>
  <c r="CK130" i="2"/>
  <c r="CK133" i="2"/>
  <c r="CK454" i="2"/>
  <c r="CK135" i="2"/>
  <c r="CK148" i="2"/>
  <c r="CK356" i="2"/>
  <c r="CK48" i="2"/>
  <c r="CK373" i="2"/>
  <c r="CK375" i="2"/>
  <c r="CK57" i="2"/>
  <c r="CK384" i="2"/>
  <c r="CK66" i="2"/>
  <c r="CK73" i="2"/>
  <c r="CK78" i="2"/>
  <c r="CK400" i="2"/>
  <c r="CK401" i="2"/>
  <c r="CK125" i="2"/>
  <c r="CK129" i="2"/>
  <c r="CK457" i="2"/>
  <c r="CK138" i="2"/>
  <c r="CK461" i="2"/>
  <c r="CK142" i="2"/>
  <c r="CK465" i="2"/>
  <c r="CK146" i="2"/>
  <c r="CK468" i="2"/>
  <c r="CK149" i="2"/>
  <c r="CK472" i="2"/>
  <c r="CK153" i="2"/>
  <c r="CK476" i="2"/>
  <c r="CK157" i="2"/>
  <c r="CK480" i="2"/>
  <c r="CK161" i="2"/>
  <c r="CK484" i="2"/>
  <c r="CK165" i="2"/>
  <c r="CK488" i="2"/>
  <c r="CK169" i="2"/>
  <c r="CK492" i="2"/>
  <c r="CK173" i="2"/>
  <c r="CK496" i="2"/>
  <c r="CK177" i="2"/>
  <c r="CK500" i="2"/>
  <c r="CK181" i="2"/>
  <c r="CK504" i="2"/>
  <c r="CK185" i="2"/>
  <c r="CK508" i="2"/>
  <c r="CK189" i="2"/>
  <c r="CK512" i="2"/>
  <c r="CK193" i="2"/>
  <c r="CK516" i="2"/>
  <c r="CK197" i="2"/>
  <c r="CK520" i="2"/>
  <c r="CK201" i="2"/>
  <c r="CK524" i="2"/>
  <c r="CK205" i="2"/>
  <c r="CK528" i="2"/>
  <c r="CK209" i="2"/>
  <c r="CK532" i="2"/>
  <c r="CK213" i="2"/>
  <c r="CK536" i="2"/>
  <c r="CK217" i="2"/>
  <c r="CK219" i="2"/>
  <c r="CK542" i="2"/>
  <c r="CK223" i="2"/>
  <c r="CK546" i="2"/>
  <c r="CK227" i="2"/>
  <c r="CK550" i="2"/>
  <c r="CK231" i="2"/>
  <c r="CK554" i="2"/>
  <c r="CK235" i="2"/>
  <c r="CK558" i="2"/>
  <c r="CK239" i="2"/>
  <c r="CK562" i="2"/>
  <c r="CK243" i="2"/>
  <c r="CK566" i="2"/>
  <c r="CK247" i="2"/>
  <c r="CK570" i="2"/>
  <c r="CK251" i="2"/>
  <c r="CK574" i="2"/>
  <c r="CK255" i="2"/>
  <c r="CK578" i="2"/>
  <c r="CK259" i="2"/>
  <c r="CK582" i="2"/>
  <c r="CK263" i="2"/>
  <c r="CK586" i="2"/>
  <c r="CK267" i="2"/>
  <c r="CK590" i="2"/>
  <c r="CK271" i="2"/>
  <c r="CK594" i="2"/>
  <c r="CK275" i="2"/>
  <c r="CK598" i="2"/>
  <c r="CK279" i="2"/>
  <c r="CK602" i="2"/>
  <c r="CK283" i="2"/>
  <c r="CK606" i="2"/>
  <c r="CK287" i="2"/>
  <c r="CK610" i="2"/>
  <c r="CK291" i="2"/>
  <c r="CK614" i="2"/>
  <c r="CK295" i="2"/>
  <c r="CK618" i="2"/>
  <c r="CK299" i="2"/>
  <c r="CK622" i="2"/>
  <c r="CK303" i="2"/>
  <c r="CK626" i="2"/>
  <c r="CK307" i="2"/>
  <c r="CK630" i="2"/>
  <c r="CK311" i="2"/>
  <c r="CK634" i="2"/>
  <c r="CK315" i="2"/>
  <c r="CK638" i="2"/>
  <c r="CK348" i="2"/>
  <c r="CK45" i="2"/>
  <c r="CK368" i="2"/>
  <c r="CK54" i="2"/>
  <c r="CK380" i="2"/>
  <c r="CK409" i="2"/>
  <c r="CK94" i="2"/>
  <c r="CK416" i="2"/>
  <c r="CK97" i="2"/>
  <c r="CK425" i="2"/>
  <c r="CK110" i="2"/>
  <c r="CK432" i="2"/>
  <c r="CK113" i="2"/>
  <c r="CK444" i="2"/>
  <c r="CK445" i="2"/>
  <c r="CK139" i="2"/>
  <c r="CK147" i="2"/>
  <c r="CK469" i="2"/>
  <c r="CK474" i="2"/>
  <c r="CK155" i="2"/>
  <c r="CK478" i="2"/>
  <c r="CK160" i="2"/>
  <c r="CK490" i="2"/>
  <c r="CK494" i="2"/>
  <c r="CK175" i="2"/>
  <c r="CK179" i="2"/>
  <c r="CK505" i="2"/>
  <c r="CK186" i="2"/>
  <c r="CK507" i="2"/>
  <c r="CK509" i="2"/>
  <c r="CK190" i="2"/>
  <c r="CK511" i="2"/>
  <c r="CK192" i="2"/>
  <c r="CK196" i="2"/>
  <c r="CK522" i="2"/>
  <c r="CK526" i="2"/>
  <c r="CK207" i="2"/>
  <c r="CK211" i="2"/>
  <c r="CK537" i="2"/>
  <c r="CK367" i="2"/>
  <c r="CK372" i="2"/>
  <c r="CK379" i="2"/>
  <c r="CK68" i="2"/>
  <c r="CK389" i="2"/>
  <c r="CK391" i="2"/>
  <c r="CK396" i="2"/>
  <c r="CK81" i="2"/>
  <c r="CK405" i="2"/>
  <c r="CK90" i="2"/>
  <c r="CK412" i="2"/>
  <c r="CK93" i="2"/>
  <c r="CK421" i="2"/>
  <c r="CK106" i="2"/>
  <c r="CK428" i="2"/>
  <c r="CK109" i="2"/>
  <c r="CK437" i="2"/>
  <c r="CK441" i="2"/>
  <c r="CK464" i="2"/>
  <c r="CK150" i="2"/>
  <c r="CK471" i="2"/>
  <c r="CK151" i="2"/>
  <c r="CK477" i="2"/>
  <c r="CK482" i="2"/>
  <c r="CK163" i="2"/>
  <c r="CK486" i="2"/>
  <c r="CK167" i="2"/>
  <c r="CK171" i="2"/>
  <c r="CK497" i="2"/>
  <c r="CK178" i="2"/>
  <c r="CK499" i="2"/>
  <c r="CK501" i="2"/>
  <c r="CK182" i="2"/>
  <c r="CK503" i="2"/>
  <c r="CK184" i="2"/>
  <c r="CK188" i="2"/>
  <c r="CK514" i="2"/>
  <c r="CK518" i="2"/>
  <c r="CK199" i="2"/>
  <c r="CK203" i="2"/>
  <c r="CK529" i="2"/>
  <c r="CK210" i="2"/>
  <c r="CK531" i="2"/>
  <c r="CK533" i="2"/>
  <c r="CK214" i="2"/>
  <c r="CK535" i="2"/>
  <c r="CK216" i="2"/>
  <c r="CK539" i="2"/>
  <c r="CK221" i="2"/>
  <c r="CK543" i="2"/>
  <c r="CK225" i="2"/>
  <c r="CK547" i="2"/>
  <c r="CK229" i="2"/>
  <c r="CK551" i="2"/>
  <c r="CK233" i="2"/>
  <c r="CK555" i="2"/>
  <c r="CK237" i="2"/>
  <c r="CK559" i="2"/>
  <c r="CK241" i="2"/>
  <c r="CK563" i="2"/>
  <c r="CK245" i="2"/>
  <c r="CK567" i="2"/>
  <c r="CK249" i="2"/>
  <c r="CK571" i="2"/>
  <c r="CK253" i="2"/>
  <c r="CK575" i="2"/>
  <c r="CK257" i="2"/>
  <c r="CK579" i="2"/>
  <c r="CK261" i="2"/>
  <c r="CK583" i="2"/>
  <c r="CK265" i="2"/>
  <c r="CK587" i="2"/>
  <c r="CK49" i="2"/>
  <c r="CK371" i="2"/>
  <c r="CK82" i="2"/>
  <c r="CK404" i="2"/>
  <c r="CK429" i="2"/>
  <c r="CK117" i="2"/>
  <c r="CK440" i="2"/>
  <c r="CK134" i="2"/>
  <c r="CK137" i="2"/>
  <c r="CK458" i="2"/>
  <c r="CK143" i="2"/>
  <c r="CK154" i="2"/>
  <c r="CK475" i="2"/>
  <c r="CK162" i="2"/>
  <c r="CK483" i="2"/>
  <c r="CK170" i="2"/>
  <c r="CK491" i="2"/>
  <c r="CK493" i="2"/>
  <c r="CK183" i="2"/>
  <c r="CK191" i="2"/>
  <c r="CK202" i="2"/>
  <c r="CK523" i="2"/>
  <c r="CK204" i="2"/>
  <c r="CK208" i="2"/>
  <c r="CK530" i="2"/>
  <c r="CK218" i="2"/>
  <c r="CK540" i="2"/>
  <c r="CK224" i="2"/>
  <c r="CK545" i="2"/>
  <c r="CK226" i="2"/>
  <c r="CK548" i="2"/>
  <c r="CK232" i="2"/>
  <c r="CK553" i="2"/>
  <c r="CK234" i="2"/>
  <c r="CK556" i="2"/>
  <c r="CK240" i="2"/>
  <c r="CK561" i="2"/>
  <c r="CK242" i="2"/>
  <c r="CK564" i="2"/>
  <c r="CK248" i="2"/>
  <c r="CK569" i="2"/>
  <c r="CK250" i="2"/>
  <c r="CK572" i="2"/>
  <c r="CK256" i="2"/>
  <c r="CK577" i="2"/>
  <c r="CK258" i="2"/>
  <c r="CK580" i="2"/>
  <c r="CK269" i="2"/>
  <c r="CK591" i="2"/>
  <c r="CK273" i="2"/>
  <c r="CK595" i="2"/>
  <c r="CK277" i="2"/>
  <c r="CK599" i="2"/>
  <c r="CK281" i="2"/>
  <c r="CK603" i="2"/>
  <c r="CK285" i="2"/>
  <c r="CK607" i="2"/>
  <c r="CK289" i="2"/>
  <c r="CK611" i="2"/>
  <c r="CK293" i="2"/>
  <c r="CK615" i="2"/>
  <c r="CK297" i="2"/>
  <c r="CK619" i="2"/>
  <c r="CK301" i="2"/>
  <c r="CK623" i="2"/>
  <c r="CK305" i="2"/>
  <c r="CK627" i="2"/>
  <c r="CK309" i="2"/>
  <c r="CK631" i="2"/>
  <c r="CK313" i="2"/>
  <c r="CK635" i="2"/>
  <c r="CK317" i="2"/>
  <c r="CK318" i="2"/>
  <c r="CK641" i="2"/>
  <c r="CK322" i="2"/>
  <c r="CK645" i="2"/>
  <c r="CK326" i="2"/>
  <c r="CK649" i="2"/>
  <c r="CK330" i="2"/>
  <c r="CK352" i="2"/>
  <c r="CK393" i="2"/>
  <c r="CK86" i="2"/>
  <c r="CK89" i="2"/>
  <c r="CK413" i="2"/>
  <c r="CK101" i="2"/>
  <c r="CK424" i="2"/>
  <c r="CK453" i="2"/>
  <c r="CK481" i="2"/>
  <c r="CK164" i="2"/>
  <c r="CK166" i="2"/>
  <c r="CK487" i="2"/>
  <c r="CK168" i="2"/>
  <c r="CK502" i="2"/>
  <c r="CK513" i="2"/>
  <c r="CK200" i="2"/>
  <c r="CK206" i="2"/>
  <c r="CK527" i="2"/>
  <c r="CK212" i="2"/>
  <c r="CK541" i="2"/>
  <c r="CK222" i="2"/>
  <c r="CK228" i="2"/>
  <c r="CK230" i="2"/>
  <c r="CK552" i="2"/>
  <c r="CK557" i="2"/>
  <c r="CK238" i="2"/>
  <c r="CK573" i="2"/>
  <c r="CK260" i="2"/>
  <c r="CK262" i="2"/>
  <c r="CK584" i="2"/>
  <c r="CK268" i="2"/>
  <c r="CK589" i="2"/>
  <c r="CK280" i="2"/>
  <c r="CK601" i="2"/>
  <c r="CK609" i="2"/>
  <c r="CK292" i="2"/>
  <c r="CK613" i="2"/>
  <c r="CK304" i="2"/>
  <c r="CK625" i="2"/>
  <c r="CK629" i="2"/>
  <c r="CK633" i="2"/>
  <c r="CK316" i="2"/>
  <c r="CK637" i="2"/>
  <c r="CK320" i="2"/>
  <c r="CK324" i="2"/>
  <c r="CK647" i="2"/>
  <c r="CK651" i="2"/>
  <c r="CK85" i="2"/>
  <c r="CK452" i="2"/>
  <c r="CK141" i="2"/>
  <c r="CK462" i="2"/>
  <c r="CK152" i="2"/>
  <c r="CK156" i="2"/>
  <c r="CK159" i="2"/>
  <c r="CK174" i="2"/>
  <c r="CK495" i="2"/>
  <c r="CK180" i="2"/>
  <c r="CK506" i="2"/>
  <c r="CK517" i="2"/>
  <c r="CK198" i="2"/>
  <c r="CK519" i="2"/>
  <c r="CK525" i="2"/>
  <c r="CK215" i="2"/>
  <c r="CK538" i="2"/>
  <c r="CK588" i="2"/>
  <c r="CK74" i="2"/>
  <c r="CK417" i="2"/>
  <c r="CK102" i="2"/>
  <c r="CK105" i="2"/>
  <c r="CK114" i="2"/>
  <c r="CK436" i="2"/>
  <c r="CK456" i="2"/>
  <c r="CK145" i="2"/>
  <c r="CK466" i="2"/>
  <c r="CK158" i="2"/>
  <c r="CK479" i="2"/>
  <c r="CK485" i="2"/>
  <c r="CK489" i="2"/>
  <c r="CK172" i="2"/>
  <c r="CK176" i="2"/>
  <c r="CK498" i="2"/>
  <c r="CK187" i="2"/>
  <c r="CK510" i="2"/>
  <c r="CK521" i="2"/>
  <c r="CK534" i="2"/>
  <c r="CK264" i="2"/>
  <c r="CK585" i="2"/>
  <c r="CK266" i="2"/>
  <c r="CK270" i="2"/>
  <c r="CK592" i="2"/>
  <c r="CK274" i="2"/>
  <c r="CK596" i="2"/>
  <c r="CK278" i="2"/>
  <c r="CK600" i="2"/>
  <c r="CK282" i="2"/>
  <c r="CK604" i="2"/>
  <c r="CK286" i="2"/>
  <c r="CK608" i="2"/>
  <c r="CK290" i="2"/>
  <c r="CK612" i="2"/>
  <c r="CK294" i="2"/>
  <c r="CK616" i="2"/>
  <c r="CK298" i="2"/>
  <c r="CK620" i="2"/>
  <c r="CK302" i="2"/>
  <c r="CK624" i="2"/>
  <c r="CK306" i="2"/>
  <c r="CK628" i="2"/>
  <c r="CK310" i="2"/>
  <c r="CK632" i="2"/>
  <c r="CK314" i="2"/>
  <c r="CK636" i="2"/>
  <c r="CK319" i="2"/>
  <c r="CK642" i="2"/>
  <c r="CK323" i="2"/>
  <c r="CK646" i="2"/>
  <c r="CK327" i="2"/>
  <c r="CK650" i="2"/>
  <c r="CK331" i="2"/>
  <c r="CK470" i="2"/>
  <c r="CK473" i="2"/>
  <c r="CK194" i="2"/>
  <c r="CK515" i="2"/>
  <c r="CK195" i="2"/>
  <c r="CK220" i="2"/>
  <c r="CK544" i="2"/>
  <c r="CK549" i="2"/>
  <c r="CK236" i="2"/>
  <c r="CK560" i="2"/>
  <c r="CK244" i="2"/>
  <c r="CK565" i="2"/>
  <c r="CK246" i="2"/>
  <c r="CK568" i="2"/>
  <c r="CK252" i="2"/>
  <c r="CK254" i="2"/>
  <c r="CK576" i="2"/>
  <c r="CK581" i="2"/>
  <c r="CK272" i="2"/>
  <c r="CK593" i="2"/>
  <c r="CK276" i="2"/>
  <c r="CK597" i="2"/>
  <c r="CK284" i="2"/>
  <c r="CK605" i="2"/>
  <c r="CK288" i="2"/>
  <c r="CK296" i="2"/>
  <c r="CK617" i="2"/>
  <c r="CK300" i="2"/>
  <c r="CK621" i="2"/>
  <c r="CK308" i="2"/>
  <c r="CK312" i="2"/>
  <c r="CK639" i="2"/>
  <c r="CK643" i="2"/>
  <c r="CK328" i="2"/>
  <c r="CK17" i="2"/>
  <c r="CK397" i="2"/>
  <c r="CK408" i="2"/>
  <c r="CK98" i="2"/>
  <c r="CK420" i="2"/>
  <c r="CK433" i="2"/>
  <c r="CK118" i="2"/>
  <c r="CK122" i="2"/>
  <c r="CK460" i="2"/>
  <c r="CK640" i="2"/>
  <c r="CK329" i="2"/>
  <c r="CK648" i="2"/>
  <c r="CK644" i="2"/>
  <c r="CK325" i="2"/>
  <c r="CK652" i="2"/>
  <c r="CK321" i="2"/>
  <c r="CF333" i="2"/>
  <c r="CF332" i="2"/>
  <c r="CF653" i="2"/>
  <c r="CF654" i="2"/>
  <c r="CF17" i="2"/>
  <c r="CF18" i="2"/>
  <c r="CF341" i="2"/>
  <c r="CF22" i="2"/>
  <c r="CF19" i="2"/>
  <c r="CF20" i="2"/>
  <c r="CF23" i="2"/>
  <c r="CF346" i="2"/>
  <c r="CF27" i="2"/>
  <c r="CF350" i="2"/>
  <c r="CF31" i="2"/>
  <c r="CF354" i="2"/>
  <c r="CF35" i="2"/>
  <c r="CF358" i="2"/>
  <c r="CF39" i="2"/>
  <c r="CF362" i="2"/>
  <c r="CF43" i="2"/>
  <c r="CF366" i="2"/>
  <c r="CF47" i="2"/>
  <c r="CF370" i="2"/>
  <c r="CF51" i="2"/>
  <c r="CF338" i="2"/>
  <c r="CF342" i="2"/>
  <c r="CF343" i="2"/>
  <c r="CF24" i="2"/>
  <c r="CF347" i="2"/>
  <c r="CF28" i="2"/>
  <c r="CF351" i="2"/>
  <c r="CF32" i="2"/>
  <c r="CF355" i="2"/>
  <c r="CF36" i="2"/>
  <c r="CF359" i="2"/>
  <c r="CF40" i="2"/>
  <c r="CF363" i="2"/>
  <c r="CF44" i="2"/>
  <c r="CF367" i="2"/>
  <c r="CF48" i="2"/>
  <c r="CF371" i="2"/>
  <c r="CF52" i="2"/>
  <c r="CF375" i="2"/>
  <c r="CF56" i="2"/>
  <c r="CF379" i="2"/>
  <c r="CF60" i="2"/>
  <c r="CF383" i="2"/>
  <c r="CF64" i="2"/>
  <c r="CF387" i="2"/>
  <c r="CF68" i="2"/>
  <c r="CF391" i="2"/>
  <c r="CF344" i="2"/>
  <c r="CF345" i="2"/>
  <c r="CF348" i="2"/>
  <c r="CF349" i="2"/>
  <c r="CF352" i="2"/>
  <c r="CF353" i="2"/>
  <c r="CF356" i="2"/>
  <c r="CF357" i="2"/>
  <c r="CF360" i="2"/>
  <c r="CF361" i="2"/>
  <c r="CF45" i="2"/>
  <c r="CF46" i="2"/>
  <c r="CF368" i="2"/>
  <c r="CF58" i="2"/>
  <c r="CF381" i="2"/>
  <c r="CF63" i="2"/>
  <c r="CF65" i="2"/>
  <c r="CF386" i="2"/>
  <c r="CF388" i="2"/>
  <c r="CF72" i="2"/>
  <c r="CF395" i="2"/>
  <c r="CF76" i="2"/>
  <c r="CF399" i="2"/>
  <c r="CF80" i="2"/>
  <c r="CF403" i="2"/>
  <c r="CF84" i="2"/>
  <c r="CF407" i="2"/>
  <c r="CF88" i="2"/>
  <c r="CF411" i="2"/>
  <c r="CF92" i="2"/>
  <c r="CF415" i="2"/>
  <c r="CF96" i="2"/>
  <c r="CF419" i="2"/>
  <c r="CF100" i="2"/>
  <c r="CF423" i="2"/>
  <c r="CF104" i="2"/>
  <c r="CF427" i="2"/>
  <c r="CF108" i="2"/>
  <c r="CF431" i="2"/>
  <c r="CF112" i="2"/>
  <c r="CF435" i="2"/>
  <c r="CF116" i="2"/>
  <c r="CF439" i="2"/>
  <c r="CF120" i="2"/>
  <c r="CF443" i="2"/>
  <c r="CF124" i="2"/>
  <c r="CF447" i="2"/>
  <c r="CF128" i="2"/>
  <c r="CF451" i="2"/>
  <c r="CF21" i="2"/>
  <c r="CF25" i="2"/>
  <c r="CF26" i="2"/>
  <c r="CF29" i="2"/>
  <c r="CF30" i="2"/>
  <c r="CF33" i="2"/>
  <c r="CF34" i="2"/>
  <c r="CF37" i="2"/>
  <c r="CF38" i="2"/>
  <c r="CF41" i="2"/>
  <c r="CF42" i="2"/>
  <c r="CF364" i="2"/>
  <c r="CF369" i="2"/>
  <c r="CF53" i="2"/>
  <c r="CF374" i="2"/>
  <c r="CF376" i="2"/>
  <c r="CF62" i="2"/>
  <c r="CF385" i="2"/>
  <c r="CF67" i="2"/>
  <c r="CF69" i="2"/>
  <c r="CF390" i="2"/>
  <c r="CF392" i="2"/>
  <c r="CF73" i="2"/>
  <c r="CF396" i="2"/>
  <c r="CF77" i="2"/>
  <c r="CF400" i="2"/>
  <c r="CF81" i="2"/>
  <c r="CF404" i="2"/>
  <c r="CF85" i="2"/>
  <c r="CF408" i="2"/>
  <c r="CF89" i="2"/>
  <c r="CF412" i="2"/>
  <c r="CF93" i="2"/>
  <c r="CF416" i="2"/>
  <c r="CF97" i="2"/>
  <c r="CF420" i="2"/>
  <c r="CF101" i="2"/>
  <c r="CF424" i="2"/>
  <c r="CF105" i="2"/>
  <c r="CF428" i="2"/>
  <c r="CF109" i="2"/>
  <c r="CF432" i="2"/>
  <c r="CF113" i="2"/>
  <c r="CF436" i="2"/>
  <c r="CF117" i="2"/>
  <c r="CF440" i="2"/>
  <c r="CF121" i="2"/>
  <c r="CF444" i="2"/>
  <c r="CF125" i="2"/>
  <c r="CF448" i="2"/>
  <c r="CF129" i="2"/>
  <c r="CF452" i="2"/>
  <c r="CF133" i="2"/>
  <c r="CF456" i="2"/>
  <c r="CF137" i="2"/>
  <c r="CF460" i="2"/>
  <c r="CF141" i="2"/>
  <c r="CF464" i="2"/>
  <c r="CF145" i="2"/>
  <c r="CF54" i="2"/>
  <c r="CF380" i="2"/>
  <c r="CF393" i="2"/>
  <c r="CF394" i="2"/>
  <c r="CF82" i="2"/>
  <c r="CF83" i="2"/>
  <c r="CF405" i="2"/>
  <c r="CF86" i="2"/>
  <c r="CF87" i="2"/>
  <c r="CF409" i="2"/>
  <c r="CF90" i="2"/>
  <c r="CF91" i="2"/>
  <c r="CF413" i="2"/>
  <c r="CF94" i="2"/>
  <c r="CF95" i="2"/>
  <c r="CF417" i="2"/>
  <c r="CF98" i="2"/>
  <c r="CF99" i="2"/>
  <c r="CF421" i="2"/>
  <c r="CF102" i="2"/>
  <c r="CF103" i="2"/>
  <c r="CF425" i="2"/>
  <c r="CF106" i="2"/>
  <c r="CF107" i="2"/>
  <c r="CF429" i="2"/>
  <c r="CF110" i="2"/>
  <c r="CF111" i="2"/>
  <c r="CF433" i="2"/>
  <c r="CF114" i="2"/>
  <c r="CF115" i="2"/>
  <c r="CF437" i="2"/>
  <c r="CF118" i="2"/>
  <c r="CF119" i="2"/>
  <c r="CF122" i="2"/>
  <c r="CF446" i="2"/>
  <c r="CF450" i="2"/>
  <c r="CF131" i="2"/>
  <c r="CF454" i="2"/>
  <c r="CF135" i="2"/>
  <c r="CF468" i="2"/>
  <c r="CF365" i="2"/>
  <c r="CF49" i="2"/>
  <c r="CF55" i="2"/>
  <c r="CF59" i="2"/>
  <c r="CF389" i="2"/>
  <c r="CF406" i="2"/>
  <c r="CF410" i="2"/>
  <c r="CF414" i="2"/>
  <c r="CF418" i="2"/>
  <c r="CF422" i="2"/>
  <c r="CF426" i="2"/>
  <c r="CF430" i="2"/>
  <c r="CF434" i="2"/>
  <c r="CF438" i="2"/>
  <c r="CF126" i="2"/>
  <c r="CF127" i="2"/>
  <c r="CF449" i="2"/>
  <c r="CF130" i="2"/>
  <c r="CF457" i="2"/>
  <c r="CF138" i="2"/>
  <c r="CF459" i="2"/>
  <c r="CF461" i="2"/>
  <c r="CF142" i="2"/>
  <c r="CF463" i="2"/>
  <c r="CF465" i="2"/>
  <c r="CF146" i="2"/>
  <c r="CF467" i="2"/>
  <c r="CF469" i="2"/>
  <c r="CF150" i="2"/>
  <c r="CF473" i="2"/>
  <c r="CF154" i="2"/>
  <c r="CF477" i="2"/>
  <c r="CF158" i="2"/>
  <c r="CF481" i="2"/>
  <c r="CF162" i="2"/>
  <c r="CF485" i="2"/>
  <c r="CF166" i="2"/>
  <c r="CF489" i="2"/>
  <c r="CF170" i="2"/>
  <c r="CF493" i="2"/>
  <c r="CF174" i="2"/>
  <c r="CF497" i="2"/>
  <c r="CF178" i="2"/>
  <c r="CF501" i="2"/>
  <c r="CF182" i="2"/>
  <c r="CF505" i="2"/>
  <c r="CF186" i="2"/>
  <c r="CF509" i="2"/>
  <c r="CF190" i="2"/>
  <c r="CF513" i="2"/>
  <c r="CF194" i="2"/>
  <c r="CF517" i="2"/>
  <c r="CF198" i="2"/>
  <c r="CF521" i="2"/>
  <c r="CF202" i="2"/>
  <c r="CF525" i="2"/>
  <c r="CF206" i="2"/>
  <c r="CF529" i="2"/>
  <c r="CF210" i="2"/>
  <c r="CF533" i="2"/>
  <c r="CF214" i="2"/>
  <c r="CF537" i="2"/>
  <c r="CF539" i="2"/>
  <c r="CF220" i="2"/>
  <c r="CF543" i="2"/>
  <c r="CF224" i="2"/>
  <c r="CF547" i="2"/>
  <c r="CF228" i="2"/>
  <c r="CF551" i="2"/>
  <c r="CF232" i="2"/>
  <c r="CF555" i="2"/>
  <c r="CF236" i="2"/>
  <c r="CF559" i="2"/>
  <c r="CF240" i="2"/>
  <c r="CF563" i="2"/>
  <c r="CF244" i="2"/>
  <c r="CF567" i="2"/>
  <c r="CF248" i="2"/>
  <c r="CF571" i="2"/>
  <c r="CF252" i="2"/>
  <c r="CF575" i="2"/>
  <c r="CF256" i="2"/>
  <c r="CF579" i="2"/>
  <c r="CF260" i="2"/>
  <c r="CF583" i="2"/>
  <c r="CF264" i="2"/>
  <c r="CF587" i="2"/>
  <c r="CF268" i="2"/>
  <c r="CF591" i="2"/>
  <c r="CF272" i="2"/>
  <c r="CF595" i="2"/>
  <c r="CF276" i="2"/>
  <c r="CF599" i="2"/>
  <c r="CF280" i="2"/>
  <c r="CF603" i="2"/>
  <c r="CF284" i="2"/>
  <c r="CF607" i="2"/>
  <c r="CF288" i="2"/>
  <c r="CF611" i="2"/>
  <c r="CF292" i="2"/>
  <c r="CF615" i="2"/>
  <c r="CF296" i="2"/>
  <c r="CF619" i="2"/>
  <c r="CF300" i="2"/>
  <c r="CF623" i="2"/>
  <c r="CF304" i="2"/>
  <c r="CF627" i="2"/>
  <c r="CF308" i="2"/>
  <c r="CF631" i="2"/>
  <c r="CF312" i="2"/>
  <c r="CF635" i="2"/>
  <c r="CF316" i="2"/>
  <c r="CF339" i="2"/>
  <c r="CF372" i="2"/>
  <c r="CF57" i="2"/>
  <c r="CF378" i="2"/>
  <c r="CF70" i="2"/>
  <c r="CF71" i="2"/>
  <c r="CF79" i="2"/>
  <c r="CF401" i="2"/>
  <c r="CF441" i="2"/>
  <c r="CF453" i="2"/>
  <c r="CF134" i="2"/>
  <c r="CF455" i="2"/>
  <c r="CF136" i="2"/>
  <c r="CF458" i="2"/>
  <c r="CF462" i="2"/>
  <c r="CF143" i="2"/>
  <c r="CF466" i="2"/>
  <c r="CF149" i="2"/>
  <c r="CF474" i="2"/>
  <c r="CF155" i="2"/>
  <c r="CF476" i="2"/>
  <c r="CF478" i="2"/>
  <c r="CF160" i="2"/>
  <c r="CF490" i="2"/>
  <c r="CF494" i="2"/>
  <c r="CF175" i="2"/>
  <c r="CF496" i="2"/>
  <c r="CF177" i="2"/>
  <c r="CF179" i="2"/>
  <c r="CF500" i="2"/>
  <c r="CF181" i="2"/>
  <c r="CF507" i="2"/>
  <c r="CF511" i="2"/>
  <c r="CF192" i="2"/>
  <c r="CF196" i="2"/>
  <c r="CF522" i="2"/>
  <c r="CF526" i="2"/>
  <c r="CF207" i="2"/>
  <c r="CF528" i="2"/>
  <c r="CF209" i="2"/>
  <c r="CF211" i="2"/>
  <c r="CF532" i="2"/>
  <c r="CF213" i="2"/>
  <c r="CF340" i="2"/>
  <c r="CF50" i="2"/>
  <c r="CF373" i="2"/>
  <c r="CF74" i="2"/>
  <c r="CF442" i="2"/>
  <c r="CF123" i="2"/>
  <c r="CF132" i="2"/>
  <c r="CF144" i="2"/>
  <c r="CF471" i="2"/>
  <c r="CF151" i="2"/>
  <c r="CF472" i="2"/>
  <c r="CF153" i="2"/>
  <c r="CF157" i="2"/>
  <c r="CF482" i="2"/>
  <c r="CF163" i="2"/>
  <c r="CF484" i="2"/>
  <c r="CF486" i="2"/>
  <c r="CF167" i="2"/>
  <c r="CF488" i="2"/>
  <c r="CF169" i="2"/>
  <c r="CF171" i="2"/>
  <c r="CF492" i="2"/>
  <c r="CF173" i="2"/>
  <c r="CF499" i="2"/>
  <c r="CF503" i="2"/>
  <c r="CF184" i="2"/>
  <c r="CF188" i="2"/>
  <c r="CF514" i="2"/>
  <c r="CF518" i="2"/>
  <c r="CF199" i="2"/>
  <c r="CF520" i="2"/>
  <c r="CF201" i="2"/>
  <c r="CF203" i="2"/>
  <c r="CF524" i="2"/>
  <c r="CF205" i="2"/>
  <c r="CF531" i="2"/>
  <c r="CF535" i="2"/>
  <c r="CF216" i="2"/>
  <c r="CF221" i="2"/>
  <c r="CF542" i="2"/>
  <c r="CF225" i="2"/>
  <c r="CF546" i="2"/>
  <c r="CF229" i="2"/>
  <c r="CF550" i="2"/>
  <c r="CF233" i="2"/>
  <c r="CF554" i="2"/>
  <c r="CF237" i="2"/>
  <c r="CF558" i="2"/>
  <c r="CF241" i="2"/>
  <c r="CF562" i="2"/>
  <c r="CF245" i="2"/>
  <c r="CF566" i="2"/>
  <c r="CF249" i="2"/>
  <c r="CF570" i="2"/>
  <c r="CF253" i="2"/>
  <c r="CF574" i="2"/>
  <c r="CF257" i="2"/>
  <c r="CF578" i="2"/>
  <c r="CF261" i="2"/>
  <c r="CF582" i="2"/>
  <c r="CF265" i="2"/>
  <c r="CF586" i="2"/>
  <c r="CF398" i="2"/>
  <c r="CF470" i="2"/>
  <c r="CF164" i="2"/>
  <c r="CF487" i="2"/>
  <c r="CF168" i="2"/>
  <c r="CF502" i="2"/>
  <c r="CF189" i="2"/>
  <c r="CF515" i="2"/>
  <c r="CF195" i="2"/>
  <c r="CF516" i="2"/>
  <c r="CF197" i="2"/>
  <c r="CF200" i="2"/>
  <c r="CF527" i="2"/>
  <c r="CF212" i="2"/>
  <c r="CF541" i="2"/>
  <c r="CF222" i="2"/>
  <c r="CF544" i="2"/>
  <c r="CF549" i="2"/>
  <c r="CF230" i="2"/>
  <c r="CF552" i="2"/>
  <c r="CF557" i="2"/>
  <c r="CF238" i="2"/>
  <c r="CF560" i="2"/>
  <c r="CF565" i="2"/>
  <c r="CF246" i="2"/>
  <c r="CF568" i="2"/>
  <c r="CF573" i="2"/>
  <c r="CF254" i="2"/>
  <c r="CF576" i="2"/>
  <c r="CF581" i="2"/>
  <c r="CF262" i="2"/>
  <c r="CF263" i="2"/>
  <c r="CF588" i="2"/>
  <c r="CF269" i="2"/>
  <c r="CF590" i="2"/>
  <c r="CF273" i="2"/>
  <c r="CF594" i="2"/>
  <c r="CF277" i="2"/>
  <c r="CF598" i="2"/>
  <c r="CF281" i="2"/>
  <c r="CF602" i="2"/>
  <c r="CF285" i="2"/>
  <c r="CF606" i="2"/>
  <c r="CF289" i="2"/>
  <c r="CF610" i="2"/>
  <c r="CF293" i="2"/>
  <c r="CF614" i="2"/>
  <c r="CF297" i="2"/>
  <c r="CF618" i="2"/>
  <c r="CF301" i="2"/>
  <c r="CF622" i="2"/>
  <c r="CF305" i="2"/>
  <c r="CF626" i="2"/>
  <c r="CF309" i="2"/>
  <c r="CF630" i="2"/>
  <c r="CF313" i="2"/>
  <c r="CF634" i="2"/>
  <c r="CF317" i="2"/>
  <c r="CF638" i="2"/>
  <c r="CF319" i="2"/>
  <c r="CF642" i="2"/>
  <c r="CF323" i="2"/>
  <c r="CF646" i="2"/>
  <c r="CF327" i="2"/>
  <c r="CF650" i="2"/>
  <c r="CF331" i="2"/>
  <c r="CF61" i="2"/>
  <c r="CF75" i="2"/>
  <c r="CF397" i="2"/>
  <c r="CF402" i="2"/>
  <c r="CF139" i="2"/>
  <c r="CF140" i="2"/>
  <c r="CF475" i="2"/>
  <c r="CF191" i="2"/>
  <c r="CF204" i="2"/>
  <c r="CF208" i="2"/>
  <c r="CF217" i="2"/>
  <c r="CF226" i="2"/>
  <c r="CF548" i="2"/>
  <c r="CF553" i="2"/>
  <c r="CF577" i="2"/>
  <c r="CF258" i="2"/>
  <c r="CF580" i="2"/>
  <c r="CF585" i="2"/>
  <c r="CF589" i="2"/>
  <c r="CF593" i="2"/>
  <c r="CF597" i="2"/>
  <c r="CF279" i="2"/>
  <c r="CF605" i="2"/>
  <c r="CF291" i="2"/>
  <c r="CF295" i="2"/>
  <c r="CF617" i="2"/>
  <c r="CF299" i="2"/>
  <c r="CF621" i="2"/>
  <c r="CF303" i="2"/>
  <c r="CF315" i="2"/>
  <c r="CF644" i="2"/>
  <c r="CF377" i="2"/>
  <c r="CF445" i="2"/>
  <c r="CF147" i="2"/>
  <c r="CF479" i="2"/>
  <c r="CF161" i="2"/>
  <c r="CF187" i="2"/>
  <c r="CF508" i="2"/>
  <c r="CF510" i="2"/>
  <c r="CF193" i="2"/>
  <c r="CF534" i="2"/>
  <c r="CF219" i="2"/>
  <c r="CF235" i="2"/>
  <c r="CF584" i="2"/>
  <c r="CF384" i="2"/>
  <c r="CF152" i="2"/>
  <c r="CF156" i="2"/>
  <c r="CF159" i="2"/>
  <c r="CF480" i="2"/>
  <c r="CF165" i="2"/>
  <c r="CF495" i="2"/>
  <c r="CF180" i="2"/>
  <c r="CF506" i="2"/>
  <c r="CF519" i="2"/>
  <c r="CF215" i="2"/>
  <c r="CF536" i="2"/>
  <c r="CF538" i="2"/>
  <c r="CF223" i="2"/>
  <c r="CF231" i="2"/>
  <c r="CF239" i="2"/>
  <c r="CF247" i="2"/>
  <c r="CF255" i="2"/>
  <c r="CF267" i="2"/>
  <c r="CF270" i="2"/>
  <c r="CF592" i="2"/>
  <c r="CF274" i="2"/>
  <c r="CF596" i="2"/>
  <c r="CF278" i="2"/>
  <c r="CF600" i="2"/>
  <c r="CF282" i="2"/>
  <c r="CF604" i="2"/>
  <c r="CF286" i="2"/>
  <c r="CF608" i="2"/>
  <c r="CF290" i="2"/>
  <c r="CF612" i="2"/>
  <c r="CF294" i="2"/>
  <c r="CF616" i="2"/>
  <c r="CF298" i="2"/>
  <c r="CF620" i="2"/>
  <c r="CF302" i="2"/>
  <c r="CF624" i="2"/>
  <c r="CF306" i="2"/>
  <c r="CF628" i="2"/>
  <c r="CF310" i="2"/>
  <c r="CF632" i="2"/>
  <c r="CF314" i="2"/>
  <c r="CF636" i="2"/>
  <c r="CF639" i="2"/>
  <c r="CF320" i="2"/>
  <c r="CF643" i="2"/>
  <c r="CF324" i="2"/>
  <c r="CF647" i="2"/>
  <c r="CF328" i="2"/>
  <c r="CF651" i="2"/>
  <c r="CF382" i="2"/>
  <c r="CF66" i="2"/>
  <c r="CF78" i="2"/>
  <c r="CF148" i="2"/>
  <c r="CF483" i="2"/>
  <c r="CF491" i="2"/>
  <c r="CF183" i="2"/>
  <c r="CF504" i="2"/>
  <c r="CF185" i="2"/>
  <c r="CF512" i="2"/>
  <c r="CF523" i="2"/>
  <c r="CF530" i="2"/>
  <c r="CF218" i="2"/>
  <c r="CF540" i="2"/>
  <c r="CF545" i="2"/>
  <c r="CF234" i="2"/>
  <c r="CF556" i="2"/>
  <c r="CF561" i="2"/>
  <c r="CF242" i="2"/>
  <c r="CF564" i="2"/>
  <c r="CF569" i="2"/>
  <c r="CF250" i="2"/>
  <c r="CF572" i="2"/>
  <c r="CF266" i="2"/>
  <c r="CF271" i="2"/>
  <c r="CF275" i="2"/>
  <c r="CF601" i="2"/>
  <c r="CF283" i="2"/>
  <c r="CF287" i="2"/>
  <c r="CF609" i="2"/>
  <c r="CF613" i="2"/>
  <c r="CF625" i="2"/>
  <c r="CF307" i="2"/>
  <c r="CF629" i="2"/>
  <c r="CF311" i="2"/>
  <c r="CF633" i="2"/>
  <c r="CF637" i="2"/>
  <c r="CF640" i="2"/>
  <c r="CF321" i="2"/>
  <c r="CF325" i="2"/>
  <c r="CF648" i="2"/>
  <c r="CF329" i="2"/>
  <c r="CF652" i="2"/>
  <c r="CF172" i="2"/>
  <c r="CF176" i="2"/>
  <c r="CF498" i="2"/>
  <c r="CF227" i="2"/>
  <c r="CF243" i="2"/>
  <c r="CF251" i="2"/>
  <c r="CF259" i="2"/>
  <c r="CF318" i="2"/>
  <c r="CF645" i="2"/>
  <c r="CF326" i="2"/>
  <c r="CF641" i="2"/>
  <c r="CF330" i="2"/>
  <c r="CF322" i="2"/>
  <c r="CF649" i="2"/>
  <c r="BP653" i="2"/>
  <c r="BP333" i="2"/>
  <c r="BP332" i="2"/>
  <c r="BP654" i="2"/>
  <c r="BP17" i="2"/>
  <c r="BP340" i="2"/>
  <c r="BP18" i="2"/>
  <c r="BP341" i="2"/>
  <c r="BP22" i="2"/>
  <c r="BP19" i="2"/>
  <c r="BP20" i="2"/>
  <c r="BP23" i="2"/>
  <c r="BP346" i="2"/>
  <c r="BP27" i="2"/>
  <c r="BP350" i="2"/>
  <c r="BP31" i="2"/>
  <c r="BP354" i="2"/>
  <c r="BP35" i="2"/>
  <c r="BP358" i="2"/>
  <c r="BP39" i="2"/>
  <c r="BP362" i="2"/>
  <c r="BP43" i="2"/>
  <c r="BP366" i="2"/>
  <c r="BP47" i="2"/>
  <c r="BP370" i="2"/>
  <c r="BP51" i="2"/>
  <c r="BP338" i="2"/>
  <c r="BP342" i="2"/>
  <c r="BP24" i="2"/>
  <c r="BP347" i="2"/>
  <c r="BP28" i="2"/>
  <c r="BP351" i="2"/>
  <c r="BP32" i="2"/>
  <c r="BP355" i="2"/>
  <c r="BP36" i="2"/>
  <c r="BP359" i="2"/>
  <c r="BP40" i="2"/>
  <c r="BP363" i="2"/>
  <c r="BP44" i="2"/>
  <c r="BP367" i="2"/>
  <c r="BP48" i="2"/>
  <c r="BP371" i="2"/>
  <c r="BP52" i="2"/>
  <c r="BP375" i="2"/>
  <c r="BP56" i="2"/>
  <c r="BP379" i="2"/>
  <c r="BP60" i="2"/>
  <c r="BP383" i="2"/>
  <c r="BP64" i="2"/>
  <c r="BP387" i="2"/>
  <c r="BP68" i="2"/>
  <c r="BP391" i="2"/>
  <c r="BP344" i="2"/>
  <c r="BP345" i="2"/>
  <c r="BP348" i="2"/>
  <c r="BP349" i="2"/>
  <c r="BP352" i="2"/>
  <c r="BP353" i="2"/>
  <c r="BP356" i="2"/>
  <c r="BP357" i="2"/>
  <c r="BP360" i="2"/>
  <c r="BP361" i="2"/>
  <c r="BP45" i="2"/>
  <c r="BP46" i="2"/>
  <c r="BP368" i="2"/>
  <c r="BP58" i="2"/>
  <c r="BP381" i="2"/>
  <c r="BP63" i="2"/>
  <c r="BP65" i="2"/>
  <c r="BP386" i="2"/>
  <c r="BP388" i="2"/>
  <c r="BP72" i="2"/>
  <c r="BP395" i="2"/>
  <c r="BP76" i="2"/>
  <c r="BP399" i="2"/>
  <c r="BP80" i="2"/>
  <c r="BP403" i="2"/>
  <c r="BP84" i="2"/>
  <c r="BP407" i="2"/>
  <c r="BP88" i="2"/>
  <c r="BP411" i="2"/>
  <c r="BP92" i="2"/>
  <c r="BP415" i="2"/>
  <c r="BP96" i="2"/>
  <c r="BP419" i="2"/>
  <c r="BP100" i="2"/>
  <c r="BP423" i="2"/>
  <c r="BP104" i="2"/>
  <c r="BP427" i="2"/>
  <c r="BP108" i="2"/>
  <c r="BP431" i="2"/>
  <c r="BP112" i="2"/>
  <c r="BP435" i="2"/>
  <c r="BP116" i="2"/>
  <c r="BP439" i="2"/>
  <c r="BP120" i="2"/>
  <c r="BP443" i="2"/>
  <c r="BP124" i="2"/>
  <c r="BP447" i="2"/>
  <c r="BP128" i="2"/>
  <c r="BP451" i="2"/>
  <c r="BP25" i="2"/>
  <c r="BP26" i="2"/>
  <c r="BP29" i="2"/>
  <c r="BP30" i="2"/>
  <c r="BP33" i="2"/>
  <c r="BP34" i="2"/>
  <c r="BP37" i="2"/>
  <c r="BP38" i="2"/>
  <c r="BP41" i="2"/>
  <c r="BP42" i="2"/>
  <c r="BP364" i="2"/>
  <c r="BP369" i="2"/>
  <c r="BP53" i="2"/>
  <c r="BP374" i="2"/>
  <c r="BP376" i="2"/>
  <c r="BP62" i="2"/>
  <c r="BP385" i="2"/>
  <c r="BP67" i="2"/>
  <c r="BP69" i="2"/>
  <c r="BP390" i="2"/>
  <c r="BP392" i="2"/>
  <c r="BP73" i="2"/>
  <c r="BP396" i="2"/>
  <c r="BP77" i="2"/>
  <c r="BP400" i="2"/>
  <c r="BP81" i="2"/>
  <c r="BP404" i="2"/>
  <c r="BP85" i="2"/>
  <c r="BP408" i="2"/>
  <c r="BP89" i="2"/>
  <c r="BP412" i="2"/>
  <c r="BP93" i="2"/>
  <c r="BP416" i="2"/>
  <c r="BP97" i="2"/>
  <c r="BP420" i="2"/>
  <c r="BP101" i="2"/>
  <c r="BP424" i="2"/>
  <c r="BP105" i="2"/>
  <c r="BP428" i="2"/>
  <c r="BP109" i="2"/>
  <c r="BP432" i="2"/>
  <c r="BP113" i="2"/>
  <c r="BP436" i="2"/>
  <c r="BP117" i="2"/>
  <c r="BP440" i="2"/>
  <c r="BP121" i="2"/>
  <c r="BP444" i="2"/>
  <c r="BP125" i="2"/>
  <c r="BP448" i="2"/>
  <c r="BP129" i="2"/>
  <c r="BP452" i="2"/>
  <c r="BP133" i="2"/>
  <c r="BP456" i="2"/>
  <c r="BP137" i="2"/>
  <c r="BP460" i="2"/>
  <c r="BP141" i="2"/>
  <c r="BP464" i="2"/>
  <c r="BP145" i="2"/>
  <c r="BP343" i="2"/>
  <c r="BP377" i="2"/>
  <c r="BP61" i="2"/>
  <c r="BP382" i="2"/>
  <c r="BP70" i="2"/>
  <c r="BP393" i="2"/>
  <c r="BP394" i="2"/>
  <c r="BP82" i="2"/>
  <c r="BP83" i="2"/>
  <c r="BP405" i="2"/>
  <c r="BP86" i="2"/>
  <c r="BP87" i="2"/>
  <c r="BP409" i="2"/>
  <c r="BP90" i="2"/>
  <c r="BP91" i="2"/>
  <c r="BP413" i="2"/>
  <c r="BP94" i="2"/>
  <c r="BP95" i="2"/>
  <c r="BP417" i="2"/>
  <c r="BP98" i="2"/>
  <c r="BP99" i="2"/>
  <c r="BP421" i="2"/>
  <c r="BP102" i="2"/>
  <c r="BP103" i="2"/>
  <c r="BP425" i="2"/>
  <c r="BP106" i="2"/>
  <c r="BP107" i="2"/>
  <c r="BP429" i="2"/>
  <c r="BP110" i="2"/>
  <c r="BP111" i="2"/>
  <c r="BP433" i="2"/>
  <c r="BP114" i="2"/>
  <c r="BP115" i="2"/>
  <c r="BP437" i="2"/>
  <c r="BP118" i="2"/>
  <c r="BP119" i="2"/>
  <c r="BP122" i="2"/>
  <c r="BP446" i="2"/>
  <c r="BP450" i="2"/>
  <c r="BP131" i="2"/>
  <c r="BP454" i="2"/>
  <c r="BP135" i="2"/>
  <c r="BP468" i="2"/>
  <c r="BP339" i="2"/>
  <c r="BP21" i="2"/>
  <c r="BP365" i="2"/>
  <c r="BP49" i="2"/>
  <c r="BP373" i="2"/>
  <c r="BP57" i="2"/>
  <c r="BP378" i="2"/>
  <c r="BP384" i="2"/>
  <c r="BP66" i="2"/>
  <c r="BP71" i="2"/>
  <c r="BP406" i="2"/>
  <c r="BP410" i="2"/>
  <c r="BP414" i="2"/>
  <c r="BP418" i="2"/>
  <c r="BP422" i="2"/>
  <c r="BP426" i="2"/>
  <c r="BP430" i="2"/>
  <c r="BP434" i="2"/>
  <c r="BP438" i="2"/>
  <c r="BP126" i="2"/>
  <c r="BP127" i="2"/>
  <c r="BP449" i="2"/>
  <c r="BP130" i="2"/>
  <c r="BP457" i="2"/>
  <c r="BP138" i="2"/>
  <c r="BP459" i="2"/>
  <c r="BP461" i="2"/>
  <c r="BP142" i="2"/>
  <c r="BP463" i="2"/>
  <c r="BP465" i="2"/>
  <c r="BP146" i="2"/>
  <c r="BP467" i="2"/>
  <c r="BP469" i="2"/>
  <c r="BP150" i="2"/>
  <c r="BP473" i="2"/>
  <c r="BP154" i="2"/>
  <c r="BP477" i="2"/>
  <c r="BP158" i="2"/>
  <c r="BP481" i="2"/>
  <c r="BP162" i="2"/>
  <c r="BP485" i="2"/>
  <c r="BP166" i="2"/>
  <c r="BP489" i="2"/>
  <c r="BP170" i="2"/>
  <c r="BP493" i="2"/>
  <c r="BP174" i="2"/>
  <c r="BP497" i="2"/>
  <c r="BP178" i="2"/>
  <c r="BP501" i="2"/>
  <c r="BP182" i="2"/>
  <c r="BP505" i="2"/>
  <c r="BP186" i="2"/>
  <c r="BP509" i="2"/>
  <c r="BP190" i="2"/>
  <c r="BP513" i="2"/>
  <c r="BP194" i="2"/>
  <c r="BP517" i="2"/>
  <c r="BP198" i="2"/>
  <c r="BP521" i="2"/>
  <c r="BP202" i="2"/>
  <c r="BP525" i="2"/>
  <c r="BP206" i="2"/>
  <c r="BP529" i="2"/>
  <c r="BP210" i="2"/>
  <c r="BP533" i="2"/>
  <c r="BP214" i="2"/>
  <c r="BP537" i="2"/>
  <c r="BP539" i="2"/>
  <c r="BP220" i="2"/>
  <c r="BP543" i="2"/>
  <c r="BP224" i="2"/>
  <c r="BP547" i="2"/>
  <c r="BP228" i="2"/>
  <c r="BP551" i="2"/>
  <c r="BP232" i="2"/>
  <c r="BP555" i="2"/>
  <c r="BP236" i="2"/>
  <c r="BP559" i="2"/>
  <c r="BP240" i="2"/>
  <c r="BP563" i="2"/>
  <c r="BP244" i="2"/>
  <c r="BP567" i="2"/>
  <c r="BP248" i="2"/>
  <c r="BP571" i="2"/>
  <c r="BP252" i="2"/>
  <c r="BP575" i="2"/>
  <c r="BP256" i="2"/>
  <c r="BP579" i="2"/>
  <c r="BP260" i="2"/>
  <c r="BP583" i="2"/>
  <c r="BP264" i="2"/>
  <c r="BP587" i="2"/>
  <c r="BP268" i="2"/>
  <c r="BP591" i="2"/>
  <c r="BP272" i="2"/>
  <c r="BP595" i="2"/>
  <c r="BP276" i="2"/>
  <c r="BP599" i="2"/>
  <c r="BP280" i="2"/>
  <c r="BP603" i="2"/>
  <c r="BP284" i="2"/>
  <c r="BP607" i="2"/>
  <c r="BP288" i="2"/>
  <c r="BP611" i="2"/>
  <c r="BP292" i="2"/>
  <c r="BP615" i="2"/>
  <c r="BP296" i="2"/>
  <c r="BP619" i="2"/>
  <c r="BP300" i="2"/>
  <c r="BP623" i="2"/>
  <c r="BP304" i="2"/>
  <c r="BP627" i="2"/>
  <c r="BP308" i="2"/>
  <c r="BP631" i="2"/>
  <c r="BP312" i="2"/>
  <c r="BP635" i="2"/>
  <c r="BP316" i="2"/>
  <c r="BP54" i="2"/>
  <c r="BP380" i="2"/>
  <c r="BP79" i="2"/>
  <c r="BP401" i="2"/>
  <c r="BP441" i="2"/>
  <c r="BP139" i="2"/>
  <c r="BP147" i="2"/>
  <c r="BP149" i="2"/>
  <c r="BP474" i="2"/>
  <c r="BP155" i="2"/>
  <c r="BP476" i="2"/>
  <c r="BP478" i="2"/>
  <c r="BP160" i="2"/>
  <c r="BP490" i="2"/>
  <c r="BP494" i="2"/>
  <c r="BP175" i="2"/>
  <c r="BP496" i="2"/>
  <c r="BP177" i="2"/>
  <c r="BP179" i="2"/>
  <c r="BP500" i="2"/>
  <c r="BP181" i="2"/>
  <c r="BP507" i="2"/>
  <c r="BP511" i="2"/>
  <c r="BP192" i="2"/>
  <c r="BP196" i="2"/>
  <c r="BP522" i="2"/>
  <c r="BP526" i="2"/>
  <c r="BP207" i="2"/>
  <c r="BP528" i="2"/>
  <c r="BP209" i="2"/>
  <c r="BP211" i="2"/>
  <c r="BP532" i="2"/>
  <c r="BP213" i="2"/>
  <c r="BP55" i="2"/>
  <c r="BP59" i="2"/>
  <c r="BP389" i="2"/>
  <c r="BP74" i="2"/>
  <c r="BP442" i="2"/>
  <c r="BP123" i="2"/>
  <c r="BP140" i="2"/>
  <c r="BP471" i="2"/>
  <c r="BP151" i="2"/>
  <c r="BP472" i="2"/>
  <c r="BP153" i="2"/>
  <c r="BP157" i="2"/>
  <c r="BP482" i="2"/>
  <c r="BP163" i="2"/>
  <c r="BP484" i="2"/>
  <c r="BP486" i="2"/>
  <c r="BP167" i="2"/>
  <c r="BP488" i="2"/>
  <c r="BP169" i="2"/>
  <c r="BP171" i="2"/>
  <c r="BP492" i="2"/>
  <c r="BP173" i="2"/>
  <c r="BP499" i="2"/>
  <c r="BP503" i="2"/>
  <c r="BP184" i="2"/>
  <c r="BP188" i="2"/>
  <c r="BP514" i="2"/>
  <c r="BP518" i="2"/>
  <c r="BP199" i="2"/>
  <c r="BP520" i="2"/>
  <c r="BP201" i="2"/>
  <c r="BP203" i="2"/>
  <c r="BP524" i="2"/>
  <c r="BP205" i="2"/>
  <c r="BP531" i="2"/>
  <c r="BP535" i="2"/>
  <c r="BP216" i="2"/>
  <c r="BP221" i="2"/>
  <c r="BP542" i="2"/>
  <c r="BP225" i="2"/>
  <c r="BP546" i="2"/>
  <c r="BP229" i="2"/>
  <c r="BP550" i="2"/>
  <c r="BP233" i="2"/>
  <c r="BP554" i="2"/>
  <c r="BP237" i="2"/>
  <c r="BP558" i="2"/>
  <c r="BP241" i="2"/>
  <c r="BP562" i="2"/>
  <c r="BP245" i="2"/>
  <c r="BP566" i="2"/>
  <c r="BP249" i="2"/>
  <c r="BP570" i="2"/>
  <c r="BP253" i="2"/>
  <c r="BP574" i="2"/>
  <c r="BP257" i="2"/>
  <c r="BP578" i="2"/>
  <c r="BP261" i="2"/>
  <c r="BP582" i="2"/>
  <c r="BP265" i="2"/>
  <c r="BP586" i="2"/>
  <c r="BP75" i="2"/>
  <c r="BP397" i="2"/>
  <c r="BP78" i="2"/>
  <c r="BP402" i="2"/>
  <c r="BP134" i="2"/>
  <c r="BP455" i="2"/>
  <c r="BP458" i="2"/>
  <c r="BP143" i="2"/>
  <c r="BP144" i="2"/>
  <c r="BP475" i="2"/>
  <c r="BP483" i="2"/>
  <c r="BP491" i="2"/>
  <c r="BP183" i="2"/>
  <c r="BP504" i="2"/>
  <c r="BP185" i="2"/>
  <c r="BP191" i="2"/>
  <c r="BP512" i="2"/>
  <c r="BP523" i="2"/>
  <c r="BP204" i="2"/>
  <c r="BP208" i="2"/>
  <c r="BP530" i="2"/>
  <c r="BP217" i="2"/>
  <c r="BP218" i="2"/>
  <c r="BP540" i="2"/>
  <c r="BP545" i="2"/>
  <c r="BP226" i="2"/>
  <c r="BP548" i="2"/>
  <c r="BP553" i="2"/>
  <c r="BP234" i="2"/>
  <c r="BP556" i="2"/>
  <c r="BP561" i="2"/>
  <c r="BP242" i="2"/>
  <c r="BP564" i="2"/>
  <c r="BP569" i="2"/>
  <c r="BP250" i="2"/>
  <c r="BP572" i="2"/>
  <c r="BP577" i="2"/>
  <c r="BP258" i="2"/>
  <c r="BP580" i="2"/>
  <c r="BP267" i="2"/>
  <c r="BP269" i="2"/>
  <c r="BP590" i="2"/>
  <c r="BP273" i="2"/>
  <c r="BP594" i="2"/>
  <c r="BP277" i="2"/>
  <c r="BP598" i="2"/>
  <c r="BP281" i="2"/>
  <c r="BP602" i="2"/>
  <c r="BP285" i="2"/>
  <c r="BP606" i="2"/>
  <c r="BP289" i="2"/>
  <c r="BP610" i="2"/>
  <c r="BP293" i="2"/>
  <c r="BP614" i="2"/>
  <c r="BP297" i="2"/>
  <c r="BP618" i="2"/>
  <c r="BP301" i="2"/>
  <c r="BP622" i="2"/>
  <c r="BP305" i="2"/>
  <c r="BP626" i="2"/>
  <c r="BP309" i="2"/>
  <c r="BP630" i="2"/>
  <c r="BP313" i="2"/>
  <c r="BP634" i="2"/>
  <c r="BP317" i="2"/>
  <c r="BP638" i="2"/>
  <c r="BP319" i="2"/>
  <c r="BP642" i="2"/>
  <c r="BP323" i="2"/>
  <c r="BP646" i="2"/>
  <c r="BP327" i="2"/>
  <c r="BP650" i="2"/>
  <c r="BP331" i="2"/>
  <c r="BP136" i="2"/>
  <c r="BP164" i="2"/>
  <c r="BP487" i="2"/>
  <c r="BP168" i="2"/>
  <c r="BP502" i="2"/>
  <c r="BP189" i="2"/>
  <c r="BP197" i="2"/>
  <c r="BP527" i="2"/>
  <c r="BP212" i="2"/>
  <c r="BP222" i="2"/>
  <c r="BP549" i="2"/>
  <c r="BP230" i="2"/>
  <c r="BP552" i="2"/>
  <c r="BP238" i="2"/>
  <c r="BP581" i="2"/>
  <c r="BP262" i="2"/>
  <c r="BP584" i="2"/>
  <c r="BP589" i="2"/>
  <c r="BP279" i="2"/>
  <c r="BP601" i="2"/>
  <c r="BP609" i="2"/>
  <c r="BP291" i="2"/>
  <c r="BP613" i="2"/>
  <c r="BP295" i="2"/>
  <c r="BP299" i="2"/>
  <c r="BP303" i="2"/>
  <c r="BP625" i="2"/>
  <c r="BP629" i="2"/>
  <c r="BP633" i="2"/>
  <c r="BP315" i="2"/>
  <c r="BP637" i="2"/>
  <c r="BP640" i="2"/>
  <c r="BP321" i="2"/>
  <c r="BP644" i="2"/>
  <c r="BP329" i="2"/>
  <c r="BP652" i="2"/>
  <c r="BP372" i="2"/>
  <c r="BP156" i="2"/>
  <c r="BP159" i="2"/>
  <c r="BP480" i="2"/>
  <c r="BP495" i="2"/>
  <c r="BP180" i="2"/>
  <c r="BP506" i="2"/>
  <c r="BP519" i="2"/>
  <c r="BP215" i="2"/>
  <c r="BP536" i="2"/>
  <c r="BP538" i="2"/>
  <c r="BP223" i="2"/>
  <c r="BP231" i="2"/>
  <c r="BP263" i="2"/>
  <c r="BP588" i="2"/>
  <c r="BP50" i="2"/>
  <c r="BP445" i="2"/>
  <c r="BP466" i="2"/>
  <c r="BP479" i="2"/>
  <c r="BP161" i="2"/>
  <c r="BP172" i="2"/>
  <c r="BP176" i="2"/>
  <c r="BP498" i="2"/>
  <c r="BP187" i="2"/>
  <c r="BP508" i="2"/>
  <c r="BP510" i="2"/>
  <c r="BP193" i="2"/>
  <c r="BP534" i="2"/>
  <c r="BP219" i="2"/>
  <c r="BP227" i="2"/>
  <c r="BP235" i="2"/>
  <c r="BP243" i="2"/>
  <c r="BP251" i="2"/>
  <c r="BP259" i="2"/>
  <c r="BP585" i="2"/>
  <c r="BP266" i="2"/>
  <c r="BP270" i="2"/>
  <c r="BP592" i="2"/>
  <c r="BP274" i="2"/>
  <c r="BP596" i="2"/>
  <c r="BP278" i="2"/>
  <c r="BP600" i="2"/>
  <c r="BP282" i="2"/>
  <c r="BP604" i="2"/>
  <c r="BP286" i="2"/>
  <c r="BP608" i="2"/>
  <c r="BP290" i="2"/>
  <c r="BP612" i="2"/>
  <c r="BP294" i="2"/>
  <c r="BP616" i="2"/>
  <c r="BP298" i="2"/>
  <c r="BP620" i="2"/>
  <c r="BP302" i="2"/>
  <c r="BP624" i="2"/>
  <c r="BP306" i="2"/>
  <c r="BP628" i="2"/>
  <c r="BP310" i="2"/>
  <c r="BP632" i="2"/>
  <c r="BP314" i="2"/>
  <c r="BP636" i="2"/>
  <c r="BP639" i="2"/>
  <c r="BP320" i="2"/>
  <c r="BP643" i="2"/>
  <c r="BP324" i="2"/>
  <c r="BP647" i="2"/>
  <c r="BP328" i="2"/>
  <c r="BP651" i="2"/>
  <c r="BP398" i="2"/>
  <c r="BP453" i="2"/>
  <c r="BP148" i="2"/>
  <c r="BP470" i="2"/>
  <c r="BP515" i="2"/>
  <c r="BP195" i="2"/>
  <c r="BP516" i="2"/>
  <c r="BP200" i="2"/>
  <c r="BP541" i="2"/>
  <c r="BP544" i="2"/>
  <c r="BP557" i="2"/>
  <c r="BP560" i="2"/>
  <c r="BP565" i="2"/>
  <c r="BP246" i="2"/>
  <c r="BP568" i="2"/>
  <c r="BP573" i="2"/>
  <c r="BP254" i="2"/>
  <c r="BP576" i="2"/>
  <c r="BP271" i="2"/>
  <c r="BP593" i="2"/>
  <c r="BP275" i="2"/>
  <c r="BP597" i="2"/>
  <c r="BP283" i="2"/>
  <c r="BP605" i="2"/>
  <c r="BP287" i="2"/>
  <c r="BP617" i="2"/>
  <c r="BP621" i="2"/>
  <c r="BP307" i="2"/>
  <c r="BP311" i="2"/>
  <c r="BP325" i="2"/>
  <c r="BP648" i="2"/>
  <c r="BP132" i="2"/>
  <c r="BP462" i="2"/>
  <c r="BP152" i="2"/>
  <c r="BP165" i="2"/>
  <c r="BP239" i="2"/>
  <c r="BP247" i="2"/>
  <c r="BP255" i="2"/>
  <c r="BP318" i="2"/>
  <c r="BP645" i="2"/>
  <c r="BP322" i="2"/>
  <c r="BP649" i="2"/>
  <c r="BP641" i="2"/>
  <c r="BP330" i="2"/>
  <c r="BP326" i="2"/>
  <c r="BR332" i="2"/>
  <c r="BR653" i="2"/>
  <c r="BR333" i="2"/>
  <c r="BR654" i="2"/>
  <c r="BR17" i="2"/>
  <c r="BR19" i="2"/>
  <c r="BR338" i="2"/>
  <c r="BR339" i="2"/>
  <c r="BR20" i="2"/>
  <c r="BR343" i="2"/>
  <c r="BR344" i="2"/>
  <c r="BR25" i="2"/>
  <c r="BR348" i="2"/>
  <c r="BR29" i="2"/>
  <c r="BR352" i="2"/>
  <c r="BR33" i="2"/>
  <c r="BR356" i="2"/>
  <c r="BR37" i="2"/>
  <c r="BR360" i="2"/>
  <c r="BR41" i="2"/>
  <c r="BR364" i="2"/>
  <c r="BR45" i="2"/>
  <c r="BR368" i="2"/>
  <c r="BR49" i="2"/>
  <c r="BR372" i="2"/>
  <c r="BR341" i="2"/>
  <c r="BR22" i="2"/>
  <c r="BR345" i="2"/>
  <c r="BR26" i="2"/>
  <c r="BR349" i="2"/>
  <c r="BR30" i="2"/>
  <c r="BR353" i="2"/>
  <c r="BR34" i="2"/>
  <c r="BR357" i="2"/>
  <c r="BR38" i="2"/>
  <c r="BR361" i="2"/>
  <c r="BR42" i="2"/>
  <c r="BR365" i="2"/>
  <c r="BR46" i="2"/>
  <c r="BR369" i="2"/>
  <c r="BR50" i="2"/>
  <c r="BR373" i="2"/>
  <c r="BR54" i="2"/>
  <c r="BR377" i="2"/>
  <c r="BR58" i="2"/>
  <c r="BR381" i="2"/>
  <c r="BR62" i="2"/>
  <c r="BR385" i="2"/>
  <c r="BR66" i="2"/>
  <c r="BR389" i="2"/>
  <c r="BR70" i="2"/>
  <c r="BR21" i="2"/>
  <c r="BR342" i="2"/>
  <c r="BR23" i="2"/>
  <c r="BR24" i="2"/>
  <c r="BR27" i="2"/>
  <c r="BR28" i="2"/>
  <c r="BR31" i="2"/>
  <c r="BR32" i="2"/>
  <c r="BR35" i="2"/>
  <c r="BR36" i="2"/>
  <c r="BR39" i="2"/>
  <c r="BR40" i="2"/>
  <c r="BR47" i="2"/>
  <c r="BR52" i="2"/>
  <c r="BR375" i="2"/>
  <c r="BR57" i="2"/>
  <c r="BR59" i="2"/>
  <c r="BR380" i="2"/>
  <c r="BR382" i="2"/>
  <c r="BR68" i="2"/>
  <c r="BR391" i="2"/>
  <c r="BR393" i="2"/>
  <c r="BR74" i="2"/>
  <c r="BR397" i="2"/>
  <c r="BR78" i="2"/>
  <c r="BR401" i="2"/>
  <c r="BR82" i="2"/>
  <c r="BR405" i="2"/>
  <c r="BR86" i="2"/>
  <c r="BR409" i="2"/>
  <c r="BR90" i="2"/>
  <c r="BR413" i="2"/>
  <c r="BR94" i="2"/>
  <c r="BR417" i="2"/>
  <c r="BR98" i="2"/>
  <c r="BR421" i="2"/>
  <c r="BR102" i="2"/>
  <c r="BR425" i="2"/>
  <c r="BR106" i="2"/>
  <c r="BR429" i="2"/>
  <c r="BR110" i="2"/>
  <c r="BR433" i="2"/>
  <c r="BR114" i="2"/>
  <c r="BR437" i="2"/>
  <c r="BR118" i="2"/>
  <c r="BR441" i="2"/>
  <c r="BR122" i="2"/>
  <c r="BR445" i="2"/>
  <c r="BR126" i="2"/>
  <c r="BR449" i="2"/>
  <c r="BR130" i="2"/>
  <c r="BR18" i="2"/>
  <c r="BR43" i="2"/>
  <c r="BR48" i="2"/>
  <c r="BR370" i="2"/>
  <c r="BR371" i="2"/>
  <c r="BR56" i="2"/>
  <c r="BR379" i="2"/>
  <c r="BR61" i="2"/>
  <c r="BR63" i="2"/>
  <c r="BR384" i="2"/>
  <c r="BR386" i="2"/>
  <c r="BR394" i="2"/>
  <c r="BR75" i="2"/>
  <c r="BR398" i="2"/>
  <c r="BR79" i="2"/>
  <c r="BR402" i="2"/>
  <c r="BR83" i="2"/>
  <c r="BR406" i="2"/>
  <c r="BR87" i="2"/>
  <c r="BR410" i="2"/>
  <c r="BR91" i="2"/>
  <c r="BR414" i="2"/>
  <c r="BR95" i="2"/>
  <c r="BR418" i="2"/>
  <c r="BR99" i="2"/>
  <c r="BR422" i="2"/>
  <c r="BR103" i="2"/>
  <c r="BR426" i="2"/>
  <c r="BR107" i="2"/>
  <c r="BR430" i="2"/>
  <c r="BR111" i="2"/>
  <c r="BR434" i="2"/>
  <c r="BR115" i="2"/>
  <c r="BR438" i="2"/>
  <c r="BR119" i="2"/>
  <c r="BR442" i="2"/>
  <c r="BR123" i="2"/>
  <c r="BR446" i="2"/>
  <c r="BR127" i="2"/>
  <c r="BR450" i="2"/>
  <c r="BR131" i="2"/>
  <c r="BR454" i="2"/>
  <c r="BR135" i="2"/>
  <c r="BR458" i="2"/>
  <c r="BR139" i="2"/>
  <c r="BR462" i="2"/>
  <c r="BR143" i="2"/>
  <c r="BR466" i="2"/>
  <c r="BR147" i="2"/>
  <c r="BR340" i="2"/>
  <c r="BR354" i="2"/>
  <c r="BR359" i="2"/>
  <c r="BR51" i="2"/>
  <c r="BR55" i="2"/>
  <c r="BR376" i="2"/>
  <c r="BR390" i="2"/>
  <c r="BR72" i="2"/>
  <c r="BR73" i="2"/>
  <c r="BR399" i="2"/>
  <c r="BR400" i="2"/>
  <c r="BR84" i="2"/>
  <c r="BR88" i="2"/>
  <c r="BR92" i="2"/>
  <c r="BR96" i="2"/>
  <c r="BR100" i="2"/>
  <c r="BR104" i="2"/>
  <c r="BR108" i="2"/>
  <c r="BR112" i="2"/>
  <c r="BR116" i="2"/>
  <c r="BR125" i="2"/>
  <c r="BR129" i="2"/>
  <c r="BR132" i="2"/>
  <c r="BR453" i="2"/>
  <c r="BR134" i="2"/>
  <c r="BR460" i="2"/>
  <c r="BR464" i="2"/>
  <c r="BR350" i="2"/>
  <c r="BR355" i="2"/>
  <c r="BR367" i="2"/>
  <c r="BR383" i="2"/>
  <c r="BR69" i="2"/>
  <c r="BR395" i="2"/>
  <c r="BR396" i="2"/>
  <c r="BR85" i="2"/>
  <c r="BR89" i="2"/>
  <c r="BR93" i="2"/>
  <c r="BR97" i="2"/>
  <c r="BR101" i="2"/>
  <c r="BR105" i="2"/>
  <c r="BR109" i="2"/>
  <c r="BR113" i="2"/>
  <c r="BR117" i="2"/>
  <c r="BR444" i="2"/>
  <c r="BR128" i="2"/>
  <c r="BR452" i="2"/>
  <c r="BR456" i="2"/>
  <c r="BR137" i="2"/>
  <c r="BR141" i="2"/>
  <c r="BR145" i="2"/>
  <c r="BR148" i="2"/>
  <c r="BR471" i="2"/>
  <c r="BR152" i="2"/>
  <c r="BR475" i="2"/>
  <c r="BR156" i="2"/>
  <c r="BR479" i="2"/>
  <c r="BR160" i="2"/>
  <c r="BR483" i="2"/>
  <c r="BR164" i="2"/>
  <c r="BR487" i="2"/>
  <c r="BR168" i="2"/>
  <c r="BR491" i="2"/>
  <c r="BR172" i="2"/>
  <c r="BR495" i="2"/>
  <c r="BR176" i="2"/>
  <c r="BR499" i="2"/>
  <c r="BR180" i="2"/>
  <c r="BR503" i="2"/>
  <c r="BR184" i="2"/>
  <c r="BR507" i="2"/>
  <c r="BR188" i="2"/>
  <c r="BR511" i="2"/>
  <c r="BR192" i="2"/>
  <c r="BR515" i="2"/>
  <c r="BR196" i="2"/>
  <c r="BR519" i="2"/>
  <c r="BR200" i="2"/>
  <c r="BR523" i="2"/>
  <c r="BR204" i="2"/>
  <c r="BR527" i="2"/>
  <c r="BR208" i="2"/>
  <c r="BR531" i="2"/>
  <c r="BR212" i="2"/>
  <c r="BR535" i="2"/>
  <c r="BR216" i="2"/>
  <c r="BR218" i="2"/>
  <c r="BR541" i="2"/>
  <c r="BR222" i="2"/>
  <c r="BR545" i="2"/>
  <c r="BR226" i="2"/>
  <c r="BR549" i="2"/>
  <c r="BR230" i="2"/>
  <c r="BR553" i="2"/>
  <c r="BR234" i="2"/>
  <c r="BR557" i="2"/>
  <c r="BR238" i="2"/>
  <c r="BR561" i="2"/>
  <c r="BR242" i="2"/>
  <c r="BR565" i="2"/>
  <c r="BR246" i="2"/>
  <c r="BR569" i="2"/>
  <c r="BR250" i="2"/>
  <c r="BR573" i="2"/>
  <c r="BR254" i="2"/>
  <c r="BR577" i="2"/>
  <c r="BR258" i="2"/>
  <c r="BR581" i="2"/>
  <c r="BR262" i="2"/>
  <c r="BR585" i="2"/>
  <c r="BR266" i="2"/>
  <c r="BR589" i="2"/>
  <c r="BR270" i="2"/>
  <c r="BR593" i="2"/>
  <c r="BR274" i="2"/>
  <c r="BR597" i="2"/>
  <c r="BR278" i="2"/>
  <c r="BR601" i="2"/>
  <c r="BR282" i="2"/>
  <c r="BR605" i="2"/>
  <c r="BR286" i="2"/>
  <c r="BR609" i="2"/>
  <c r="BR290" i="2"/>
  <c r="BR613" i="2"/>
  <c r="BR294" i="2"/>
  <c r="BR617" i="2"/>
  <c r="BR298" i="2"/>
  <c r="BR621" i="2"/>
  <c r="BR302" i="2"/>
  <c r="BR625" i="2"/>
  <c r="BR306" i="2"/>
  <c r="BR629" i="2"/>
  <c r="BR310" i="2"/>
  <c r="BR633" i="2"/>
  <c r="BR314" i="2"/>
  <c r="BR637" i="2"/>
  <c r="BR351" i="2"/>
  <c r="BR358" i="2"/>
  <c r="BR363" i="2"/>
  <c r="BR60" i="2"/>
  <c r="BR387" i="2"/>
  <c r="BR76" i="2"/>
  <c r="BR81" i="2"/>
  <c r="BR403" i="2"/>
  <c r="BR412" i="2"/>
  <c r="BR419" i="2"/>
  <c r="BR428" i="2"/>
  <c r="BR435" i="2"/>
  <c r="BR443" i="2"/>
  <c r="BR144" i="2"/>
  <c r="BR465" i="2"/>
  <c r="BR473" i="2"/>
  <c r="BR154" i="2"/>
  <c r="BR158" i="2"/>
  <c r="BR159" i="2"/>
  <c r="BR485" i="2"/>
  <c r="BR489" i="2"/>
  <c r="BR170" i="2"/>
  <c r="BR493" i="2"/>
  <c r="BR174" i="2"/>
  <c r="BR504" i="2"/>
  <c r="BR185" i="2"/>
  <c r="BR506" i="2"/>
  <c r="BR508" i="2"/>
  <c r="BR189" i="2"/>
  <c r="BR510" i="2"/>
  <c r="BR191" i="2"/>
  <c r="BR195" i="2"/>
  <c r="BR521" i="2"/>
  <c r="BR202" i="2"/>
  <c r="BR525" i="2"/>
  <c r="BR206" i="2"/>
  <c r="BR536" i="2"/>
  <c r="BR217" i="2"/>
  <c r="BR538" i="2"/>
  <c r="BR219" i="2"/>
  <c r="BR540" i="2"/>
  <c r="BR223" i="2"/>
  <c r="BR544" i="2"/>
  <c r="BR227" i="2"/>
  <c r="BR548" i="2"/>
  <c r="BR231" i="2"/>
  <c r="BR552" i="2"/>
  <c r="BR235" i="2"/>
  <c r="BR556" i="2"/>
  <c r="BR239" i="2"/>
  <c r="BR560" i="2"/>
  <c r="BR243" i="2"/>
  <c r="BR564" i="2"/>
  <c r="BR247" i="2"/>
  <c r="BR568" i="2"/>
  <c r="BR251" i="2"/>
  <c r="BR572" i="2"/>
  <c r="BR255" i="2"/>
  <c r="BR576" i="2"/>
  <c r="BR259" i="2"/>
  <c r="BR580" i="2"/>
  <c r="BR362" i="2"/>
  <c r="BR374" i="2"/>
  <c r="BR378" i="2"/>
  <c r="BR65" i="2"/>
  <c r="BR67" i="2"/>
  <c r="BR388" i="2"/>
  <c r="BR71" i="2"/>
  <c r="BR392" i="2"/>
  <c r="BR77" i="2"/>
  <c r="BR408" i="2"/>
  <c r="BR415" i="2"/>
  <c r="BR424" i="2"/>
  <c r="BR431" i="2"/>
  <c r="BR440" i="2"/>
  <c r="BR124" i="2"/>
  <c r="BR447" i="2"/>
  <c r="BR459" i="2"/>
  <c r="BR467" i="2"/>
  <c r="BR468" i="2"/>
  <c r="BR149" i="2"/>
  <c r="BR470" i="2"/>
  <c r="BR476" i="2"/>
  <c r="BR481" i="2"/>
  <c r="BR162" i="2"/>
  <c r="BR166" i="2"/>
  <c r="BR496" i="2"/>
  <c r="BR177" i="2"/>
  <c r="BR498" i="2"/>
  <c r="BR500" i="2"/>
  <c r="BR181" i="2"/>
  <c r="BR502" i="2"/>
  <c r="BR183" i="2"/>
  <c r="BR187" i="2"/>
  <c r="BR513" i="2"/>
  <c r="BR194" i="2"/>
  <c r="BR517" i="2"/>
  <c r="BR198" i="2"/>
  <c r="BR528" i="2"/>
  <c r="BR209" i="2"/>
  <c r="BR530" i="2"/>
  <c r="BR532" i="2"/>
  <c r="BR213" i="2"/>
  <c r="BR534" i="2"/>
  <c r="BR215" i="2"/>
  <c r="BR220" i="2"/>
  <c r="BR224" i="2"/>
  <c r="BR228" i="2"/>
  <c r="BR232" i="2"/>
  <c r="BR236" i="2"/>
  <c r="BR240" i="2"/>
  <c r="BR244" i="2"/>
  <c r="BR248" i="2"/>
  <c r="BR252" i="2"/>
  <c r="BR256" i="2"/>
  <c r="BR260" i="2"/>
  <c r="BR264" i="2"/>
  <c r="BR53" i="2"/>
  <c r="BR80" i="2"/>
  <c r="BR411" i="2"/>
  <c r="BR416" i="2"/>
  <c r="BR420" i="2"/>
  <c r="BR423" i="2"/>
  <c r="BR120" i="2"/>
  <c r="BR472" i="2"/>
  <c r="BR155" i="2"/>
  <c r="BR477" i="2"/>
  <c r="BR480" i="2"/>
  <c r="BR163" i="2"/>
  <c r="BR165" i="2"/>
  <c r="BR486" i="2"/>
  <c r="BR492" i="2"/>
  <c r="BR173" i="2"/>
  <c r="BR494" i="2"/>
  <c r="BR501" i="2"/>
  <c r="BR505" i="2"/>
  <c r="BR186" i="2"/>
  <c r="BR524" i="2"/>
  <c r="BR210" i="2"/>
  <c r="BR211" i="2"/>
  <c r="BR225" i="2"/>
  <c r="BR233" i="2"/>
  <c r="BR241" i="2"/>
  <c r="BR249" i="2"/>
  <c r="BR257" i="2"/>
  <c r="BR263" i="2"/>
  <c r="BR584" i="2"/>
  <c r="BR268" i="2"/>
  <c r="BR272" i="2"/>
  <c r="BR276" i="2"/>
  <c r="BR280" i="2"/>
  <c r="BR284" i="2"/>
  <c r="BR288" i="2"/>
  <c r="BR292" i="2"/>
  <c r="BR296" i="2"/>
  <c r="BR300" i="2"/>
  <c r="BR304" i="2"/>
  <c r="BR308" i="2"/>
  <c r="BR312" i="2"/>
  <c r="BR316" i="2"/>
  <c r="BR640" i="2"/>
  <c r="BR321" i="2"/>
  <c r="BR644" i="2"/>
  <c r="BR325" i="2"/>
  <c r="BR648" i="2"/>
  <c r="BR329" i="2"/>
  <c r="BR652" i="2"/>
  <c r="BR44" i="2"/>
  <c r="BR436" i="2"/>
  <c r="BR439" i="2"/>
  <c r="BR448" i="2"/>
  <c r="BR133" i="2"/>
  <c r="BR142" i="2"/>
  <c r="BR153" i="2"/>
  <c r="BR474" i="2"/>
  <c r="BR478" i="2"/>
  <c r="BR482" i="2"/>
  <c r="BR514" i="2"/>
  <c r="BR229" i="2"/>
  <c r="BR237" i="2"/>
  <c r="BR253" i="2"/>
  <c r="BR591" i="2"/>
  <c r="BR273" i="2"/>
  <c r="BR599" i="2"/>
  <c r="BR607" i="2"/>
  <c r="BR289" i="2"/>
  <c r="BR611" i="2"/>
  <c r="BR305" i="2"/>
  <c r="BR309" i="2"/>
  <c r="BR631" i="2"/>
  <c r="BR635" i="2"/>
  <c r="BR319" i="2"/>
  <c r="BR642" i="2"/>
  <c r="BR347" i="2"/>
  <c r="BR64" i="2"/>
  <c r="BR427" i="2"/>
  <c r="BR451" i="2"/>
  <c r="BR136" i="2"/>
  <c r="BR461" i="2"/>
  <c r="BR146" i="2"/>
  <c r="BR175" i="2"/>
  <c r="BR516" i="2"/>
  <c r="BR197" i="2"/>
  <c r="BR518" i="2"/>
  <c r="BR199" i="2"/>
  <c r="BR205" i="2"/>
  <c r="BR526" i="2"/>
  <c r="BR533" i="2"/>
  <c r="BR537" i="2"/>
  <c r="BR543" i="2"/>
  <c r="BR551" i="2"/>
  <c r="BR562" i="2"/>
  <c r="BR570" i="2"/>
  <c r="BR578" i="2"/>
  <c r="BR583" i="2"/>
  <c r="BR265" i="2"/>
  <c r="BR600" i="2"/>
  <c r="BR283" i="2"/>
  <c r="BR287" i="2"/>
  <c r="BR608" i="2"/>
  <c r="BR291" i="2"/>
  <c r="BR616" i="2"/>
  <c r="BR624" i="2"/>
  <c r="BR366" i="2"/>
  <c r="BR404" i="2"/>
  <c r="BR407" i="2"/>
  <c r="BR121" i="2"/>
  <c r="BR455" i="2"/>
  <c r="BR463" i="2"/>
  <c r="BR151" i="2"/>
  <c r="BR488" i="2"/>
  <c r="BR169" i="2"/>
  <c r="BR490" i="2"/>
  <c r="BR171" i="2"/>
  <c r="BR178" i="2"/>
  <c r="BR179" i="2"/>
  <c r="BR509" i="2"/>
  <c r="BR512" i="2"/>
  <c r="BR201" i="2"/>
  <c r="BR522" i="2"/>
  <c r="BR203" i="2"/>
  <c r="BR529" i="2"/>
  <c r="BR214" i="2"/>
  <c r="BR539" i="2"/>
  <c r="BR542" i="2"/>
  <c r="BR547" i="2"/>
  <c r="BR550" i="2"/>
  <c r="BR555" i="2"/>
  <c r="BR558" i="2"/>
  <c r="BR563" i="2"/>
  <c r="BR566" i="2"/>
  <c r="BR571" i="2"/>
  <c r="BR574" i="2"/>
  <c r="BR579" i="2"/>
  <c r="BR582" i="2"/>
  <c r="BR267" i="2"/>
  <c r="BR588" i="2"/>
  <c r="BR590" i="2"/>
  <c r="BR594" i="2"/>
  <c r="BR598" i="2"/>
  <c r="BR602" i="2"/>
  <c r="BR606" i="2"/>
  <c r="BR610" i="2"/>
  <c r="BR614" i="2"/>
  <c r="BR618" i="2"/>
  <c r="BR622" i="2"/>
  <c r="BR626" i="2"/>
  <c r="BR630" i="2"/>
  <c r="BR634" i="2"/>
  <c r="BR638" i="2"/>
  <c r="BR318" i="2"/>
  <c r="BR641" i="2"/>
  <c r="BR322" i="2"/>
  <c r="BR645" i="2"/>
  <c r="BR326" i="2"/>
  <c r="BR649" i="2"/>
  <c r="BR330" i="2"/>
  <c r="BR432" i="2"/>
  <c r="BR138" i="2"/>
  <c r="BR157" i="2"/>
  <c r="BR161" i="2"/>
  <c r="BR167" i="2"/>
  <c r="BR497" i="2"/>
  <c r="BR182" i="2"/>
  <c r="BR190" i="2"/>
  <c r="BR193" i="2"/>
  <c r="BR520" i="2"/>
  <c r="BR207" i="2"/>
  <c r="BR221" i="2"/>
  <c r="BR245" i="2"/>
  <c r="BR261" i="2"/>
  <c r="BR586" i="2"/>
  <c r="BR587" i="2"/>
  <c r="BR269" i="2"/>
  <c r="BR595" i="2"/>
  <c r="BR277" i="2"/>
  <c r="BR281" i="2"/>
  <c r="BR603" i="2"/>
  <c r="BR285" i="2"/>
  <c r="BR293" i="2"/>
  <c r="BR615" i="2"/>
  <c r="BR297" i="2"/>
  <c r="BR619" i="2"/>
  <c r="BR301" i="2"/>
  <c r="BR623" i="2"/>
  <c r="BR627" i="2"/>
  <c r="BR313" i="2"/>
  <c r="BR317" i="2"/>
  <c r="BR323" i="2"/>
  <c r="BR646" i="2"/>
  <c r="BR327" i="2"/>
  <c r="BR650" i="2"/>
  <c r="BR331" i="2"/>
  <c r="BR346" i="2"/>
  <c r="BR457" i="2"/>
  <c r="BR140" i="2"/>
  <c r="BR469" i="2"/>
  <c r="BR150" i="2"/>
  <c r="BR484" i="2"/>
  <c r="BR546" i="2"/>
  <c r="BR554" i="2"/>
  <c r="BR559" i="2"/>
  <c r="BR567" i="2"/>
  <c r="BR575" i="2"/>
  <c r="BR271" i="2"/>
  <c r="BR592" i="2"/>
  <c r="BR275" i="2"/>
  <c r="BR596" i="2"/>
  <c r="BR279" i="2"/>
  <c r="BR604" i="2"/>
  <c r="BR612" i="2"/>
  <c r="BR295" i="2"/>
  <c r="BR299" i="2"/>
  <c r="BR620" i="2"/>
  <c r="BR303" i="2"/>
  <c r="BR311" i="2"/>
  <c r="BR632" i="2"/>
  <c r="BR315" i="2"/>
  <c r="BR636" i="2"/>
  <c r="BR651" i="2"/>
  <c r="BR324" i="2"/>
  <c r="BR647" i="2"/>
  <c r="BR328" i="2"/>
  <c r="BR643" i="2"/>
  <c r="BR307" i="2"/>
  <c r="BR628" i="2"/>
  <c r="BR639" i="2"/>
  <c r="BR320" i="2"/>
  <c r="BQ653" i="2"/>
  <c r="BQ333" i="2"/>
  <c r="BQ654" i="2"/>
  <c r="BQ332" i="2"/>
  <c r="BQ17" i="2"/>
  <c r="BQ338" i="2"/>
  <c r="BQ339" i="2"/>
  <c r="BQ340" i="2"/>
  <c r="BQ21" i="2"/>
  <c r="BQ341" i="2"/>
  <c r="BQ22" i="2"/>
  <c r="BQ343" i="2"/>
  <c r="BQ345" i="2"/>
  <c r="BQ26" i="2"/>
  <c r="BQ349" i="2"/>
  <c r="BQ30" i="2"/>
  <c r="BQ353" i="2"/>
  <c r="BQ34" i="2"/>
  <c r="BQ357" i="2"/>
  <c r="BQ38" i="2"/>
  <c r="BQ361" i="2"/>
  <c r="BQ42" i="2"/>
  <c r="BQ365" i="2"/>
  <c r="BQ46" i="2"/>
  <c r="BQ369" i="2"/>
  <c r="BQ50" i="2"/>
  <c r="BQ19" i="2"/>
  <c r="BQ20" i="2"/>
  <c r="BQ23" i="2"/>
  <c r="BQ346" i="2"/>
  <c r="BQ27" i="2"/>
  <c r="BQ350" i="2"/>
  <c r="BQ31" i="2"/>
  <c r="BQ354" i="2"/>
  <c r="BQ35" i="2"/>
  <c r="BQ358" i="2"/>
  <c r="BQ39" i="2"/>
  <c r="BQ362" i="2"/>
  <c r="BQ43" i="2"/>
  <c r="BQ366" i="2"/>
  <c r="BQ47" i="2"/>
  <c r="BQ370" i="2"/>
  <c r="BQ51" i="2"/>
  <c r="BQ374" i="2"/>
  <c r="BQ55" i="2"/>
  <c r="BQ378" i="2"/>
  <c r="BQ59" i="2"/>
  <c r="BQ382" i="2"/>
  <c r="BQ63" i="2"/>
  <c r="BQ386" i="2"/>
  <c r="BQ67" i="2"/>
  <c r="BQ390" i="2"/>
  <c r="BQ71" i="2"/>
  <c r="BQ18" i="2"/>
  <c r="BQ48" i="2"/>
  <c r="BQ49" i="2"/>
  <c r="BQ371" i="2"/>
  <c r="BQ372" i="2"/>
  <c r="BQ54" i="2"/>
  <c r="BQ56" i="2"/>
  <c r="BQ377" i="2"/>
  <c r="BQ379" i="2"/>
  <c r="BQ61" i="2"/>
  <c r="BQ384" i="2"/>
  <c r="BQ70" i="2"/>
  <c r="BQ394" i="2"/>
  <c r="BQ75" i="2"/>
  <c r="BQ398" i="2"/>
  <c r="BQ79" i="2"/>
  <c r="BQ402" i="2"/>
  <c r="BQ83" i="2"/>
  <c r="BQ406" i="2"/>
  <c r="BQ87" i="2"/>
  <c r="BQ410" i="2"/>
  <c r="BQ91" i="2"/>
  <c r="BQ414" i="2"/>
  <c r="BQ95" i="2"/>
  <c r="BQ418" i="2"/>
  <c r="BQ99" i="2"/>
  <c r="BQ422" i="2"/>
  <c r="BQ103" i="2"/>
  <c r="BQ426" i="2"/>
  <c r="BQ107" i="2"/>
  <c r="BQ430" i="2"/>
  <c r="BQ111" i="2"/>
  <c r="BQ434" i="2"/>
  <c r="BQ115" i="2"/>
  <c r="BQ438" i="2"/>
  <c r="BQ119" i="2"/>
  <c r="BQ442" i="2"/>
  <c r="BQ123" i="2"/>
  <c r="BQ446" i="2"/>
  <c r="BQ127" i="2"/>
  <c r="BQ450" i="2"/>
  <c r="BQ131" i="2"/>
  <c r="BQ344" i="2"/>
  <c r="BQ348" i="2"/>
  <c r="BQ352" i="2"/>
  <c r="BQ356" i="2"/>
  <c r="BQ360" i="2"/>
  <c r="BQ44" i="2"/>
  <c r="BQ45" i="2"/>
  <c r="BQ367" i="2"/>
  <c r="BQ368" i="2"/>
  <c r="BQ58" i="2"/>
  <c r="BQ60" i="2"/>
  <c r="BQ381" i="2"/>
  <c r="BQ383" i="2"/>
  <c r="BQ65" i="2"/>
  <c r="BQ388" i="2"/>
  <c r="BQ72" i="2"/>
  <c r="BQ395" i="2"/>
  <c r="BQ76" i="2"/>
  <c r="BQ399" i="2"/>
  <c r="BQ80" i="2"/>
  <c r="BQ403" i="2"/>
  <c r="BQ84" i="2"/>
  <c r="BQ407" i="2"/>
  <c r="BQ88" i="2"/>
  <c r="BQ411" i="2"/>
  <c r="BQ92" i="2"/>
  <c r="BQ415" i="2"/>
  <c r="BQ96" i="2"/>
  <c r="BQ419" i="2"/>
  <c r="BQ100" i="2"/>
  <c r="BQ423" i="2"/>
  <c r="BQ104" i="2"/>
  <c r="BQ427" i="2"/>
  <c r="BQ108" i="2"/>
  <c r="BQ431" i="2"/>
  <c r="BQ112" i="2"/>
  <c r="BQ435" i="2"/>
  <c r="BQ116" i="2"/>
  <c r="BQ439" i="2"/>
  <c r="BQ120" i="2"/>
  <c r="BQ443" i="2"/>
  <c r="BQ124" i="2"/>
  <c r="BQ447" i="2"/>
  <c r="BQ128" i="2"/>
  <c r="BQ451" i="2"/>
  <c r="BQ132" i="2"/>
  <c r="BQ455" i="2"/>
  <c r="BQ136" i="2"/>
  <c r="BQ459" i="2"/>
  <c r="BQ140" i="2"/>
  <c r="BQ463" i="2"/>
  <c r="BQ144" i="2"/>
  <c r="BQ467" i="2"/>
  <c r="BQ24" i="2"/>
  <c r="BQ355" i="2"/>
  <c r="BQ37" i="2"/>
  <c r="BQ40" i="2"/>
  <c r="BQ364" i="2"/>
  <c r="BQ68" i="2"/>
  <c r="BQ389" i="2"/>
  <c r="BQ69" i="2"/>
  <c r="BQ391" i="2"/>
  <c r="BQ74" i="2"/>
  <c r="BQ396" i="2"/>
  <c r="BQ397" i="2"/>
  <c r="BQ85" i="2"/>
  <c r="BQ89" i="2"/>
  <c r="BQ93" i="2"/>
  <c r="BQ97" i="2"/>
  <c r="BQ101" i="2"/>
  <c r="BQ105" i="2"/>
  <c r="BQ109" i="2"/>
  <c r="BQ113" i="2"/>
  <c r="BQ117" i="2"/>
  <c r="BQ441" i="2"/>
  <c r="BQ444" i="2"/>
  <c r="BQ445" i="2"/>
  <c r="BQ452" i="2"/>
  <c r="BQ456" i="2"/>
  <c r="BQ137" i="2"/>
  <c r="BQ458" i="2"/>
  <c r="BQ139" i="2"/>
  <c r="BQ141" i="2"/>
  <c r="BQ462" i="2"/>
  <c r="BQ143" i="2"/>
  <c r="BQ145" i="2"/>
  <c r="BQ466" i="2"/>
  <c r="BQ147" i="2"/>
  <c r="BQ148" i="2"/>
  <c r="BQ342" i="2"/>
  <c r="BQ351" i="2"/>
  <c r="BQ33" i="2"/>
  <c r="BQ36" i="2"/>
  <c r="BQ62" i="2"/>
  <c r="BQ64" i="2"/>
  <c r="BQ385" i="2"/>
  <c r="BQ387" i="2"/>
  <c r="BQ392" i="2"/>
  <c r="BQ393" i="2"/>
  <c r="BQ81" i="2"/>
  <c r="BQ82" i="2"/>
  <c r="BQ404" i="2"/>
  <c r="BQ405" i="2"/>
  <c r="BQ86" i="2"/>
  <c r="BQ408" i="2"/>
  <c r="BQ409" i="2"/>
  <c r="BQ90" i="2"/>
  <c r="BQ412" i="2"/>
  <c r="BQ413" i="2"/>
  <c r="BQ94" i="2"/>
  <c r="BQ416" i="2"/>
  <c r="BQ417" i="2"/>
  <c r="BQ98" i="2"/>
  <c r="BQ420" i="2"/>
  <c r="BQ421" i="2"/>
  <c r="BQ102" i="2"/>
  <c r="BQ424" i="2"/>
  <c r="BQ425" i="2"/>
  <c r="BQ106" i="2"/>
  <c r="BQ428" i="2"/>
  <c r="BQ429" i="2"/>
  <c r="BQ110" i="2"/>
  <c r="BQ432" i="2"/>
  <c r="BQ433" i="2"/>
  <c r="BQ114" i="2"/>
  <c r="BQ436" i="2"/>
  <c r="BQ437" i="2"/>
  <c r="BQ118" i="2"/>
  <c r="BQ440" i="2"/>
  <c r="BQ122" i="2"/>
  <c r="BQ133" i="2"/>
  <c r="BQ454" i="2"/>
  <c r="BQ135" i="2"/>
  <c r="BQ468" i="2"/>
  <c r="BQ149" i="2"/>
  <c r="BQ472" i="2"/>
  <c r="BQ153" i="2"/>
  <c r="BQ476" i="2"/>
  <c r="BQ157" i="2"/>
  <c r="BQ480" i="2"/>
  <c r="BQ161" i="2"/>
  <c r="BQ484" i="2"/>
  <c r="BQ165" i="2"/>
  <c r="BQ488" i="2"/>
  <c r="BQ169" i="2"/>
  <c r="BQ492" i="2"/>
  <c r="BQ173" i="2"/>
  <c r="BQ496" i="2"/>
  <c r="BQ177" i="2"/>
  <c r="BQ500" i="2"/>
  <c r="BQ181" i="2"/>
  <c r="BQ504" i="2"/>
  <c r="BQ185" i="2"/>
  <c r="BQ508" i="2"/>
  <c r="BQ189" i="2"/>
  <c r="BQ512" i="2"/>
  <c r="BQ193" i="2"/>
  <c r="BQ516" i="2"/>
  <c r="BQ197" i="2"/>
  <c r="BQ520" i="2"/>
  <c r="BQ201" i="2"/>
  <c r="BQ524" i="2"/>
  <c r="BQ205" i="2"/>
  <c r="BQ528" i="2"/>
  <c r="BQ209" i="2"/>
  <c r="BQ532" i="2"/>
  <c r="BQ213" i="2"/>
  <c r="BQ536" i="2"/>
  <c r="BQ217" i="2"/>
  <c r="BQ219" i="2"/>
  <c r="BQ542" i="2"/>
  <c r="BQ223" i="2"/>
  <c r="BQ546" i="2"/>
  <c r="BQ227" i="2"/>
  <c r="BQ550" i="2"/>
  <c r="BQ231" i="2"/>
  <c r="BQ554" i="2"/>
  <c r="BQ235" i="2"/>
  <c r="BQ558" i="2"/>
  <c r="BQ239" i="2"/>
  <c r="BQ562" i="2"/>
  <c r="BQ243" i="2"/>
  <c r="BQ566" i="2"/>
  <c r="BQ247" i="2"/>
  <c r="BQ570" i="2"/>
  <c r="BQ251" i="2"/>
  <c r="BQ574" i="2"/>
  <c r="BQ255" i="2"/>
  <c r="BQ578" i="2"/>
  <c r="BQ259" i="2"/>
  <c r="BQ582" i="2"/>
  <c r="BQ263" i="2"/>
  <c r="BQ586" i="2"/>
  <c r="BQ267" i="2"/>
  <c r="BQ590" i="2"/>
  <c r="BQ271" i="2"/>
  <c r="BQ594" i="2"/>
  <c r="BQ275" i="2"/>
  <c r="BQ598" i="2"/>
  <c r="BQ279" i="2"/>
  <c r="BQ602" i="2"/>
  <c r="BQ283" i="2"/>
  <c r="BQ606" i="2"/>
  <c r="BQ287" i="2"/>
  <c r="BQ610" i="2"/>
  <c r="BQ291" i="2"/>
  <c r="BQ614" i="2"/>
  <c r="BQ295" i="2"/>
  <c r="BQ618" i="2"/>
  <c r="BQ299" i="2"/>
  <c r="BQ622" i="2"/>
  <c r="BQ303" i="2"/>
  <c r="BQ626" i="2"/>
  <c r="BQ307" i="2"/>
  <c r="BQ630" i="2"/>
  <c r="BQ311" i="2"/>
  <c r="BQ634" i="2"/>
  <c r="BQ315" i="2"/>
  <c r="BQ638" i="2"/>
  <c r="BQ41" i="2"/>
  <c r="BQ52" i="2"/>
  <c r="BQ375" i="2"/>
  <c r="BQ66" i="2"/>
  <c r="BQ77" i="2"/>
  <c r="BQ78" i="2"/>
  <c r="BQ129" i="2"/>
  <c r="BQ460" i="2"/>
  <c r="BQ470" i="2"/>
  <c r="BQ152" i="2"/>
  <c r="BQ481" i="2"/>
  <c r="BQ162" i="2"/>
  <c r="BQ483" i="2"/>
  <c r="BQ164" i="2"/>
  <c r="BQ166" i="2"/>
  <c r="BQ487" i="2"/>
  <c r="BQ168" i="2"/>
  <c r="BQ172" i="2"/>
  <c r="BQ498" i="2"/>
  <c r="BQ502" i="2"/>
  <c r="BQ183" i="2"/>
  <c r="BQ187" i="2"/>
  <c r="BQ513" i="2"/>
  <c r="BQ194" i="2"/>
  <c r="BQ515" i="2"/>
  <c r="BQ517" i="2"/>
  <c r="BQ198" i="2"/>
  <c r="BQ519" i="2"/>
  <c r="BQ200" i="2"/>
  <c r="BQ204" i="2"/>
  <c r="BQ530" i="2"/>
  <c r="BQ534" i="2"/>
  <c r="BQ215" i="2"/>
  <c r="BQ220" i="2"/>
  <c r="BQ541" i="2"/>
  <c r="BQ224" i="2"/>
  <c r="BQ545" i="2"/>
  <c r="BQ228" i="2"/>
  <c r="BQ549" i="2"/>
  <c r="BQ232" i="2"/>
  <c r="BQ553" i="2"/>
  <c r="BQ236" i="2"/>
  <c r="BQ557" i="2"/>
  <c r="BQ240" i="2"/>
  <c r="BQ561" i="2"/>
  <c r="BQ244" i="2"/>
  <c r="BQ565" i="2"/>
  <c r="BQ248" i="2"/>
  <c r="BQ569" i="2"/>
  <c r="BQ252" i="2"/>
  <c r="BQ573" i="2"/>
  <c r="BQ256" i="2"/>
  <c r="BQ577" i="2"/>
  <c r="BQ260" i="2"/>
  <c r="BQ581" i="2"/>
  <c r="BQ347" i="2"/>
  <c r="BQ29" i="2"/>
  <c r="BQ359" i="2"/>
  <c r="BQ53" i="2"/>
  <c r="BQ376" i="2"/>
  <c r="BQ57" i="2"/>
  <c r="BQ380" i="2"/>
  <c r="BQ401" i="2"/>
  <c r="BQ448" i="2"/>
  <c r="BQ138" i="2"/>
  <c r="BQ461" i="2"/>
  <c r="BQ146" i="2"/>
  <c r="BQ469" i="2"/>
  <c r="BQ474" i="2"/>
  <c r="BQ155" i="2"/>
  <c r="BQ478" i="2"/>
  <c r="BQ160" i="2"/>
  <c r="BQ490" i="2"/>
  <c r="BQ494" i="2"/>
  <c r="BQ175" i="2"/>
  <c r="BQ179" i="2"/>
  <c r="BQ505" i="2"/>
  <c r="BQ186" i="2"/>
  <c r="BQ507" i="2"/>
  <c r="BQ509" i="2"/>
  <c r="BQ190" i="2"/>
  <c r="BQ511" i="2"/>
  <c r="BQ192" i="2"/>
  <c r="BQ196" i="2"/>
  <c r="BQ522" i="2"/>
  <c r="BQ526" i="2"/>
  <c r="BQ207" i="2"/>
  <c r="BQ211" i="2"/>
  <c r="BQ537" i="2"/>
  <c r="BQ25" i="2"/>
  <c r="BQ121" i="2"/>
  <c r="BQ449" i="2"/>
  <c r="BQ464" i="2"/>
  <c r="BQ465" i="2"/>
  <c r="BQ151" i="2"/>
  <c r="BQ156" i="2"/>
  <c r="BQ159" i="2"/>
  <c r="BQ171" i="2"/>
  <c r="BQ174" i="2"/>
  <c r="BQ495" i="2"/>
  <c r="BQ178" i="2"/>
  <c r="BQ499" i="2"/>
  <c r="BQ180" i="2"/>
  <c r="BQ184" i="2"/>
  <c r="BQ506" i="2"/>
  <c r="BQ203" i="2"/>
  <c r="BQ525" i="2"/>
  <c r="BQ529" i="2"/>
  <c r="BQ214" i="2"/>
  <c r="BQ535" i="2"/>
  <c r="BQ538" i="2"/>
  <c r="BQ539" i="2"/>
  <c r="BQ547" i="2"/>
  <c r="BQ555" i="2"/>
  <c r="BQ563" i="2"/>
  <c r="BQ571" i="2"/>
  <c r="BQ579" i="2"/>
  <c r="BQ588" i="2"/>
  <c r="BQ318" i="2"/>
  <c r="BQ641" i="2"/>
  <c r="BQ322" i="2"/>
  <c r="BQ645" i="2"/>
  <c r="BQ326" i="2"/>
  <c r="BQ649" i="2"/>
  <c r="BQ330" i="2"/>
  <c r="BQ126" i="2"/>
  <c r="BQ130" i="2"/>
  <c r="BQ457" i="2"/>
  <c r="BQ150" i="2"/>
  <c r="BQ471" i="2"/>
  <c r="BQ158" i="2"/>
  <c r="BQ485" i="2"/>
  <c r="BQ510" i="2"/>
  <c r="BQ199" i="2"/>
  <c r="BQ521" i="2"/>
  <c r="BQ533" i="2"/>
  <c r="BQ567" i="2"/>
  <c r="BQ575" i="2"/>
  <c r="BQ583" i="2"/>
  <c r="BQ264" i="2"/>
  <c r="BQ585" i="2"/>
  <c r="BQ265" i="2"/>
  <c r="BQ274" i="2"/>
  <c r="BQ600" i="2"/>
  <c r="BQ282" i="2"/>
  <c r="BQ286" i="2"/>
  <c r="BQ612" i="2"/>
  <c r="BQ294" i="2"/>
  <c r="BQ616" i="2"/>
  <c r="BQ298" i="2"/>
  <c r="BQ620" i="2"/>
  <c r="BQ302" i="2"/>
  <c r="BQ624" i="2"/>
  <c r="BQ306" i="2"/>
  <c r="BQ314" i="2"/>
  <c r="BQ636" i="2"/>
  <c r="BQ320" i="2"/>
  <c r="BQ328" i="2"/>
  <c r="BQ651" i="2"/>
  <c r="BQ363" i="2"/>
  <c r="BQ73" i="2"/>
  <c r="BQ400" i="2"/>
  <c r="BQ473" i="2"/>
  <c r="BQ477" i="2"/>
  <c r="BQ163" i="2"/>
  <c r="BQ486" i="2"/>
  <c r="BQ501" i="2"/>
  <c r="BQ195" i="2"/>
  <c r="BQ206" i="2"/>
  <c r="BQ527" i="2"/>
  <c r="BQ210" i="2"/>
  <c r="BQ531" i="2"/>
  <c r="BQ212" i="2"/>
  <c r="BQ216" i="2"/>
  <c r="BQ222" i="2"/>
  <c r="BQ544" i="2"/>
  <c r="BQ230" i="2"/>
  <c r="BQ552" i="2"/>
  <c r="BQ233" i="2"/>
  <c r="BQ241" i="2"/>
  <c r="BQ257" i="2"/>
  <c r="BQ262" i="2"/>
  <c r="BQ584" i="2"/>
  <c r="BQ268" i="2"/>
  <c r="BQ272" i="2"/>
  <c r="BQ593" i="2"/>
  <c r="BQ280" i="2"/>
  <c r="BQ601" i="2"/>
  <c r="BQ284" i="2"/>
  <c r="BQ605" i="2"/>
  <c r="BQ288" i="2"/>
  <c r="BQ292" i="2"/>
  <c r="BQ613" i="2"/>
  <c r="BQ296" i="2"/>
  <c r="BQ300" i="2"/>
  <c r="BQ621" i="2"/>
  <c r="BQ625" i="2"/>
  <c r="BQ373" i="2"/>
  <c r="BQ134" i="2"/>
  <c r="BQ142" i="2"/>
  <c r="BQ154" i="2"/>
  <c r="BQ475" i="2"/>
  <c r="BQ482" i="2"/>
  <c r="BQ167" i="2"/>
  <c r="BQ170" i="2"/>
  <c r="BQ491" i="2"/>
  <c r="BQ493" i="2"/>
  <c r="BQ497" i="2"/>
  <c r="BQ182" i="2"/>
  <c r="BQ503" i="2"/>
  <c r="BQ188" i="2"/>
  <c r="BQ191" i="2"/>
  <c r="BQ514" i="2"/>
  <c r="BQ202" i="2"/>
  <c r="BQ523" i="2"/>
  <c r="BQ208" i="2"/>
  <c r="BQ218" i="2"/>
  <c r="BQ540" i="2"/>
  <c r="BQ221" i="2"/>
  <c r="BQ226" i="2"/>
  <c r="BQ548" i="2"/>
  <c r="BQ229" i="2"/>
  <c r="BQ234" i="2"/>
  <c r="BQ556" i="2"/>
  <c r="BQ237" i="2"/>
  <c r="BQ242" i="2"/>
  <c r="BQ564" i="2"/>
  <c r="BQ245" i="2"/>
  <c r="BQ250" i="2"/>
  <c r="BQ572" i="2"/>
  <c r="BQ253" i="2"/>
  <c r="BQ258" i="2"/>
  <c r="BQ580" i="2"/>
  <c r="BQ261" i="2"/>
  <c r="BQ587" i="2"/>
  <c r="BQ269" i="2"/>
  <c r="BQ591" i="2"/>
  <c r="BQ273" i="2"/>
  <c r="BQ595" i="2"/>
  <c r="BQ277" i="2"/>
  <c r="BQ599" i="2"/>
  <c r="BQ281" i="2"/>
  <c r="BQ603" i="2"/>
  <c r="BQ285" i="2"/>
  <c r="BQ607" i="2"/>
  <c r="BQ289" i="2"/>
  <c r="BQ611" i="2"/>
  <c r="BQ293" i="2"/>
  <c r="BQ615" i="2"/>
  <c r="BQ297" i="2"/>
  <c r="BQ619" i="2"/>
  <c r="BQ301" i="2"/>
  <c r="BQ623" i="2"/>
  <c r="BQ305" i="2"/>
  <c r="BQ627" i="2"/>
  <c r="BQ309" i="2"/>
  <c r="BQ631" i="2"/>
  <c r="BQ313" i="2"/>
  <c r="BQ635" i="2"/>
  <c r="BQ317" i="2"/>
  <c r="BQ319" i="2"/>
  <c r="BQ642" i="2"/>
  <c r="BQ323" i="2"/>
  <c r="BQ646" i="2"/>
  <c r="BQ327" i="2"/>
  <c r="BQ650" i="2"/>
  <c r="BQ331" i="2"/>
  <c r="BQ28" i="2"/>
  <c r="BQ32" i="2"/>
  <c r="BQ125" i="2"/>
  <c r="BQ479" i="2"/>
  <c r="BQ489" i="2"/>
  <c r="BQ176" i="2"/>
  <c r="BQ518" i="2"/>
  <c r="BQ543" i="2"/>
  <c r="BQ551" i="2"/>
  <c r="BQ559" i="2"/>
  <c r="BQ266" i="2"/>
  <c r="BQ270" i="2"/>
  <c r="BQ592" i="2"/>
  <c r="BQ596" i="2"/>
  <c r="BQ278" i="2"/>
  <c r="BQ604" i="2"/>
  <c r="BQ608" i="2"/>
  <c r="BQ290" i="2"/>
  <c r="BQ628" i="2"/>
  <c r="BQ310" i="2"/>
  <c r="BQ632" i="2"/>
  <c r="BQ639" i="2"/>
  <c r="BQ643" i="2"/>
  <c r="BQ324" i="2"/>
  <c r="BQ647" i="2"/>
  <c r="BQ453" i="2"/>
  <c r="BQ225" i="2"/>
  <c r="BQ238" i="2"/>
  <c r="BQ560" i="2"/>
  <c r="BQ246" i="2"/>
  <c r="BQ568" i="2"/>
  <c r="BQ249" i="2"/>
  <c r="BQ254" i="2"/>
  <c r="BQ576" i="2"/>
  <c r="BQ589" i="2"/>
  <c r="BQ276" i="2"/>
  <c r="BQ597" i="2"/>
  <c r="BQ609" i="2"/>
  <c r="BQ617" i="2"/>
  <c r="BQ304" i="2"/>
  <c r="BQ325" i="2"/>
  <c r="BQ652" i="2"/>
  <c r="BQ312" i="2"/>
  <c r="BQ633" i="2"/>
  <c r="BQ316" i="2"/>
  <c r="BQ637" i="2"/>
  <c r="BQ640" i="2"/>
  <c r="BQ329" i="2"/>
  <c r="BQ308" i="2"/>
  <c r="BQ629" i="2"/>
  <c r="BQ321" i="2"/>
  <c r="BQ648" i="2"/>
  <c r="BQ644" i="2"/>
  <c r="CL333" i="2"/>
  <c r="CL654" i="2"/>
  <c r="CL332" i="2"/>
  <c r="CL653" i="2"/>
  <c r="CL19" i="2"/>
  <c r="CL338" i="2"/>
  <c r="CL339" i="2"/>
  <c r="CL20" i="2"/>
  <c r="CL341" i="2"/>
  <c r="CL22" i="2"/>
  <c r="CL344" i="2"/>
  <c r="CL25" i="2"/>
  <c r="CL348" i="2"/>
  <c r="CL29" i="2"/>
  <c r="CL352" i="2"/>
  <c r="CL33" i="2"/>
  <c r="CL356" i="2"/>
  <c r="CL37" i="2"/>
  <c r="CL360" i="2"/>
  <c r="CL41" i="2"/>
  <c r="CL364" i="2"/>
  <c r="CL45" i="2"/>
  <c r="CL368" i="2"/>
  <c r="CL49" i="2"/>
  <c r="CL372" i="2"/>
  <c r="CL17" i="2"/>
  <c r="CL18" i="2"/>
  <c r="CL345" i="2"/>
  <c r="CL26" i="2"/>
  <c r="CL349" i="2"/>
  <c r="CL30" i="2"/>
  <c r="CL353" i="2"/>
  <c r="CL34" i="2"/>
  <c r="CL357" i="2"/>
  <c r="CL38" i="2"/>
  <c r="CL361" i="2"/>
  <c r="CL42" i="2"/>
  <c r="CL365" i="2"/>
  <c r="CL46" i="2"/>
  <c r="CL369" i="2"/>
  <c r="CL50" i="2"/>
  <c r="CL373" i="2"/>
  <c r="CL54" i="2"/>
  <c r="CL377" i="2"/>
  <c r="CL58" i="2"/>
  <c r="CL381" i="2"/>
  <c r="CL62" i="2"/>
  <c r="CL385" i="2"/>
  <c r="CL66" i="2"/>
  <c r="CL389" i="2"/>
  <c r="CL70" i="2"/>
  <c r="CL340" i="2"/>
  <c r="CL44" i="2"/>
  <c r="CL366" i="2"/>
  <c r="CL367" i="2"/>
  <c r="CL56" i="2"/>
  <c r="CL379" i="2"/>
  <c r="CL61" i="2"/>
  <c r="CL63" i="2"/>
  <c r="CL384" i="2"/>
  <c r="CL386" i="2"/>
  <c r="CL393" i="2"/>
  <c r="CL74" i="2"/>
  <c r="CL397" i="2"/>
  <c r="CL78" i="2"/>
  <c r="CL401" i="2"/>
  <c r="CL82" i="2"/>
  <c r="CL405" i="2"/>
  <c r="CL86" i="2"/>
  <c r="CL409" i="2"/>
  <c r="CL90" i="2"/>
  <c r="CL413" i="2"/>
  <c r="CL94" i="2"/>
  <c r="CL417" i="2"/>
  <c r="CL98" i="2"/>
  <c r="CL421" i="2"/>
  <c r="CL102" i="2"/>
  <c r="CL425" i="2"/>
  <c r="CL106" i="2"/>
  <c r="CL429" i="2"/>
  <c r="CL110" i="2"/>
  <c r="CL433" i="2"/>
  <c r="CL114" i="2"/>
  <c r="CL437" i="2"/>
  <c r="CL118" i="2"/>
  <c r="CL441" i="2"/>
  <c r="CL122" i="2"/>
  <c r="CL445" i="2"/>
  <c r="CL126" i="2"/>
  <c r="CL449" i="2"/>
  <c r="CL130" i="2"/>
  <c r="CL343" i="2"/>
  <c r="CL346" i="2"/>
  <c r="CL347" i="2"/>
  <c r="CL350" i="2"/>
  <c r="CL351" i="2"/>
  <c r="CL354" i="2"/>
  <c r="CL355" i="2"/>
  <c r="CL358" i="2"/>
  <c r="CL359" i="2"/>
  <c r="CL362" i="2"/>
  <c r="CL363" i="2"/>
  <c r="CL51" i="2"/>
  <c r="CL374" i="2"/>
  <c r="CL60" i="2"/>
  <c r="CL383" i="2"/>
  <c r="CL65" i="2"/>
  <c r="CL67" i="2"/>
  <c r="CL388" i="2"/>
  <c r="CL390" i="2"/>
  <c r="CL394" i="2"/>
  <c r="CL75" i="2"/>
  <c r="CL398" i="2"/>
  <c r="CL79" i="2"/>
  <c r="CL402" i="2"/>
  <c r="CL83" i="2"/>
  <c r="CL406" i="2"/>
  <c r="CL87" i="2"/>
  <c r="CL410" i="2"/>
  <c r="CL91" i="2"/>
  <c r="CL414" i="2"/>
  <c r="CL95" i="2"/>
  <c r="CL418" i="2"/>
  <c r="CL99" i="2"/>
  <c r="CL422" i="2"/>
  <c r="CL103" i="2"/>
  <c r="CL426" i="2"/>
  <c r="CL107" i="2"/>
  <c r="CL430" i="2"/>
  <c r="CL111" i="2"/>
  <c r="CL434" i="2"/>
  <c r="CL115" i="2"/>
  <c r="CL438" i="2"/>
  <c r="CL119" i="2"/>
  <c r="CL442" i="2"/>
  <c r="CL123" i="2"/>
  <c r="CL446" i="2"/>
  <c r="CL127" i="2"/>
  <c r="CL450" i="2"/>
  <c r="CL131" i="2"/>
  <c r="CL454" i="2"/>
  <c r="CL135" i="2"/>
  <c r="CL458" i="2"/>
  <c r="CL139" i="2"/>
  <c r="CL462" i="2"/>
  <c r="CL143" i="2"/>
  <c r="CL466" i="2"/>
  <c r="CL147" i="2"/>
  <c r="CL27" i="2"/>
  <c r="CL28" i="2"/>
  <c r="CL47" i="2"/>
  <c r="CL382" i="2"/>
  <c r="CL68" i="2"/>
  <c r="CL69" i="2"/>
  <c r="CL391" i="2"/>
  <c r="CL80" i="2"/>
  <c r="CL81" i="2"/>
  <c r="CL403" i="2"/>
  <c r="CL404" i="2"/>
  <c r="CL407" i="2"/>
  <c r="CL408" i="2"/>
  <c r="CL411" i="2"/>
  <c r="CL412" i="2"/>
  <c r="CL415" i="2"/>
  <c r="CL416" i="2"/>
  <c r="CL419" i="2"/>
  <c r="CL420" i="2"/>
  <c r="CL423" i="2"/>
  <c r="CL424" i="2"/>
  <c r="CL427" i="2"/>
  <c r="CL428" i="2"/>
  <c r="CL431" i="2"/>
  <c r="CL432" i="2"/>
  <c r="CL435" i="2"/>
  <c r="CL436" i="2"/>
  <c r="CL439" i="2"/>
  <c r="CL440" i="2"/>
  <c r="CL443" i="2"/>
  <c r="CL452" i="2"/>
  <c r="CL456" i="2"/>
  <c r="CL137" i="2"/>
  <c r="CL141" i="2"/>
  <c r="CL145" i="2"/>
  <c r="CL21" i="2"/>
  <c r="CL342" i="2"/>
  <c r="CL23" i="2"/>
  <c r="CL24" i="2"/>
  <c r="CL39" i="2"/>
  <c r="CL40" i="2"/>
  <c r="CL370" i="2"/>
  <c r="CL378" i="2"/>
  <c r="CL64" i="2"/>
  <c r="CL387" i="2"/>
  <c r="CL71" i="2"/>
  <c r="CL392" i="2"/>
  <c r="CL76" i="2"/>
  <c r="CL77" i="2"/>
  <c r="CL120" i="2"/>
  <c r="CL121" i="2"/>
  <c r="CL124" i="2"/>
  <c r="CL447" i="2"/>
  <c r="CL448" i="2"/>
  <c r="CL451" i="2"/>
  <c r="CL133" i="2"/>
  <c r="CL459" i="2"/>
  <c r="CL463" i="2"/>
  <c r="CL467" i="2"/>
  <c r="CL148" i="2"/>
  <c r="CL471" i="2"/>
  <c r="CL152" i="2"/>
  <c r="CL475" i="2"/>
  <c r="CL156" i="2"/>
  <c r="CL479" i="2"/>
  <c r="CL160" i="2"/>
  <c r="CL483" i="2"/>
  <c r="CL164" i="2"/>
  <c r="CL487" i="2"/>
  <c r="CL168" i="2"/>
  <c r="CL491" i="2"/>
  <c r="CL172" i="2"/>
  <c r="CL495" i="2"/>
  <c r="CL176" i="2"/>
  <c r="CL499" i="2"/>
  <c r="CL180" i="2"/>
  <c r="CL503" i="2"/>
  <c r="CL184" i="2"/>
  <c r="CL507" i="2"/>
  <c r="CL188" i="2"/>
  <c r="CL511" i="2"/>
  <c r="CL192" i="2"/>
  <c r="CL515" i="2"/>
  <c r="CL196" i="2"/>
  <c r="CL519" i="2"/>
  <c r="CL200" i="2"/>
  <c r="CL523" i="2"/>
  <c r="CL204" i="2"/>
  <c r="CL527" i="2"/>
  <c r="CL208" i="2"/>
  <c r="CL531" i="2"/>
  <c r="CL212" i="2"/>
  <c r="CL535" i="2"/>
  <c r="CL216" i="2"/>
  <c r="CL218" i="2"/>
  <c r="CL541" i="2"/>
  <c r="CL222" i="2"/>
  <c r="CL545" i="2"/>
  <c r="CL226" i="2"/>
  <c r="CL549" i="2"/>
  <c r="CL230" i="2"/>
  <c r="CL553" i="2"/>
  <c r="CL234" i="2"/>
  <c r="CL557" i="2"/>
  <c r="CL238" i="2"/>
  <c r="CL561" i="2"/>
  <c r="CL242" i="2"/>
  <c r="CL565" i="2"/>
  <c r="CL246" i="2"/>
  <c r="CL569" i="2"/>
  <c r="CL250" i="2"/>
  <c r="CL573" i="2"/>
  <c r="CL254" i="2"/>
  <c r="CL577" i="2"/>
  <c r="CL258" i="2"/>
  <c r="CL581" i="2"/>
  <c r="CL262" i="2"/>
  <c r="CL585" i="2"/>
  <c r="CL266" i="2"/>
  <c r="CL589" i="2"/>
  <c r="CL270" i="2"/>
  <c r="CL593" i="2"/>
  <c r="CL274" i="2"/>
  <c r="CL597" i="2"/>
  <c r="CL278" i="2"/>
  <c r="CL601" i="2"/>
  <c r="CL282" i="2"/>
  <c r="CL605" i="2"/>
  <c r="CL286" i="2"/>
  <c r="CL609" i="2"/>
  <c r="CL290" i="2"/>
  <c r="CL613" i="2"/>
  <c r="CL294" i="2"/>
  <c r="CL617" i="2"/>
  <c r="CL298" i="2"/>
  <c r="CL621" i="2"/>
  <c r="CL302" i="2"/>
  <c r="CL625" i="2"/>
  <c r="CL306" i="2"/>
  <c r="CL629" i="2"/>
  <c r="CL310" i="2"/>
  <c r="CL633" i="2"/>
  <c r="CL314" i="2"/>
  <c r="CL637" i="2"/>
  <c r="CL375" i="2"/>
  <c r="CL400" i="2"/>
  <c r="CL85" i="2"/>
  <c r="CL92" i="2"/>
  <c r="CL101" i="2"/>
  <c r="CL108" i="2"/>
  <c r="CL117" i="2"/>
  <c r="CL125" i="2"/>
  <c r="CL460" i="2"/>
  <c r="CL149" i="2"/>
  <c r="CL470" i="2"/>
  <c r="CL476" i="2"/>
  <c r="CL481" i="2"/>
  <c r="CL162" i="2"/>
  <c r="CL166" i="2"/>
  <c r="CL496" i="2"/>
  <c r="CL177" i="2"/>
  <c r="CL498" i="2"/>
  <c r="CL500" i="2"/>
  <c r="CL181" i="2"/>
  <c r="CL502" i="2"/>
  <c r="CL183" i="2"/>
  <c r="CL187" i="2"/>
  <c r="CL513" i="2"/>
  <c r="CL194" i="2"/>
  <c r="CL517" i="2"/>
  <c r="CL198" i="2"/>
  <c r="CL528" i="2"/>
  <c r="CL209" i="2"/>
  <c r="CL530" i="2"/>
  <c r="CL532" i="2"/>
  <c r="CL213" i="2"/>
  <c r="CL534" i="2"/>
  <c r="CL215" i="2"/>
  <c r="CL220" i="2"/>
  <c r="CL224" i="2"/>
  <c r="CL228" i="2"/>
  <c r="CL232" i="2"/>
  <c r="CL236" i="2"/>
  <c r="CL240" i="2"/>
  <c r="CL244" i="2"/>
  <c r="CL248" i="2"/>
  <c r="CL252" i="2"/>
  <c r="CL256" i="2"/>
  <c r="CL260" i="2"/>
  <c r="CL31" i="2"/>
  <c r="CL35" i="2"/>
  <c r="CL36" i="2"/>
  <c r="CL48" i="2"/>
  <c r="CL53" i="2"/>
  <c r="CL55" i="2"/>
  <c r="CL376" i="2"/>
  <c r="CL57" i="2"/>
  <c r="CL59" i="2"/>
  <c r="CL380" i="2"/>
  <c r="CL395" i="2"/>
  <c r="CL88" i="2"/>
  <c r="CL97" i="2"/>
  <c r="CL104" i="2"/>
  <c r="CL113" i="2"/>
  <c r="CL444" i="2"/>
  <c r="CL129" i="2"/>
  <c r="CL138" i="2"/>
  <c r="CL140" i="2"/>
  <c r="CL461" i="2"/>
  <c r="CL146" i="2"/>
  <c r="CL469" i="2"/>
  <c r="CL472" i="2"/>
  <c r="CL153" i="2"/>
  <c r="CL474" i="2"/>
  <c r="CL155" i="2"/>
  <c r="CL157" i="2"/>
  <c r="CL478" i="2"/>
  <c r="CL484" i="2"/>
  <c r="CL488" i="2"/>
  <c r="CL169" i="2"/>
  <c r="CL490" i="2"/>
  <c r="CL492" i="2"/>
  <c r="CL173" i="2"/>
  <c r="CL494" i="2"/>
  <c r="CL175" i="2"/>
  <c r="CL179" i="2"/>
  <c r="CL505" i="2"/>
  <c r="CL186" i="2"/>
  <c r="CL509" i="2"/>
  <c r="CL190" i="2"/>
  <c r="CL520" i="2"/>
  <c r="CL201" i="2"/>
  <c r="CL522" i="2"/>
  <c r="CL524" i="2"/>
  <c r="CL205" i="2"/>
  <c r="CL526" i="2"/>
  <c r="CL207" i="2"/>
  <c r="CL211" i="2"/>
  <c r="CL537" i="2"/>
  <c r="CL542" i="2"/>
  <c r="CL546" i="2"/>
  <c r="CL550" i="2"/>
  <c r="CL554" i="2"/>
  <c r="CL558" i="2"/>
  <c r="CL562" i="2"/>
  <c r="CL566" i="2"/>
  <c r="CL570" i="2"/>
  <c r="CL574" i="2"/>
  <c r="CL578" i="2"/>
  <c r="CL582" i="2"/>
  <c r="CL586" i="2"/>
  <c r="CL52" i="2"/>
  <c r="CL396" i="2"/>
  <c r="CL399" i="2"/>
  <c r="CL96" i="2"/>
  <c r="CL100" i="2"/>
  <c r="CL455" i="2"/>
  <c r="CL464" i="2"/>
  <c r="CL144" i="2"/>
  <c r="CL465" i="2"/>
  <c r="CL151" i="2"/>
  <c r="CL159" i="2"/>
  <c r="CL171" i="2"/>
  <c r="CL174" i="2"/>
  <c r="CL178" i="2"/>
  <c r="CL504" i="2"/>
  <c r="CL185" i="2"/>
  <c r="CL506" i="2"/>
  <c r="CL512" i="2"/>
  <c r="CL203" i="2"/>
  <c r="CL525" i="2"/>
  <c r="CL529" i="2"/>
  <c r="CL214" i="2"/>
  <c r="CL217" i="2"/>
  <c r="CL538" i="2"/>
  <c r="CL539" i="2"/>
  <c r="CL547" i="2"/>
  <c r="CL555" i="2"/>
  <c r="CL563" i="2"/>
  <c r="CL571" i="2"/>
  <c r="CL579" i="2"/>
  <c r="CL267" i="2"/>
  <c r="CL588" i="2"/>
  <c r="CL590" i="2"/>
  <c r="CL594" i="2"/>
  <c r="CL598" i="2"/>
  <c r="CL602" i="2"/>
  <c r="CL606" i="2"/>
  <c r="CL610" i="2"/>
  <c r="CL614" i="2"/>
  <c r="CL618" i="2"/>
  <c r="CL622" i="2"/>
  <c r="CL626" i="2"/>
  <c r="CL630" i="2"/>
  <c r="CL634" i="2"/>
  <c r="CL638" i="2"/>
  <c r="CL640" i="2"/>
  <c r="CL321" i="2"/>
  <c r="CL644" i="2"/>
  <c r="CL325" i="2"/>
  <c r="CL648" i="2"/>
  <c r="CL329" i="2"/>
  <c r="CL652" i="2"/>
  <c r="CL43" i="2"/>
  <c r="CL150" i="2"/>
  <c r="CL485" i="2"/>
  <c r="CL189" i="2"/>
  <c r="CL510" i="2"/>
  <c r="CL199" i="2"/>
  <c r="CL521" i="2"/>
  <c r="CL533" i="2"/>
  <c r="CL543" i="2"/>
  <c r="CL559" i="2"/>
  <c r="CL575" i="2"/>
  <c r="CL264" i="2"/>
  <c r="CL265" i="2"/>
  <c r="CL279" i="2"/>
  <c r="CL600" i="2"/>
  <c r="CL291" i="2"/>
  <c r="CL612" i="2"/>
  <c r="CL295" i="2"/>
  <c r="CL299" i="2"/>
  <c r="CL620" i="2"/>
  <c r="CL303" i="2"/>
  <c r="CL624" i="2"/>
  <c r="CL628" i="2"/>
  <c r="CL315" i="2"/>
  <c r="CL636" i="2"/>
  <c r="CL646" i="2"/>
  <c r="CL327" i="2"/>
  <c r="CL650" i="2"/>
  <c r="CL89" i="2"/>
  <c r="CL132" i="2"/>
  <c r="CL453" i="2"/>
  <c r="CL163" i="2"/>
  <c r="CL486" i="2"/>
  <c r="CL501" i="2"/>
  <c r="CL195" i="2"/>
  <c r="CL206" i="2"/>
  <c r="CL210" i="2"/>
  <c r="CL536" i="2"/>
  <c r="CL223" i="2"/>
  <c r="CL544" i="2"/>
  <c r="CL225" i="2"/>
  <c r="CL231" i="2"/>
  <c r="CL552" i="2"/>
  <c r="CL233" i="2"/>
  <c r="CL241" i="2"/>
  <c r="CL568" i="2"/>
  <c r="CL576" i="2"/>
  <c r="CL257" i="2"/>
  <c r="CL263" i="2"/>
  <c r="CL584" i="2"/>
  <c r="CL272" i="2"/>
  <c r="CL280" i="2"/>
  <c r="CL284" i="2"/>
  <c r="CL292" i="2"/>
  <c r="CL300" i="2"/>
  <c r="CL371" i="2"/>
  <c r="CL72" i="2"/>
  <c r="CL84" i="2"/>
  <c r="CL109" i="2"/>
  <c r="CL128" i="2"/>
  <c r="CL134" i="2"/>
  <c r="CL142" i="2"/>
  <c r="CL154" i="2"/>
  <c r="CL161" i="2"/>
  <c r="CL482" i="2"/>
  <c r="CL167" i="2"/>
  <c r="CL170" i="2"/>
  <c r="CL493" i="2"/>
  <c r="CL497" i="2"/>
  <c r="CL182" i="2"/>
  <c r="CL508" i="2"/>
  <c r="CL191" i="2"/>
  <c r="CL193" i="2"/>
  <c r="CL514" i="2"/>
  <c r="CL202" i="2"/>
  <c r="CL219" i="2"/>
  <c r="CL540" i="2"/>
  <c r="CL221" i="2"/>
  <c r="CL227" i="2"/>
  <c r="CL548" i="2"/>
  <c r="CL229" i="2"/>
  <c r="CL235" i="2"/>
  <c r="CL556" i="2"/>
  <c r="CL237" i="2"/>
  <c r="CL243" i="2"/>
  <c r="CL564" i="2"/>
  <c r="CL245" i="2"/>
  <c r="CL251" i="2"/>
  <c r="CL572" i="2"/>
  <c r="CL253" i="2"/>
  <c r="CL259" i="2"/>
  <c r="CL580" i="2"/>
  <c r="CL261" i="2"/>
  <c r="CL587" i="2"/>
  <c r="CL269" i="2"/>
  <c r="CL591" i="2"/>
  <c r="CL273" i="2"/>
  <c r="CL595" i="2"/>
  <c r="CL277" i="2"/>
  <c r="CL599" i="2"/>
  <c r="CL281" i="2"/>
  <c r="CL603" i="2"/>
  <c r="CL285" i="2"/>
  <c r="CL607" i="2"/>
  <c r="CL289" i="2"/>
  <c r="CL611" i="2"/>
  <c r="CL293" i="2"/>
  <c r="CL615" i="2"/>
  <c r="CL297" i="2"/>
  <c r="CL619" i="2"/>
  <c r="CL301" i="2"/>
  <c r="CL623" i="2"/>
  <c r="CL305" i="2"/>
  <c r="CL627" i="2"/>
  <c r="CL309" i="2"/>
  <c r="CL631" i="2"/>
  <c r="CL313" i="2"/>
  <c r="CL635" i="2"/>
  <c r="CL317" i="2"/>
  <c r="CL318" i="2"/>
  <c r="CL641" i="2"/>
  <c r="CL322" i="2"/>
  <c r="CL645" i="2"/>
  <c r="CL326" i="2"/>
  <c r="CL649" i="2"/>
  <c r="CL330" i="2"/>
  <c r="CL73" i="2"/>
  <c r="CL105" i="2"/>
  <c r="CL112" i="2"/>
  <c r="CL116" i="2"/>
  <c r="CL136" i="2"/>
  <c r="CL457" i="2"/>
  <c r="CL468" i="2"/>
  <c r="CL158" i="2"/>
  <c r="CL489" i="2"/>
  <c r="CL516" i="2"/>
  <c r="CL197" i="2"/>
  <c r="CL518" i="2"/>
  <c r="CL551" i="2"/>
  <c r="CL567" i="2"/>
  <c r="CL583" i="2"/>
  <c r="CL271" i="2"/>
  <c r="CL592" i="2"/>
  <c r="CL275" i="2"/>
  <c r="CL596" i="2"/>
  <c r="CL283" i="2"/>
  <c r="CL604" i="2"/>
  <c r="CL287" i="2"/>
  <c r="CL608" i="2"/>
  <c r="CL616" i="2"/>
  <c r="CL307" i="2"/>
  <c r="CL311" i="2"/>
  <c r="CL632" i="2"/>
  <c r="CL319" i="2"/>
  <c r="CL642" i="2"/>
  <c r="CL323" i="2"/>
  <c r="CL331" i="2"/>
  <c r="CL32" i="2"/>
  <c r="CL93" i="2"/>
  <c r="CL473" i="2"/>
  <c r="CL477" i="2"/>
  <c r="CL480" i="2"/>
  <c r="CL165" i="2"/>
  <c r="CL239" i="2"/>
  <c r="CL560" i="2"/>
  <c r="CL247" i="2"/>
  <c r="CL249" i="2"/>
  <c r="CL255" i="2"/>
  <c r="CL268" i="2"/>
  <c r="CL276" i="2"/>
  <c r="CL288" i="2"/>
  <c r="CL296" i="2"/>
  <c r="CL304" i="2"/>
  <c r="CL639" i="2"/>
  <c r="CL320" i="2"/>
  <c r="CL643" i="2"/>
  <c r="CL308" i="2"/>
  <c r="CL651" i="2"/>
  <c r="CL312" i="2"/>
  <c r="CL316" i="2"/>
  <c r="CL647" i="2"/>
  <c r="CL328" i="2"/>
  <c r="CL324" i="2"/>
  <c r="CH332" i="2"/>
  <c r="CH333" i="2"/>
  <c r="CH654" i="2"/>
  <c r="CH653" i="2"/>
  <c r="CH17" i="2"/>
  <c r="CH19" i="2"/>
  <c r="CH338" i="2"/>
  <c r="CH339" i="2"/>
  <c r="CH20" i="2"/>
  <c r="CH344" i="2"/>
  <c r="CH25" i="2"/>
  <c r="CH348" i="2"/>
  <c r="CH29" i="2"/>
  <c r="CH352" i="2"/>
  <c r="CH33" i="2"/>
  <c r="CH356" i="2"/>
  <c r="CH37" i="2"/>
  <c r="CH360" i="2"/>
  <c r="CH41" i="2"/>
  <c r="CH364" i="2"/>
  <c r="CH45" i="2"/>
  <c r="CH368" i="2"/>
  <c r="CH49" i="2"/>
  <c r="CH372" i="2"/>
  <c r="CH341" i="2"/>
  <c r="CH22" i="2"/>
  <c r="CH345" i="2"/>
  <c r="CH26" i="2"/>
  <c r="CH349" i="2"/>
  <c r="CH30" i="2"/>
  <c r="CH353" i="2"/>
  <c r="CH34" i="2"/>
  <c r="CH357" i="2"/>
  <c r="CH38" i="2"/>
  <c r="CH361" i="2"/>
  <c r="CH42" i="2"/>
  <c r="CH365" i="2"/>
  <c r="CH46" i="2"/>
  <c r="CH369" i="2"/>
  <c r="CH50" i="2"/>
  <c r="CH373" i="2"/>
  <c r="CH54" i="2"/>
  <c r="CH377" i="2"/>
  <c r="CH58" i="2"/>
  <c r="CH381" i="2"/>
  <c r="CH62" i="2"/>
  <c r="CH385" i="2"/>
  <c r="CH66" i="2"/>
  <c r="CH389" i="2"/>
  <c r="CH70" i="2"/>
  <c r="CH23" i="2"/>
  <c r="CH24" i="2"/>
  <c r="CH27" i="2"/>
  <c r="CH28" i="2"/>
  <c r="CH31" i="2"/>
  <c r="CH32" i="2"/>
  <c r="CH35" i="2"/>
  <c r="CH36" i="2"/>
  <c r="CH39" i="2"/>
  <c r="CH40" i="2"/>
  <c r="CH47" i="2"/>
  <c r="CH52" i="2"/>
  <c r="CH375" i="2"/>
  <c r="CH57" i="2"/>
  <c r="CH59" i="2"/>
  <c r="CH380" i="2"/>
  <c r="CH382" i="2"/>
  <c r="CH68" i="2"/>
  <c r="CH391" i="2"/>
  <c r="CH393" i="2"/>
  <c r="CH74" i="2"/>
  <c r="CH397" i="2"/>
  <c r="CH78" i="2"/>
  <c r="CH401" i="2"/>
  <c r="CH82" i="2"/>
  <c r="CH405" i="2"/>
  <c r="CH86" i="2"/>
  <c r="CH409" i="2"/>
  <c r="CH90" i="2"/>
  <c r="CH413" i="2"/>
  <c r="CH94" i="2"/>
  <c r="CH417" i="2"/>
  <c r="CH98" i="2"/>
  <c r="CH421" i="2"/>
  <c r="CH102" i="2"/>
  <c r="CH425" i="2"/>
  <c r="CH106" i="2"/>
  <c r="CH429" i="2"/>
  <c r="CH110" i="2"/>
  <c r="CH433" i="2"/>
  <c r="CH114" i="2"/>
  <c r="CH437" i="2"/>
  <c r="CH118" i="2"/>
  <c r="CH441" i="2"/>
  <c r="CH122" i="2"/>
  <c r="CH445" i="2"/>
  <c r="CH126" i="2"/>
  <c r="CH449" i="2"/>
  <c r="CH130" i="2"/>
  <c r="CH18" i="2"/>
  <c r="CH43" i="2"/>
  <c r="CH48" i="2"/>
  <c r="CH370" i="2"/>
  <c r="CH371" i="2"/>
  <c r="CH56" i="2"/>
  <c r="CH379" i="2"/>
  <c r="CH61" i="2"/>
  <c r="CH63" i="2"/>
  <c r="CH384" i="2"/>
  <c r="CH386" i="2"/>
  <c r="CH394" i="2"/>
  <c r="CH75" i="2"/>
  <c r="CH398" i="2"/>
  <c r="CH79" i="2"/>
  <c r="CH402" i="2"/>
  <c r="CH83" i="2"/>
  <c r="CH406" i="2"/>
  <c r="CH87" i="2"/>
  <c r="CH410" i="2"/>
  <c r="CH91" i="2"/>
  <c r="CH414" i="2"/>
  <c r="CH95" i="2"/>
  <c r="CH418" i="2"/>
  <c r="CH99" i="2"/>
  <c r="CH422" i="2"/>
  <c r="CH103" i="2"/>
  <c r="CH426" i="2"/>
  <c r="CH107" i="2"/>
  <c r="CH430" i="2"/>
  <c r="CH111" i="2"/>
  <c r="CH434" i="2"/>
  <c r="CH115" i="2"/>
  <c r="CH438" i="2"/>
  <c r="CH119" i="2"/>
  <c r="CH442" i="2"/>
  <c r="CH123" i="2"/>
  <c r="CH446" i="2"/>
  <c r="CH127" i="2"/>
  <c r="CH450" i="2"/>
  <c r="CH131" i="2"/>
  <c r="CH454" i="2"/>
  <c r="CH135" i="2"/>
  <c r="CH458" i="2"/>
  <c r="CH139" i="2"/>
  <c r="CH462" i="2"/>
  <c r="CH143" i="2"/>
  <c r="CH466" i="2"/>
  <c r="CH147" i="2"/>
  <c r="CH21" i="2"/>
  <c r="CH342" i="2"/>
  <c r="CH343" i="2"/>
  <c r="CH354" i="2"/>
  <c r="CH359" i="2"/>
  <c r="CH51" i="2"/>
  <c r="CH374" i="2"/>
  <c r="CH378" i="2"/>
  <c r="CH64" i="2"/>
  <c r="CH65" i="2"/>
  <c r="CH387" i="2"/>
  <c r="CH71" i="2"/>
  <c r="CH392" i="2"/>
  <c r="CH72" i="2"/>
  <c r="CH73" i="2"/>
  <c r="CH399" i="2"/>
  <c r="CH400" i="2"/>
  <c r="CH84" i="2"/>
  <c r="CH88" i="2"/>
  <c r="CH92" i="2"/>
  <c r="CH96" i="2"/>
  <c r="CH100" i="2"/>
  <c r="CH104" i="2"/>
  <c r="CH108" i="2"/>
  <c r="CH112" i="2"/>
  <c r="CH116" i="2"/>
  <c r="CH125" i="2"/>
  <c r="CH129" i="2"/>
  <c r="CH132" i="2"/>
  <c r="CH453" i="2"/>
  <c r="CH134" i="2"/>
  <c r="CH460" i="2"/>
  <c r="CH464" i="2"/>
  <c r="CH350" i="2"/>
  <c r="CH355" i="2"/>
  <c r="CH367" i="2"/>
  <c r="CH53" i="2"/>
  <c r="CH60" i="2"/>
  <c r="CH67" i="2"/>
  <c r="CH388" i="2"/>
  <c r="CH395" i="2"/>
  <c r="CH396" i="2"/>
  <c r="CH85" i="2"/>
  <c r="CH89" i="2"/>
  <c r="CH93" i="2"/>
  <c r="CH97" i="2"/>
  <c r="CH101" i="2"/>
  <c r="CH105" i="2"/>
  <c r="CH109" i="2"/>
  <c r="CH113" i="2"/>
  <c r="CH117" i="2"/>
  <c r="CH444" i="2"/>
  <c r="CH128" i="2"/>
  <c r="CH452" i="2"/>
  <c r="CH456" i="2"/>
  <c r="CH137" i="2"/>
  <c r="CH141" i="2"/>
  <c r="CH145" i="2"/>
  <c r="CH148" i="2"/>
  <c r="CH471" i="2"/>
  <c r="CH152" i="2"/>
  <c r="CH475" i="2"/>
  <c r="CH156" i="2"/>
  <c r="CH479" i="2"/>
  <c r="CH160" i="2"/>
  <c r="CH483" i="2"/>
  <c r="CH164" i="2"/>
  <c r="CH487" i="2"/>
  <c r="CH168" i="2"/>
  <c r="CH491" i="2"/>
  <c r="CH172" i="2"/>
  <c r="CH495" i="2"/>
  <c r="CH176" i="2"/>
  <c r="CH499" i="2"/>
  <c r="CH180" i="2"/>
  <c r="CH503" i="2"/>
  <c r="CH184" i="2"/>
  <c r="CH507" i="2"/>
  <c r="CH188" i="2"/>
  <c r="CH511" i="2"/>
  <c r="CH192" i="2"/>
  <c r="CH515" i="2"/>
  <c r="CH196" i="2"/>
  <c r="CH519" i="2"/>
  <c r="CH200" i="2"/>
  <c r="CH523" i="2"/>
  <c r="CH204" i="2"/>
  <c r="CH527" i="2"/>
  <c r="CH208" i="2"/>
  <c r="CH531" i="2"/>
  <c r="CH212" i="2"/>
  <c r="CH535" i="2"/>
  <c r="CH216" i="2"/>
  <c r="CH218" i="2"/>
  <c r="CH541" i="2"/>
  <c r="CH222" i="2"/>
  <c r="CH545" i="2"/>
  <c r="CH226" i="2"/>
  <c r="CH549" i="2"/>
  <c r="CH230" i="2"/>
  <c r="CH553" i="2"/>
  <c r="CH234" i="2"/>
  <c r="CH557" i="2"/>
  <c r="CH238" i="2"/>
  <c r="CH561" i="2"/>
  <c r="CH242" i="2"/>
  <c r="CH565" i="2"/>
  <c r="CH246" i="2"/>
  <c r="CH569" i="2"/>
  <c r="CH250" i="2"/>
  <c r="CH573" i="2"/>
  <c r="CH254" i="2"/>
  <c r="CH577" i="2"/>
  <c r="CH258" i="2"/>
  <c r="CH581" i="2"/>
  <c r="CH262" i="2"/>
  <c r="CH585" i="2"/>
  <c r="CH266" i="2"/>
  <c r="CH589" i="2"/>
  <c r="CH270" i="2"/>
  <c r="CH593" i="2"/>
  <c r="CH274" i="2"/>
  <c r="CH597" i="2"/>
  <c r="CH278" i="2"/>
  <c r="CH601" i="2"/>
  <c r="CH282" i="2"/>
  <c r="CH605" i="2"/>
  <c r="CH286" i="2"/>
  <c r="CH609" i="2"/>
  <c r="CH290" i="2"/>
  <c r="CH613" i="2"/>
  <c r="CH294" i="2"/>
  <c r="CH617" i="2"/>
  <c r="CH298" i="2"/>
  <c r="CH621" i="2"/>
  <c r="CH302" i="2"/>
  <c r="CH625" i="2"/>
  <c r="CH306" i="2"/>
  <c r="CH629" i="2"/>
  <c r="CH310" i="2"/>
  <c r="CH633" i="2"/>
  <c r="CH314" i="2"/>
  <c r="CH637" i="2"/>
  <c r="CH347" i="2"/>
  <c r="CH55" i="2"/>
  <c r="CH376" i="2"/>
  <c r="CH390" i="2"/>
  <c r="CH76" i="2"/>
  <c r="CH81" i="2"/>
  <c r="CH403" i="2"/>
  <c r="CH412" i="2"/>
  <c r="CH419" i="2"/>
  <c r="CH428" i="2"/>
  <c r="CH435" i="2"/>
  <c r="CH443" i="2"/>
  <c r="CH138" i="2"/>
  <c r="CH140" i="2"/>
  <c r="CH461" i="2"/>
  <c r="CH463" i="2"/>
  <c r="CH146" i="2"/>
  <c r="CH473" i="2"/>
  <c r="CH154" i="2"/>
  <c r="CH158" i="2"/>
  <c r="CH159" i="2"/>
  <c r="CH485" i="2"/>
  <c r="CH489" i="2"/>
  <c r="CH170" i="2"/>
  <c r="CH493" i="2"/>
  <c r="CH174" i="2"/>
  <c r="CH504" i="2"/>
  <c r="CH185" i="2"/>
  <c r="CH506" i="2"/>
  <c r="CH508" i="2"/>
  <c r="CH189" i="2"/>
  <c r="CH510" i="2"/>
  <c r="CH191" i="2"/>
  <c r="CH195" i="2"/>
  <c r="CH521" i="2"/>
  <c r="CH202" i="2"/>
  <c r="CH525" i="2"/>
  <c r="CH206" i="2"/>
  <c r="CH536" i="2"/>
  <c r="CH217" i="2"/>
  <c r="CH538" i="2"/>
  <c r="CH219" i="2"/>
  <c r="CH540" i="2"/>
  <c r="CH223" i="2"/>
  <c r="CH544" i="2"/>
  <c r="CH227" i="2"/>
  <c r="CH548" i="2"/>
  <c r="CH231" i="2"/>
  <c r="CH552" i="2"/>
  <c r="CH235" i="2"/>
  <c r="CH556" i="2"/>
  <c r="CH239" i="2"/>
  <c r="CH560" i="2"/>
  <c r="CH243" i="2"/>
  <c r="CH564" i="2"/>
  <c r="CH247" i="2"/>
  <c r="CH568" i="2"/>
  <c r="CH251" i="2"/>
  <c r="CH572" i="2"/>
  <c r="CH255" i="2"/>
  <c r="CH576" i="2"/>
  <c r="CH259" i="2"/>
  <c r="CH580" i="2"/>
  <c r="CH346" i="2"/>
  <c r="CH44" i="2"/>
  <c r="CH366" i="2"/>
  <c r="CH69" i="2"/>
  <c r="CH77" i="2"/>
  <c r="CH408" i="2"/>
  <c r="CH415" i="2"/>
  <c r="CH424" i="2"/>
  <c r="CH431" i="2"/>
  <c r="CH440" i="2"/>
  <c r="CH124" i="2"/>
  <c r="CH447" i="2"/>
  <c r="CH133" i="2"/>
  <c r="CH455" i="2"/>
  <c r="CH136" i="2"/>
  <c r="CH457" i="2"/>
  <c r="CH142" i="2"/>
  <c r="CH468" i="2"/>
  <c r="CH149" i="2"/>
  <c r="CH470" i="2"/>
  <c r="CH476" i="2"/>
  <c r="CH481" i="2"/>
  <c r="CH162" i="2"/>
  <c r="CH166" i="2"/>
  <c r="CH496" i="2"/>
  <c r="CH177" i="2"/>
  <c r="CH498" i="2"/>
  <c r="CH500" i="2"/>
  <c r="CH181" i="2"/>
  <c r="CH502" i="2"/>
  <c r="CH183" i="2"/>
  <c r="CH187" i="2"/>
  <c r="CH513" i="2"/>
  <c r="CH194" i="2"/>
  <c r="CH517" i="2"/>
  <c r="CH198" i="2"/>
  <c r="CH528" i="2"/>
  <c r="CH209" i="2"/>
  <c r="CH530" i="2"/>
  <c r="CH532" i="2"/>
  <c r="CH213" i="2"/>
  <c r="CH534" i="2"/>
  <c r="CH215" i="2"/>
  <c r="CH220" i="2"/>
  <c r="CH224" i="2"/>
  <c r="CH228" i="2"/>
  <c r="CH232" i="2"/>
  <c r="CH236" i="2"/>
  <c r="CH240" i="2"/>
  <c r="CH244" i="2"/>
  <c r="CH248" i="2"/>
  <c r="CH252" i="2"/>
  <c r="CH256" i="2"/>
  <c r="CH260" i="2"/>
  <c r="CH264" i="2"/>
  <c r="CH351" i="2"/>
  <c r="CH363" i="2"/>
  <c r="CH432" i="2"/>
  <c r="CH436" i="2"/>
  <c r="CH439" i="2"/>
  <c r="CH448" i="2"/>
  <c r="CH153" i="2"/>
  <c r="CH474" i="2"/>
  <c r="CH157" i="2"/>
  <c r="CH478" i="2"/>
  <c r="CH161" i="2"/>
  <c r="CH482" i="2"/>
  <c r="CH167" i="2"/>
  <c r="CH497" i="2"/>
  <c r="CH182" i="2"/>
  <c r="CH190" i="2"/>
  <c r="CH193" i="2"/>
  <c r="CH514" i="2"/>
  <c r="CH520" i="2"/>
  <c r="CH207" i="2"/>
  <c r="CH221" i="2"/>
  <c r="CH229" i="2"/>
  <c r="CH237" i="2"/>
  <c r="CH245" i="2"/>
  <c r="CH253" i="2"/>
  <c r="CH261" i="2"/>
  <c r="CH265" i="2"/>
  <c r="CH268" i="2"/>
  <c r="CH272" i="2"/>
  <c r="CH276" i="2"/>
  <c r="CH280" i="2"/>
  <c r="CH284" i="2"/>
  <c r="CH288" i="2"/>
  <c r="CH292" i="2"/>
  <c r="CH296" i="2"/>
  <c r="CH300" i="2"/>
  <c r="CH304" i="2"/>
  <c r="CH308" i="2"/>
  <c r="CH312" i="2"/>
  <c r="CH316" i="2"/>
  <c r="CH640" i="2"/>
  <c r="CH321" i="2"/>
  <c r="CH644" i="2"/>
  <c r="CH325" i="2"/>
  <c r="CH648" i="2"/>
  <c r="CH329" i="2"/>
  <c r="CH652" i="2"/>
  <c r="CH340" i="2"/>
  <c r="CH383" i="2"/>
  <c r="CH411" i="2"/>
  <c r="CH420" i="2"/>
  <c r="CH423" i="2"/>
  <c r="CH467" i="2"/>
  <c r="CH477" i="2"/>
  <c r="CH492" i="2"/>
  <c r="CH494" i="2"/>
  <c r="CH505" i="2"/>
  <c r="CH210" i="2"/>
  <c r="CH225" i="2"/>
  <c r="CH241" i="2"/>
  <c r="CH249" i="2"/>
  <c r="CH257" i="2"/>
  <c r="CH267" i="2"/>
  <c r="CH588" i="2"/>
  <c r="CH595" i="2"/>
  <c r="CH277" i="2"/>
  <c r="CH281" i="2"/>
  <c r="CH603" i="2"/>
  <c r="CH285" i="2"/>
  <c r="CH607" i="2"/>
  <c r="CH293" i="2"/>
  <c r="CH297" i="2"/>
  <c r="CH301" i="2"/>
  <c r="CH305" i="2"/>
  <c r="CH627" i="2"/>
  <c r="CH313" i="2"/>
  <c r="CH319" i="2"/>
  <c r="CH642" i="2"/>
  <c r="CH323" i="2"/>
  <c r="CH331" i="2"/>
  <c r="CH404" i="2"/>
  <c r="CH465" i="2"/>
  <c r="CH151" i="2"/>
  <c r="CH169" i="2"/>
  <c r="CH171" i="2"/>
  <c r="CH178" i="2"/>
  <c r="CH179" i="2"/>
  <c r="CH509" i="2"/>
  <c r="CH512" i="2"/>
  <c r="CH201" i="2"/>
  <c r="CH522" i="2"/>
  <c r="CH203" i="2"/>
  <c r="CH529" i="2"/>
  <c r="CH214" i="2"/>
  <c r="CH542" i="2"/>
  <c r="CH547" i="2"/>
  <c r="CH550" i="2"/>
  <c r="CH566" i="2"/>
  <c r="CH571" i="2"/>
  <c r="CH574" i="2"/>
  <c r="CH579" i="2"/>
  <c r="CH586" i="2"/>
  <c r="CH271" i="2"/>
  <c r="CH275" i="2"/>
  <c r="CH596" i="2"/>
  <c r="CH279" i="2"/>
  <c r="CH283" i="2"/>
  <c r="CH604" i="2"/>
  <c r="CH291" i="2"/>
  <c r="CH620" i="2"/>
  <c r="CH303" i="2"/>
  <c r="CH358" i="2"/>
  <c r="CH427" i="2"/>
  <c r="CH451" i="2"/>
  <c r="CH459" i="2"/>
  <c r="CH469" i="2"/>
  <c r="CH150" i="2"/>
  <c r="CH484" i="2"/>
  <c r="CH175" i="2"/>
  <c r="CH516" i="2"/>
  <c r="CH197" i="2"/>
  <c r="CH518" i="2"/>
  <c r="CH199" i="2"/>
  <c r="CH205" i="2"/>
  <c r="CH526" i="2"/>
  <c r="CH533" i="2"/>
  <c r="CH537" i="2"/>
  <c r="CH543" i="2"/>
  <c r="CH546" i="2"/>
  <c r="CH551" i="2"/>
  <c r="CH554" i="2"/>
  <c r="CH559" i="2"/>
  <c r="CH562" i="2"/>
  <c r="CH567" i="2"/>
  <c r="CH570" i="2"/>
  <c r="CH575" i="2"/>
  <c r="CH578" i="2"/>
  <c r="CH583" i="2"/>
  <c r="CH263" i="2"/>
  <c r="CH584" i="2"/>
  <c r="CH590" i="2"/>
  <c r="CH594" i="2"/>
  <c r="CH598" i="2"/>
  <c r="CH602" i="2"/>
  <c r="CH606" i="2"/>
  <c r="CH610" i="2"/>
  <c r="CH614" i="2"/>
  <c r="CH618" i="2"/>
  <c r="CH622" i="2"/>
  <c r="CH626" i="2"/>
  <c r="CH630" i="2"/>
  <c r="CH634" i="2"/>
  <c r="CH638" i="2"/>
  <c r="CH318" i="2"/>
  <c r="CH641" i="2"/>
  <c r="CH322" i="2"/>
  <c r="CH645" i="2"/>
  <c r="CH326" i="2"/>
  <c r="CH649" i="2"/>
  <c r="CH330" i="2"/>
  <c r="CH80" i="2"/>
  <c r="CH416" i="2"/>
  <c r="CH120" i="2"/>
  <c r="CH472" i="2"/>
  <c r="CH155" i="2"/>
  <c r="CH480" i="2"/>
  <c r="CH163" i="2"/>
  <c r="CH165" i="2"/>
  <c r="CH486" i="2"/>
  <c r="CH173" i="2"/>
  <c r="CH501" i="2"/>
  <c r="CH186" i="2"/>
  <c r="CH524" i="2"/>
  <c r="CH211" i="2"/>
  <c r="CH233" i="2"/>
  <c r="CH269" i="2"/>
  <c r="CH591" i="2"/>
  <c r="CH273" i="2"/>
  <c r="CH599" i="2"/>
  <c r="CH289" i="2"/>
  <c r="CH611" i="2"/>
  <c r="CH615" i="2"/>
  <c r="CH619" i="2"/>
  <c r="CH623" i="2"/>
  <c r="CH309" i="2"/>
  <c r="CH631" i="2"/>
  <c r="CH635" i="2"/>
  <c r="CH317" i="2"/>
  <c r="CH646" i="2"/>
  <c r="CH327" i="2"/>
  <c r="CH650" i="2"/>
  <c r="CH362" i="2"/>
  <c r="CH407" i="2"/>
  <c r="CH121" i="2"/>
  <c r="CH144" i="2"/>
  <c r="CH488" i="2"/>
  <c r="CH490" i="2"/>
  <c r="CH539" i="2"/>
  <c r="CH555" i="2"/>
  <c r="CH558" i="2"/>
  <c r="CH563" i="2"/>
  <c r="CH582" i="2"/>
  <c r="CH587" i="2"/>
  <c r="CH592" i="2"/>
  <c r="CH600" i="2"/>
  <c r="CH287" i="2"/>
  <c r="CH608" i="2"/>
  <c r="CH612" i="2"/>
  <c r="CH295" i="2"/>
  <c r="CH616" i="2"/>
  <c r="CH299" i="2"/>
  <c r="CH624" i="2"/>
  <c r="CH651" i="2"/>
  <c r="CH643" i="2"/>
  <c r="CH311" i="2"/>
  <c r="CH632" i="2"/>
  <c r="CH315" i="2"/>
  <c r="CH636" i="2"/>
  <c r="CH647" i="2"/>
  <c r="CH328" i="2"/>
  <c r="CH307" i="2"/>
  <c r="CH628" i="2"/>
  <c r="CH324" i="2"/>
  <c r="CH639" i="2"/>
  <c r="CH320" i="2"/>
  <c r="BW332" i="2"/>
  <c r="BW654" i="2"/>
  <c r="BW653" i="2"/>
  <c r="BW333" i="2"/>
  <c r="BW17" i="2"/>
  <c r="BW18" i="2"/>
  <c r="BW19" i="2"/>
  <c r="BW342" i="2"/>
  <c r="BW338" i="2"/>
  <c r="BW343" i="2"/>
  <c r="BW24" i="2"/>
  <c r="BW347" i="2"/>
  <c r="BW28" i="2"/>
  <c r="BW351" i="2"/>
  <c r="BW32" i="2"/>
  <c r="BW355" i="2"/>
  <c r="BW36" i="2"/>
  <c r="BW359" i="2"/>
  <c r="BW40" i="2"/>
  <c r="BW363" i="2"/>
  <c r="BW44" i="2"/>
  <c r="BW367" i="2"/>
  <c r="BW48" i="2"/>
  <c r="BW371" i="2"/>
  <c r="BW52" i="2"/>
  <c r="BW340" i="2"/>
  <c r="BW20" i="2"/>
  <c r="BW341" i="2"/>
  <c r="BW22" i="2"/>
  <c r="BW344" i="2"/>
  <c r="BW25" i="2"/>
  <c r="BW348" i="2"/>
  <c r="BW29" i="2"/>
  <c r="BW352" i="2"/>
  <c r="BW33" i="2"/>
  <c r="BW356" i="2"/>
  <c r="BW37" i="2"/>
  <c r="BW360" i="2"/>
  <c r="BW41" i="2"/>
  <c r="BW364" i="2"/>
  <c r="BW45" i="2"/>
  <c r="BW368" i="2"/>
  <c r="BW49" i="2"/>
  <c r="BW372" i="2"/>
  <c r="BW53" i="2"/>
  <c r="BW376" i="2"/>
  <c r="BW57" i="2"/>
  <c r="BW380" i="2"/>
  <c r="BW61" i="2"/>
  <c r="BW384" i="2"/>
  <c r="BW65" i="2"/>
  <c r="BW388" i="2"/>
  <c r="BW69" i="2"/>
  <c r="BW392" i="2"/>
  <c r="BW339" i="2"/>
  <c r="BW26" i="2"/>
  <c r="BW30" i="2"/>
  <c r="BW34" i="2"/>
  <c r="BW38" i="2"/>
  <c r="BW42" i="2"/>
  <c r="BW43" i="2"/>
  <c r="BW369" i="2"/>
  <c r="BW370" i="2"/>
  <c r="BW54" i="2"/>
  <c r="BW375" i="2"/>
  <c r="BW377" i="2"/>
  <c r="BW59" i="2"/>
  <c r="BW382" i="2"/>
  <c r="BW68" i="2"/>
  <c r="BW70" i="2"/>
  <c r="BW391" i="2"/>
  <c r="BW73" i="2"/>
  <c r="BW396" i="2"/>
  <c r="BW77" i="2"/>
  <c r="BW400" i="2"/>
  <c r="BW81" i="2"/>
  <c r="BW404" i="2"/>
  <c r="BW85" i="2"/>
  <c r="BW408" i="2"/>
  <c r="BW89" i="2"/>
  <c r="BW412" i="2"/>
  <c r="BW93" i="2"/>
  <c r="BW416" i="2"/>
  <c r="BW97" i="2"/>
  <c r="BW420" i="2"/>
  <c r="BW101" i="2"/>
  <c r="BW424" i="2"/>
  <c r="BW105" i="2"/>
  <c r="BW428" i="2"/>
  <c r="BW109" i="2"/>
  <c r="BW432" i="2"/>
  <c r="BW113" i="2"/>
  <c r="BW436" i="2"/>
  <c r="BW117" i="2"/>
  <c r="BW440" i="2"/>
  <c r="BW121" i="2"/>
  <c r="BW444" i="2"/>
  <c r="BW125" i="2"/>
  <c r="BW448" i="2"/>
  <c r="BW129" i="2"/>
  <c r="BW365" i="2"/>
  <c r="BW366" i="2"/>
  <c r="BW56" i="2"/>
  <c r="BW58" i="2"/>
  <c r="BW379" i="2"/>
  <c r="BW381" i="2"/>
  <c r="BW63" i="2"/>
  <c r="BW386" i="2"/>
  <c r="BW393" i="2"/>
  <c r="BW74" i="2"/>
  <c r="BW397" i="2"/>
  <c r="BW78" i="2"/>
  <c r="BW401" i="2"/>
  <c r="BW82" i="2"/>
  <c r="BW405" i="2"/>
  <c r="BW86" i="2"/>
  <c r="BW409" i="2"/>
  <c r="BW90" i="2"/>
  <c r="BW413" i="2"/>
  <c r="BW94" i="2"/>
  <c r="BW417" i="2"/>
  <c r="BW98" i="2"/>
  <c r="BW421" i="2"/>
  <c r="BW102" i="2"/>
  <c r="BW425" i="2"/>
  <c r="BW106" i="2"/>
  <c r="BW429" i="2"/>
  <c r="BW110" i="2"/>
  <c r="BW433" i="2"/>
  <c r="BW114" i="2"/>
  <c r="BW437" i="2"/>
  <c r="BW118" i="2"/>
  <c r="BW441" i="2"/>
  <c r="BW122" i="2"/>
  <c r="BW445" i="2"/>
  <c r="BW126" i="2"/>
  <c r="BW449" i="2"/>
  <c r="BW130" i="2"/>
  <c r="BW453" i="2"/>
  <c r="BW134" i="2"/>
  <c r="BW457" i="2"/>
  <c r="BW138" i="2"/>
  <c r="BW461" i="2"/>
  <c r="BW142" i="2"/>
  <c r="BW465" i="2"/>
  <c r="BW146" i="2"/>
  <c r="BW345" i="2"/>
  <c r="BW31" i="2"/>
  <c r="BW358" i="2"/>
  <c r="BW361" i="2"/>
  <c r="BW46" i="2"/>
  <c r="BW50" i="2"/>
  <c r="BW373" i="2"/>
  <c r="BW374" i="2"/>
  <c r="BW378" i="2"/>
  <c r="BW64" i="2"/>
  <c r="BW66" i="2"/>
  <c r="BW387" i="2"/>
  <c r="BW71" i="2"/>
  <c r="BW395" i="2"/>
  <c r="BW406" i="2"/>
  <c r="BW410" i="2"/>
  <c r="BW414" i="2"/>
  <c r="BW418" i="2"/>
  <c r="BW422" i="2"/>
  <c r="BW426" i="2"/>
  <c r="BW430" i="2"/>
  <c r="BW434" i="2"/>
  <c r="BW438" i="2"/>
  <c r="BW127" i="2"/>
  <c r="BW128" i="2"/>
  <c r="BW132" i="2"/>
  <c r="BW458" i="2"/>
  <c r="BW139" i="2"/>
  <c r="BW460" i="2"/>
  <c r="BW462" i="2"/>
  <c r="BW143" i="2"/>
  <c r="BW464" i="2"/>
  <c r="BW466" i="2"/>
  <c r="BW147" i="2"/>
  <c r="BW27" i="2"/>
  <c r="BW354" i="2"/>
  <c r="BW357" i="2"/>
  <c r="BW47" i="2"/>
  <c r="BW51" i="2"/>
  <c r="BW60" i="2"/>
  <c r="BW67" i="2"/>
  <c r="BW79" i="2"/>
  <c r="BW80" i="2"/>
  <c r="BW402" i="2"/>
  <c r="BW403" i="2"/>
  <c r="BW407" i="2"/>
  <c r="BW411" i="2"/>
  <c r="BW415" i="2"/>
  <c r="BW419" i="2"/>
  <c r="BW423" i="2"/>
  <c r="BW427" i="2"/>
  <c r="BW431" i="2"/>
  <c r="BW435" i="2"/>
  <c r="BW439" i="2"/>
  <c r="BW443" i="2"/>
  <c r="BW452" i="2"/>
  <c r="BW454" i="2"/>
  <c r="BW135" i="2"/>
  <c r="BW456" i="2"/>
  <c r="BW137" i="2"/>
  <c r="BW141" i="2"/>
  <c r="BW145" i="2"/>
  <c r="BW470" i="2"/>
  <c r="BW151" i="2"/>
  <c r="BW474" i="2"/>
  <c r="BW155" i="2"/>
  <c r="BW478" i="2"/>
  <c r="BW159" i="2"/>
  <c r="BW482" i="2"/>
  <c r="BW163" i="2"/>
  <c r="BW486" i="2"/>
  <c r="BW167" i="2"/>
  <c r="BW490" i="2"/>
  <c r="BW171" i="2"/>
  <c r="BW494" i="2"/>
  <c r="BW175" i="2"/>
  <c r="BW498" i="2"/>
  <c r="BW179" i="2"/>
  <c r="BW502" i="2"/>
  <c r="BW183" i="2"/>
  <c r="BW506" i="2"/>
  <c r="BW187" i="2"/>
  <c r="BW510" i="2"/>
  <c r="BW191" i="2"/>
  <c r="BW514" i="2"/>
  <c r="BW195" i="2"/>
  <c r="BW518" i="2"/>
  <c r="BW199" i="2"/>
  <c r="BW522" i="2"/>
  <c r="BW203" i="2"/>
  <c r="BW526" i="2"/>
  <c r="BW207" i="2"/>
  <c r="BW530" i="2"/>
  <c r="BW211" i="2"/>
  <c r="BW534" i="2"/>
  <c r="BW215" i="2"/>
  <c r="BW538" i="2"/>
  <c r="BW540" i="2"/>
  <c r="BW221" i="2"/>
  <c r="BW544" i="2"/>
  <c r="BW225" i="2"/>
  <c r="BW548" i="2"/>
  <c r="BW229" i="2"/>
  <c r="BW552" i="2"/>
  <c r="BW233" i="2"/>
  <c r="BW556" i="2"/>
  <c r="BW237" i="2"/>
  <c r="BW560" i="2"/>
  <c r="BW241" i="2"/>
  <c r="BW564" i="2"/>
  <c r="BW245" i="2"/>
  <c r="BW568" i="2"/>
  <c r="BW249" i="2"/>
  <c r="BW572" i="2"/>
  <c r="BW253" i="2"/>
  <c r="BW576" i="2"/>
  <c r="BW257" i="2"/>
  <c r="BW580" i="2"/>
  <c r="BW261" i="2"/>
  <c r="BW584" i="2"/>
  <c r="BW265" i="2"/>
  <c r="BW588" i="2"/>
  <c r="BW269" i="2"/>
  <c r="BW592" i="2"/>
  <c r="BW273" i="2"/>
  <c r="BW596" i="2"/>
  <c r="BW277" i="2"/>
  <c r="BW600" i="2"/>
  <c r="BW281" i="2"/>
  <c r="BW604" i="2"/>
  <c r="BW285" i="2"/>
  <c r="BW608" i="2"/>
  <c r="BW289" i="2"/>
  <c r="BW612" i="2"/>
  <c r="BW293" i="2"/>
  <c r="BW616" i="2"/>
  <c r="BW297" i="2"/>
  <c r="BW620" i="2"/>
  <c r="BW301" i="2"/>
  <c r="BW624" i="2"/>
  <c r="BW305" i="2"/>
  <c r="BW628" i="2"/>
  <c r="BW309" i="2"/>
  <c r="BW632" i="2"/>
  <c r="BW313" i="2"/>
  <c r="BW636" i="2"/>
  <c r="BW317" i="2"/>
  <c r="BW346" i="2"/>
  <c r="BW349" i="2"/>
  <c r="BW35" i="2"/>
  <c r="BW39" i="2"/>
  <c r="BW72" i="2"/>
  <c r="BW398" i="2"/>
  <c r="BW399" i="2"/>
  <c r="BW87" i="2"/>
  <c r="BW96" i="2"/>
  <c r="BW103" i="2"/>
  <c r="BW112" i="2"/>
  <c r="BW119" i="2"/>
  <c r="BW450" i="2"/>
  <c r="BW131" i="2"/>
  <c r="BW140" i="2"/>
  <c r="BW463" i="2"/>
  <c r="BW468" i="2"/>
  <c r="BW152" i="2"/>
  <c r="BW473" i="2"/>
  <c r="BW154" i="2"/>
  <c r="BW158" i="2"/>
  <c r="BW483" i="2"/>
  <c r="BW164" i="2"/>
  <c r="BW485" i="2"/>
  <c r="BW487" i="2"/>
  <c r="BW168" i="2"/>
  <c r="BW489" i="2"/>
  <c r="BW170" i="2"/>
  <c r="BW172" i="2"/>
  <c r="BW493" i="2"/>
  <c r="BW174" i="2"/>
  <c r="BW504" i="2"/>
  <c r="BW185" i="2"/>
  <c r="BW508" i="2"/>
  <c r="BW189" i="2"/>
  <c r="BW515" i="2"/>
  <c r="BW519" i="2"/>
  <c r="BW200" i="2"/>
  <c r="BW521" i="2"/>
  <c r="BW202" i="2"/>
  <c r="BW204" i="2"/>
  <c r="BW525" i="2"/>
  <c r="BW206" i="2"/>
  <c r="BW536" i="2"/>
  <c r="BW217" i="2"/>
  <c r="BW219" i="2"/>
  <c r="BW541" i="2"/>
  <c r="BW223" i="2"/>
  <c r="BW545" i="2"/>
  <c r="BW227" i="2"/>
  <c r="BW549" i="2"/>
  <c r="BW231" i="2"/>
  <c r="BW553" i="2"/>
  <c r="BW235" i="2"/>
  <c r="BW557" i="2"/>
  <c r="BW239" i="2"/>
  <c r="BW561" i="2"/>
  <c r="BW243" i="2"/>
  <c r="BW565" i="2"/>
  <c r="BW247" i="2"/>
  <c r="BW569" i="2"/>
  <c r="BW251" i="2"/>
  <c r="BW573" i="2"/>
  <c r="BW255" i="2"/>
  <c r="BW577" i="2"/>
  <c r="BW259" i="2"/>
  <c r="BW581" i="2"/>
  <c r="BW21" i="2"/>
  <c r="BW353" i="2"/>
  <c r="BW62" i="2"/>
  <c r="BW383" i="2"/>
  <c r="BW76" i="2"/>
  <c r="BW83" i="2"/>
  <c r="BW92" i="2"/>
  <c r="BW99" i="2"/>
  <c r="BW108" i="2"/>
  <c r="BW115" i="2"/>
  <c r="BW133" i="2"/>
  <c r="BW455" i="2"/>
  <c r="BW136" i="2"/>
  <c r="BW149" i="2"/>
  <c r="BW476" i="2"/>
  <c r="BW160" i="2"/>
  <c r="BW481" i="2"/>
  <c r="BW162" i="2"/>
  <c r="BW166" i="2"/>
  <c r="BW496" i="2"/>
  <c r="BW177" i="2"/>
  <c r="BW500" i="2"/>
  <c r="BW181" i="2"/>
  <c r="BW507" i="2"/>
  <c r="BW511" i="2"/>
  <c r="BW192" i="2"/>
  <c r="BW513" i="2"/>
  <c r="BW194" i="2"/>
  <c r="BW196" i="2"/>
  <c r="BW517" i="2"/>
  <c r="BW198" i="2"/>
  <c r="BW528" i="2"/>
  <c r="BW209" i="2"/>
  <c r="BW532" i="2"/>
  <c r="BW213" i="2"/>
  <c r="BW220" i="2"/>
  <c r="BW224" i="2"/>
  <c r="BW228" i="2"/>
  <c r="BW232" i="2"/>
  <c r="BW236" i="2"/>
  <c r="BW240" i="2"/>
  <c r="BW244" i="2"/>
  <c r="BW248" i="2"/>
  <c r="BW252" i="2"/>
  <c r="BW256" i="2"/>
  <c r="BW260" i="2"/>
  <c r="BW264" i="2"/>
  <c r="BW385" i="2"/>
  <c r="BW390" i="2"/>
  <c r="BW84" i="2"/>
  <c r="BW91" i="2"/>
  <c r="BW123" i="2"/>
  <c r="BW124" i="2"/>
  <c r="BW446" i="2"/>
  <c r="BW447" i="2"/>
  <c r="BW451" i="2"/>
  <c r="BW467" i="2"/>
  <c r="BW471" i="2"/>
  <c r="BW153" i="2"/>
  <c r="BW157" i="2"/>
  <c r="BW479" i="2"/>
  <c r="BW161" i="2"/>
  <c r="BW176" i="2"/>
  <c r="BW497" i="2"/>
  <c r="BW182" i="2"/>
  <c r="BW190" i="2"/>
  <c r="BW193" i="2"/>
  <c r="BW520" i="2"/>
  <c r="BW267" i="2"/>
  <c r="BW268" i="2"/>
  <c r="BW272" i="2"/>
  <c r="BW276" i="2"/>
  <c r="BW280" i="2"/>
  <c r="BW284" i="2"/>
  <c r="BW288" i="2"/>
  <c r="BW292" i="2"/>
  <c r="BW296" i="2"/>
  <c r="BW300" i="2"/>
  <c r="BW304" i="2"/>
  <c r="BW308" i="2"/>
  <c r="BW312" i="2"/>
  <c r="BW316" i="2"/>
  <c r="BW639" i="2"/>
  <c r="BW320" i="2"/>
  <c r="BW643" i="2"/>
  <c r="BW324" i="2"/>
  <c r="BW647" i="2"/>
  <c r="BW328" i="2"/>
  <c r="BW651" i="2"/>
  <c r="BW23" i="2"/>
  <c r="BW362" i="2"/>
  <c r="BW107" i="2"/>
  <c r="BW156" i="2"/>
  <c r="BW165" i="2"/>
  <c r="BW492" i="2"/>
  <c r="BW173" i="2"/>
  <c r="BW495" i="2"/>
  <c r="BW499" i="2"/>
  <c r="BW501" i="2"/>
  <c r="BW184" i="2"/>
  <c r="BW535" i="2"/>
  <c r="BW274" i="2"/>
  <c r="BW595" i="2"/>
  <c r="BW282" i="2"/>
  <c r="BW603" i="2"/>
  <c r="BW286" i="2"/>
  <c r="BW294" i="2"/>
  <c r="BW298" i="2"/>
  <c r="BW619" i="2"/>
  <c r="BW302" i="2"/>
  <c r="BW623" i="2"/>
  <c r="BW306" i="2"/>
  <c r="BW627" i="2"/>
  <c r="BW314" i="2"/>
  <c r="BW330" i="2"/>
  <c r="BW88" i="2"/>
  <c r="BW95" i="2"/>
  <c r="BW100" i="2"/>
  <c r="BW459" i="2"/>
  <c r="BW475" i="2"/>
  <c r="BW491" i="2"/>
  <c r="BW178" i="2"/>
  <c r="BW503" i="2"/>
  <c r="BW188" i="2"/>
  <c r="BW509" i="2"/>
  <c r="BW512" i="2"/>
  <c r="BW201" i="2"/>
  <c r="BW523" i="2"/>
  <c r="BW208" i="2"/>
  <c r="BW529" i="2"/>
  <c r="BW214" i="2"/>
  <c r="BW218" i="2"/>
  <c r="BW539" i="2"/>
  <c r="BW542" i="2"/>
  <c r="BW226" i="2"/>
  <c r="BW547" i="2"/>
  <c r="BW550" i="2"/>
  <c r="BW242" i="2"/>
  <c r="BW563" i="2"/>
  <c r="BW566" i="2"/>
  <c r="BW250" i="2"/>
  <c r="BW571" i="2"/>
  <c r="BW574" i="2"/>
  <c r="BW258" i="2"/>
  <c r="BW579" i="2"/>
  <c r="BW263" i="2"/>
  <c r="BW593" i="2"/>
  <c r="BW279" i="2"/>
  <c r="BW601" i="2"/>
  <c r="BW283" i="2"/>
  <c r="BW605" i="2"/>
  <c r="BW287" i="2"/>
  <c r="BW291" i="2"/>
  <c r="BW613" i="2"/>
  <c r="BW621" i="2"/>
  <c r="BW303" i="2"/>
  <c r="BW625" i="2"/>
  <c r="BW389" i="2"/>
  <c r="BW394" i="2"/>
  <c r="BW75" i="2"/>
  <c r="BW111" i="2"/>
  <c r="BW116" i="2"/>
  <c r="BW120" i="2"/>
  <c r="BW144" i="2"/>
  <c r="BW469" i="2"/>
  <c r="BW150" i="2"/>
  <c r="BW484" i="2"/>
  <c r="BW516" i="2"/>
  <c r="BW197" i="2"/>
  <c r="BW205" i="2"/>
  <c r="BW527" i="2"/>
  <c r="BW531" i="2"/>
  <c r="BW212" i="2"/>
  <c r="BW533" i="2"/>
  <c r="BW216" i="2"/>
  <c r="BW537" i="2"/>
  <c r="BW222" i="2"/>
  <c r="BW543" i="2"/>
  <c r="BW546" i="2"/>
  <c r="BW230" i="2"/>
  <c r="BW551" i="2"/>
  <c r="BW554" i="2"/>
  <c r="BW238" i="2"/>
  <c r="BW559" i="2"/>
  <c r="BW562" i="2"/>
  <c r="BW246" i="2"/>
  <c r="BW567" i="2"/>
  <c r="BW570" i="2"/>
  <c r="BW254" i="2"/>
  <c r="BW575" i="2"/>
  <c r="BW578" i="2"/>
  <c r="BW262" i="2"/>
  <c r="BW583" i="2"/>
  <c r="BW585" i="2"/>
  <c r="BW586" i="2"/>
  <c r="BW266" i="2"/>
  <c r="BW587" i="2"/>
  <c r="BW590" i="2"/>
  <c r="BW594" i="2"/>
  <c r="BW598" i="2"/>
  <c r="BW602" i="2"/>
  <c r="BW606" i="2"/>
  <c r="BW610" i="2"/>
  <c r="BW614" i="2"/>
  <c r="BW618" i="2"/>
  <c r="BW622" i="2"/>
  <c r="BW626" i="2"/>
  <c r="BW630" i="2"/>
  <c r="BW634" i="2"/>
  <c r="BW638" i="2"/>
  <c r="BW640" i="2"/>
  <c r="BW321" i="2"/>
  <c r="BW644" i="2"/>
  <c r="BW325" i="2"/>
  <c r="BW648" i="2"/>
  <c r="BW329" i="2"/>
  <c r="BW652" i="2"/>
  <c r="BW104" i="2"/>
  <c r="BW442" i="2"/>
  <c r="BW472" i="2"/>
  <c r="BW477" i="2"/>
  <c r="BW480" i="2"/>
  <c r="BW180" i="2"/>
  <c r="BW505" i="2"/>
  <c r="BW186" i="2"/>
  <c r="BW524" i="2"/>
  <c r="BW210" i="2"/>
  <c r="BW270" i="2"/>
  <c r="BW591" i="2"/>
  <c r="BW278" i="2"/>
  <c r="BW599" i="2"/>
  <c r="BW607" i="2"/>
  <c r="BW290" i="2"/>
  <c r="BW611" i="2"/>
  <c r="BW615" i="2"/>
  <c r="BW310" i="2"/>
  <c r="BW631" i="2"/>
  <c r="BW635" i="2"/>
  <c r="BW318" i="2"/>
  <c r="BW641" i="2"/>
  <c r="BW322" i="2"/>
  <c r="BW645" i="2"/>
  <c r="BW326" i="2"/>
  <c r="BW649" i="2"/>
  <c r="BW350" i="2"/>
  <c r="BW55" i="2"/>
  <c r="BW148" i="2"/>
  <c r="BW488" i="2"/>
  <c r="BW169" i="2"/>
  <c r="BW234" i="2"/>
  <c r="BW555" i="2"/>
  <c r="BW558" i="2"/>
  <c r="BW582" i="2"/>
  <c r="BW589" i="2"/>
  <c r="BW271" i="2"/>
  <c r="BW275" i="2"/>
  <c r="BW597" i="2"/>
  <c r="BW609" i="2"/>
  <c r="BW295" i="2"/>
  <c r="BW617" i="2"/>
  <c r="BW299" i="2"/>
  <c r="BW307" i="2"/>
  <c r="BW646" i="2"/>
  <c r="BW327" i="2"/>
  <c r="BW633" i="2"/>
  <c r="BW637" i="2"/>
  <c r="BW650" i="2"/>
  <c r="BW311" i="2"/>
  <c r="BW315" i="2"/>
  <c r="BW642" i="2"/>
  <c r="BW323" i="2"/>
  <c r="BW629" i="2"/>
  <c r="BW319" i="2"/>
  <c r="BW331" i="2"/>
  <c r="Z12" i="2"/>
  <c r="BE12" i="2"/>
  <c r="BM653" i="2"/>
  <c r="BM332" i="2"/>
  <c r="BM333" i="2"/>
  <c r="BM654" i="2"/>
  <c r="BM17" i="2"/>
  <c r="BM338" i="2"/>
  <c r="BM339" i="2"/>
  <c r="BM340" i="2"/>
  <c r="BM21" i="2"/>
  <c r="BM18" i="2"/>
  <c r="BM345" i="2"/>
  <c r="BM26" i="2"/>
  <c r="BM349" i="2"/>
  <c r="BM30" i="2"/>
  <c r="BM353" i="2"/>
  <c r="BM34" i="2"/>
  <c r="BM357" i="2"/>
  <c r="BM38" i="2"/>
  <c r="BM361" i="2"/>
  <c r="BM42" i="2"/>
  <c r="BM365" i="2"/>
  <c r="BM46" i="2"/>
  <c r="BM369" i="2"/>
  <c r="BM50" i="2"/>
  <c r="BM341" i="2"/>
  <c r="BM22" i="2"/>
  <c r="BM343" i="2"/>
  <c r="BM23" i="2"/>
  <c r="BM346" i="2"/>
  <c r="BM27" i="2"/>
  <c r="BM350" i="2"/>
  <c r="BM31" i="2"/>
  <c r="BM354" i="2"/>
  <c r="BM35" i="2"/>
  <c r="BM358" i="2"/>
  <c r="BM39" i="2"/>
  <c r="BM362" i="2"/>
  <c r="BM43" i="2"/>
  <c r="BM366" i="2"/>
  <c r="BM47" i="2"/>
  <c r="BM370" i="2"/>
  <c r="BM51" i="2"/>
  <c r="BM374" i="2"/>
  <c r="BM55" i="2"/>
  <c r="BM378" i="2"/>
  <c r="BM59" i="2"/>
  <c r="BM382" i="2"/>
  <c r="BM63" i="2"/>
  <c r="BM386" i="2"/>
  <c r="BM67" i="2"/>
  <c r="BM390" i="2"/>
  <c r="BM71" i="2"/>
  <c r="BM25" i="2"/>
  <c r="BM347" i="2"/>
  <c r="BM29" i="2"/>
  <c r="BM351" i="2"/>
  <c r="BM33" i="2"/>
  <c r="BM355" i="2"/>
  <c r="BM37" i="2"/>
  <c r="BM359" i="2"/>
  <c r="BM41" i="2"/>
  <c r="BM363" i="2"/>
  <c r="BM364" i="2"/>
  <c r="BM373" i="2"/>
  <c r="BM375" i="2"/>
  <c r="BM57" i="2"/>
  <c r="BM380" i="2"/>
  <c r="BM66" i="2"/>
  <c r="BM68" i="2"/>
  <c r="BM389" i="2"/>
  <c r="BM391" i="2"/>
  <c r="BM394" i="2"/>
  <c r="BM75" i="2"/>
  <c r="BM398" i="2"/>
  <c r="BM79" i="2"/>
  <c r="BM402" i="2"/>
  <c r="BM83" i="2"/>
  <c r="BM406" i="2"/>
  <c r="BM87" i="2"/>
  <c r="BM410" i="2"/>
  <c r="BM91" i="2"/>
  <c r="BM414" i="2"/>
  <c r="BM95" i="2"/>
  <c r="BM418" i="2"/>
  <c r="BM99" i="2"/>
  <c r="BM422" i="2"/>
  <c r="BM103" i="2"/>
  <c r="BM426" i="2"/>
  <c r="BM107" i="2"/>
  <c r="BM430" i="2"/>
  <c r="BM111" i="2"/>
  <c r="BM434" i="2"/>
  <c r="BM115" i="2"/>
  <c r="BM438" i="2"/>
  <c r="BM119" i="2"/>
  <c r="BM442" i="2"/>
  <c r="BM123" i="2"/>
  <c r="BM446" i="2"/>
  <c r="BM127" i="2"/>
  <c r="BM450" i="2"/>
  <c r="BM131" i="2"/>
  <c r="BM24" i="2"/>
  <c r="BM28" i="2"/>
  <c r="BM32" i="2"/>
  <c r="BM36" i="2"/>
  <c r="BM40" i="2"/>
  <c r="BM52" i="2"/>
  <c r="BM54" i="2"/>
  <c r="BM56" i="2"/>
  <c r="BM377" i="2"/>
  <c r="BM379" i="2"/>
  <c r="BM61" i="2"/>
  <c r="BM384" i="2"/>
  <c r="BM70" i="2"/>
  <c r="BM72" i="2"/>
  <c r="BM395" i="2"/>
  <c r="BM76" i="2"/>
  <c r="BM399" i="2"/>
  <c r="BM80" i="2"/>
  <c r="BM403" i="2"/>
  <c r="BM84" i="2"/>
  <c r="BM407" i="2"/>
  <c r="BM88" i="2"/>
  <c r="BM411" i="2"/>
  <c r="BM92" i="2"/>
  <c r="BM415" i="2"/>
  <c r="BM96" i="2"/>
  <c r="BM419" i="2"/>
  <c r="BM100" i="2"/>
  <c r="BM423" i="2"/>
  <c r="BM104" i="2"/>
  <c r="BM427" i="2"/>
  <c r="BM108" i="2"/>
  <c r="BM431" i="2"/>
  <c r="BM112" i="2"/>
  <c r="BM435" i="2"/>
  <c r="BM116" i="2"/>
  <c r="BM439" i="2"/>
  <c r="BM120" i="2"/>
  <c r="BM443" i="2"/>
  <c r="BM124" i="2"/>
  <c r="BM447" i="2"/>
  <c r="BM128" i="2"/>
  <c r="BM451" i="2"/>
  <c r="BM132" i="2"/>
  <c r="BM455" i="2"/>
  <c r="BM136" i="2"/>
  <c r="BM459" i="2"/>
  <c r="BM140" i="2"/>
  <c r="BM463" i="2"/>
  <c r="BM144" i="2"/>
  <c r="BM467" i="2"/>
  <c r="BM342" i="2"/>
  <c r="BM352" i="2"/>
  <c r="BM45" i="2"/>
  <c r="BM367" i="2"/>
  <c r="BM49" i="2"/>
  <c r="BM371" i="2"/>
  <c r="BM62" i="2"/>
  <c r="BM64" i="2"/>
  <c r="BM385" i="2"/>
  <c r="BM65" i="2"/>
  <c r="BM387" i="2"/>
  <c r="BM392" i="2"/>
  <c r="BM77" i="2"/>
  <c r="BM121" i="2"/>
  <c r="BM126" i="2"/>
  <c r="BM448" i="2"/>
  <c r="BM449" i="2"/>
  <c r="BM130" i="2"/>
  <c r="BM453" i="2"/>
  <c r="BM134" i="2"/>
  <c r="BM460" i="2"/>
  <c r="BM464" i="2"/>
  <c r="BM148" i="2"/>
  <c r="BM348" i="2"/>
  <c r="BM368" i="2"/>
  <c r="BM372" i="2"/>
  <c r="BM53" i="2"/>
  <c r="BM58" i="2"/>
  <c r="BM60" i="2"/>
  <c r="BM381" i="2"/>
  <c r="BM388" i="2"/>
  <c r="BM73" i="2"/>
  <c r="BM78" i="2"/>
  <c r="BM400" i="2"/>
  <c r="BM401" i="2"/>
  <c r="BM125" i="2"/>
  <c r="BM129" i="2"/>
  <c r="BM452" i="2"/>
  <c r="BM456" i="2"/>
  <c r="BM137" i="2"/>
  <c r="BM458" i="2"/>
  <c r="BM139" i="2"/>
  <c r="BM141" i="2"/>
  <c r="BM462" i="2"/>
  <c r="BM143" i="2"/>
  <c r="BM145" i="2"/>
  <c r="BM466" i="2"/>
  <c r="BM147" i="2"/>
  <c r="BM468" i="2"/>
  <c r="BM149" i="2"/>
  <c r="BM472" i="2"/>
  <c r="BM153" i="2"/>
  <c r="BM476" i="2"/>
  <c r="BM157" i="2"/>
  <c r="BM480" i="2"/>
  <c r="BM161" i="2"/>
  <c r="BM484" i="2"/>
  <c r="BM165" i="2"/>
  <c r="BM488" i="2"/>
  <c r="BM169" i="2"/>
  <c r="BM492" i="2"/>
  <c r="BM173" i="2"/>
  <c r="BM496" i="2"/>
  <c r="BM177" i="2"/>
  <c r="BM500" i="2"/>
  <c r="BM181" i="2"/>
  <c r="BM504" i="2"/>
  <c r="BM185" i="2"/>
  <c r="BM508" i="2"/>
  <c r="BM189" i="2"/>
  <c r="BM512" i="2"/>
  <c r="BM193" i="2"/>
  <c r="BM516" i="2"/>
  <c r="BM197" i="2"/>
  <c r="BM520" i="2"/>
  <c r="BM201" i="2"/>
  <c r="BM524" i="2"/>
  <c r="BM205" i="2"/>
  <c r="BM528" i="2"/>
  <c r="BM209" i="2"/>
  <c r="BM532" i="2"/>
  <c r="BM213" i="2"/>
  <c r="BM536" i="2"/>
  <c r="BM217" i="2"/>
  <c r="BM219" i="2"/>
  <c r="BM542" i="2"/>
  <c r="BM223" i="2"/>
  <c r="BM546" i="2"/>
  <c r="BM227" i="2"/>
  <c r="BM550" i="2"/>
  <c r="BM231" i="2"/>
  <c r="BM554" i="2"/>
  <c r="BM235" i="2"/>
  <c r="BM558" i="2"/>
  <c r="BM239" i="2"/>
  <c r="BM562" i="2"/>
  <c r="BM243" i="2"/>
  <c r="BM566" i="2"/>
  <c r="BM247" i="2"/>
  <c r="BM570" i="2"/>
  <c r="BM251" i="2"/>
  <c r="BM574" i="2"/>
  <c r="BM255" i="2"/>
  <c r="BM578" i="2"/>
  <c r="BM259" i="2"/>
  <c r="BM582" i="2"/>
  <c r="BM263" i="2"/>
  <c r="BM586" i="2"/>
  <c r="BM267" i="2"/>
  <c r="BM590" i="2"/>
  <c r="BM271" i="2"/>
  <c r="BM594" i="2"/>
  <c r="BM275" i="2"/>
  <c r="BM598" i="2"/>
  <c r="BM279" i="2"/>
  <c r="BM602" i="2"/>
  <c r="BM283" i="2"/>
  <c r="BM606" i="2"/>
  <c r="BM287" i="2"/>
  <c r="BM610" i="2"/>
  <c r="BM291" i="2"/>
  <c r="BM614" i="2"/>
  <c r="BM295" i="2"/>
  <c r="BM618" i="2"/>
  <c r="BM299" i="2"/>
  <c r="BM622" i="2"/>
  <c r="BM303" i="2"/>
  <c r="BM626" i="2"/>
  <c r="BM307" i="2"/>
  <c r="BM630" i="2"/>
  <c r="BM311" i="2"/>
  <c r="BM634" i="2"/>
  <c r="BM315" i="2"/>
  <c r="BM638" i="2"/>
  <c r="BM20" i="2"/>
  <c r="BM356" i="2"/>
  <c r="BM360" i="2"/>
  <c r="BM376" i="2"/>
  <c r="BM393" i="2"/>
  <c r="BM74" i="2"/>
  <c r="BM86" i="2"/>
  <c r="BM408" i="2"/>
  <c r="BM89" i="2"/>
  <c r="BM417" i="2"/>
  <c r="BM102" i="2"/>
  <c r="BM424" i="2"/>
  <c r="BM105" i="2"/>
  <c r="BM433" i="2"/>
  <c r="BM118" i="2"/>
  <c r="BM440" i="2"/>
  <c r="BM138" i="2"/>
  <c r="BM461" i="2"/>
  <c r="BM146" i="2"/>
  <c r="BM473" i="2"/>
  <c r="BM154" i="2"/>
  <c r="BM475" i="2"/>
  <c r="BM156" i="2"/>
  <c r="BM158" i="2"/>
  <c r="BM479" i="2"/>
  <c r="BM159" i="2"/>
  <c r="BM485" i="2"/>
  <c r="BM489" i="2"/>
  <c r="BM170" i="2"/>
  <c r="BM491" i="2"/>
  <c r="BM493" i="2"/>
  <c r="BM174" i="2"/>
  <c r="BM495" i="2"/>
  <c r="BM176" i="2"/>
  <c r="BM180" i="2"/>
  <c r="BM506" i="2"/>
  <c r="BM510" i="2"/>
  <c r="BM191" i="2"/>
  <c r="BM195" i="2"/>
  <c r="BM521" i="2"/>
  <c r="BM202" i="2"/>
  <c r="BM523" i="2"/>
  <c r="BM525" i="2"/>
  <c r="BM206" i="2"/>
  <c r="BM527" i="2"/>
  <c r="BM208" i="2"/>
  <c r="BM212" i="2"/>
  <c r="BM538" i="2"/>
  <c r="BM218" i="2"/>
  <c r="BM540" i="2"/>
  <c r="BM222" i="2"/>
  <c r="BM544" i="2"/>
  <c r="BM226" i="2"/>
  <c r="BM548" i="2"/>
  <c r="BM230" i="2"/>
  <c r="BM552" i="2"/>
  <c r="BM234" i="2"/>
  <c r="BM556" i="2"/>
  <c r="BM238" i="2"/>
  <c r="BM560" i="2"/>
  <c r="BM242" i="2"/>
  <c r="BM564" i="2"/>
  <c r="BM246" i="2"/>
  <c r="BM568" i="2"/>
  <c r="BM250" i="2"/>
  <c r="BM572" i="2"/>
  <c r="BM254" i="2"/>
  <c r="BM576" i="2"/>
  <c r="BM258" i="2"/>
  <c r="BM580" i="2"/>
  <c r="BM262" i="2"/>
  <c r="BM69" i="2"/>
  <c r="BM397" i="2"/>
  <c r="BM82" i="2"/>
  <c r="BM404" i="2"/>
  <c r="BM85" i="2"/>
  <c r="BM413" i="2"/>
  <c r="BM98" i="2"/>
  <c r="BM420" i="2"/>
  <c r="BM101" i="2"/>
  <c r="BM429" i="2"/>
  <c r="BM114" i="2"/>
  <c r="BM436" i="2"/>
  <c r="BM117" i="2"/>
  <c r="BM122" i="2"/>
  <c r="BM133" i="2"/>
  <c r="BM454" i="2"/>
  <c r="BM457" i="2"/>
  <c r="BM142" i="2"/>
  <c r="BM470" i="2"/>
  <c r="BM152" i="2"/>
  <c r="BM481" i="2"/>
  <c r="BM162" i="2"/>
  <c r="BM483" i="2"/>
  <c r="BM164" i="2"/>
  <c r="BM166" i="2"/>
  <c r="BM487" i="2"/>
  <c r="BM168" i="2"/>
  <c r="BM172" i="2"/>
  <c r="BM498" i="2"/>
  <c r="BM502" i="2"/>
  <c r="BM183" i="2"/>
  <c r="BM187" i="2"/>
  <c r="BM513" i="2"/>
  <c r="BM194" i="2"/>
  <c r="BM515" i="2"/>
  <c r="BM517" i="2"/>
  <c r="BM198" i="2"/>
  <c r="BM519" i="2"/>
  <c r="BM200" i="2"/>
  <c r="BM204" i="2"/>
  <c r="BM530" i="2"/>
  <c r="BM534" i="2"/>
  <c r="BM215" i="2"/>
  <c r="BM220" i="2"/>
  <c r="BM541" i="2"/>
  <c r="BM224" i="2"/>
  <c r="BM545" i="2"/>
  <c r="BM228" i="2"/>
  <c r="BM549" i="2"/>
  <c r="BM232" i="2"/>
  <c r="BM553" i="2"/>
  <c r="BM236" i="2"/>
  <c r="BM557" i="2"/>
  <c r="BM240" i="2"/>
  <c r="BM561" i="2"/>
  <c r="BM244" i="2"/>
  <c r="BM565" i="2"/>
  <c r="BM248" i="2"/>
  <c r="BM569" i="2"/>
  <c r="BM252" i="2"/>
  <c r="BM573" i="2"/>
  <c r="BM256" i="2"/>
  <c r="BM577" i="2"/>
  <c r="BM260" i="2"/>
  <c r="BM581" i="2"/>
  <c r="BM264" i="2"/>
  <c r="BM585" i="2"/>
  <c r="BM268" i="2"/>
  <c r="BM19" i="2"/>
  <c r="BM344" i="2"/>
  <c r="BM383" i="2"/>
  <c r="BM405" i="2"/>
  <c r="BM412" i="2"/>
  <c r="BM93" i="2"/>
  <c r="BM94" i="2"/>
  <c r="BM444" i="2"/>
  <c r="BM445" i="2"/>
  <c r="BM135" i="2"/>
  <c r="BM474" i="2"/>
  <c r="BM478" i="2"/>
  <c r="BM482" i="2"/>
  <c r="BM167" i="2"/>
  <c r="BM497" i="2"/>
  <c r="BM182" i="2"/>
  <c r="BM503" i="2"/>
  <c r="BM188" i="2"/>
  <c r="BM190" i="2"/>
  <c r="BM511" i="2"/>
  <c r="BM514" i="2"/>
  <c r="BM207" i="2"/>
  <c r="BM221" i="2"/>
  <c r="BM229" i="2"/>
  <c r="BM237" i="2"/>
  <c r="BM245" i="2"/>
  <c r="BM253" i="2"/>
  <c r="BM261" i="2"/>
  <c r="BM265" i="2"/>
  <c r="BM266" i="2"/>
  <c r="BM589" i="2"/>
  <c r="BM272" i="2"/>
  <c r="BM593" i="2"/>
  <c r="BM276" i="2"/>
  <c r="BM597" i="2"/>
  <c r="BM280" i="2"/>
  <c r="BM601" i="2"/>
  <c r="BM284" i="2"/>
  <c r="BM605" i="2"/>
  <c r="BM288" i="2"/>
  <c r="BM609" i="2"/>
  <c r="BM292" i="2"/>
  <c r="BM613" i="2"/>
  <c r="BM296" i="2"/>
  <c r="BM617" i="2"/>
  <c r="BM300" i="2"/>
  <c r="BM621" i="2"/>
  <c r="BM304" i="2"/>
  <c r="BM625" i="2"/>
  <c r="BM308" i="2"/>
  <c r="BM629" i="2"/>
  <c r="BM312" i="2"/>
  <c r="BM633" i="2"/>
  <c r="BM316" i="2"/>
  <c r="BM637" i="2"/>
  <c r="BM318" i="2"/>
  <c r="BM641" i="2"/>
  <c r="BM322" i="2"/>
  <c r="BM645" i="2"/>
  <c r="BM326" i="2"/>
  <c r="BM649" i="2"/>
  <c r="BM330" i="2"/>
  <c r="BM425" i="2"/>
  <c r="BM106" i="2"/>
  <c r="BM109" i="2"/>
  <c r="BM110" i="2"/>
  <c r="BM494" i="2"/>
  <c r="BM210" i="2"/>
  <c r="BM531" i="2"/>
  <c r="BM225" i="2"/>
  <c r="BM257" i="2"/>
  <c r="BM588" i="2"/>
  <c r="BM595" i="2"/>
  <c r="BM277" i="2"/>
  <c r="BM281" i="2"/>
  <c r="BM603" i="2"/>
  <c r="BM293" i="2"/>
  <c r="BM619" i="2"/>
  <c r="BM301" i="2"/>
  <c r="BM623" i="2"/>
  <c r="BM627" i="2"/>
  <c r="BM313" i="2"/>
  <c r="BM317" i="2"/>
  <c r="BM324" i="2"/>
  <c r="BM647" i="2"/>
  <c r="BM651" i="2"/>
  <c r="BM48" i="2"/>
  <c r="BM416" i="2"/>
  <c r="BM97" i="2"/>
  <c r="BM465" i="2"/>
  <c r="BM151" i="2"/>
  <c r="BM490" i="2"/>
  <c r="BM178" i="2"/>
  <c r="BM499" i="2"/>
  <c r="BM179" i="2"/>
  <c r="BM184" i="2"/>
  <c r="BM509" i="2"/>
  <c r="BM522" i="2"/>
  <c r="BM203" i="2"/>
  <c r="BM529" i="2"/>
  <c r="BM214" i="2"/>
  <c r="BM535" i="2"/>
  <c r="BM539" i="2"/>
  <c r="BM547" i="2"/>
  <c r="BM555" i="2"/>
  <c r="BM563" i="2"/>
  <c r="BM571" i="2"/>
  <c r="BM579" i="2"/>
  <c r="BM592" i="2"/>
  <c r="BM596" i="2"/>
  <c r="BM278" i="2"/>
  <c r="BM282" i="2"/>
  <c r="BM604" i="2"/>
  <c r="BM286" i="2"/>
  <c r="BM290" i="2"/>
  <c r="BM612" i="2"/>
  <c r="BM298" i="2"/>
  <c r="BM620" i="2"/>
  <c r="BM302" i="2"/>
  <c r="BM306" i="2"/>
  <c r="BM44" i="2"/>
  <c r="BM396" i="2"/>
  <c r="BM432" i="2"/>
  <c r="BM113" i="2"/>
  <c r="BM437" i="2"/>
  <c r="BM441" i="2"/>
  <c r="BM469" i="2"/>
  <c r="BM150" i="2"/>
  <c r="BM471" i="2"/>
  <c r="BM160" i="2"/>
  <c r="BM175" i="2"/>
  <c r="BM192" i="2"/>
  <c r="BM518" i="2"/>
  <c r="BM199" i="2"/>
  <c r="BM526" i="2"/>
  <c r="BM533" i="2"/>
  <c r="BM537" i="2"/>
  <c r="BM543" i="2"/>
  <c r="BM551" i="2"/>
  <c r="BM559" i="2"/>
  <c r="BM567" i="2"/>
  <c r="BM575" i="2"/>
  <c r="BM583" i="2"/>
  <c r="BM584" i="2"/>
  <c r="BM319" i="2"/>
  <c r="BM642" i="2"/>
  <c r="BM323" i="2"/>
  <c r="BM646" i="2"/>
  <c r="BM327" i="2"/>
  <c r="BM650" i="2"/>
  <c r="BM331" i="2"/>
  <c r="BM428" i="2"/>
  <c r="BM155" i="2"/>
  <c r="BM477" i="2"/>
  <c r="BM163" i="2"/>
  <c r="BM486" i="2"/>
  <c r="BM501" i="2"/>
  <c r="BM505" i="2"/>
  <c r="BM186" i="2"/>
  <c r="BM507" i="2"/>
  <c r="BM196" i="2"/>
  <c r="BM211" i="2"/>
  <c r="BM216" i="2"/>
  <c r="BM233" i="2"/>
  <c r="BM241" i="2"/>
  <c r="BM249" i="2"/>
  <c r="BM269" i="2"/>
  <c r="BM591" i="2"/>
  <c r="BM273" i="2"/>
  <c r="BM599" i="2"/>
  <c r="BM285" i="2"/>
  <c r="BM607" i="2"/>
  <c r="BM289" i="2"/>
  <c r="BM611" i="2"/>
  <c r="BM615" i="2"/>
  <c r="BM297" i="2"/>
  <c r="BM305" i="2"/>
  <c r="BM309" i="2"/>
  <c r="BM631" i="2"/>
  <c r="BM635" i="2"/>
  <c r="BM639" i="2"/>
  <c r="BM320" i="2"/>
  <c r="BM643" i="2"/>
  <c r="BM328" i="2"/>
  <c r="BM81" i="2"/>
  <c r="BM409" i="2"/>
  <c r="BM90" i="2"/>
  <c r="BM421" i="2"/>
  <c r="BM171" i="2"/>
  <c r="BM587" i="2"/>
  <c r="BM270" i="2"/>
  <c r="BM274" i="2"/>
  <c r="BM600" i="2"/>
  <c r="BM608" i="2"/>
  <c r="BM294" i="2"/>
  <c r="BM616" i="2"/>
  <c r="BM624" i="2"/>
  <c r="BM321" i="2"/>
  <c r="BM648" i="2"/>
  <c r="BM310" i="2"/>
  <c r="BM632" i="2"/>
  <c r="BM636" i="2"/>
  <c r="BM325" i="2"/>
  <c r="BM644" i="2"/>
  <c r="BM628" i="2"/>
  <c r="BM314" i="2"/>
  <c r="BM640" i="2"/>
  <c r="BM329" i="2"/>
  <c r="BM652" i="2"/>
  <c r="CN332" i="2"/>
  <c r="CN654" i="2"/>
  <c r="CN653" i="2"/>
  <c r="CN333" i="2"/>
  <c r="CN17" i="2"/>
  <c r="CN18" i="2"/>
  <c r="CN341" i="2"/>
  <c r="CN22" i="2"/>
  <c r="CN19" i="2"/>
  <c r="CN340" i="2"/>
  <c r="CN21" i="2"/>
  <c r="CN23" i="2"/>
  <c r="CN346" i="2"/>
  <c r="CN27" i="2"/>
  <c r="CN350" i="2"/>
  <c r="CN31" i="2"/>
  <c r="CN354" i="2"/>
  <c r="CN35" i="2"/>
  <c r="CN358" i="2"/>
  <c r="CN39" i="2"/>
  <c r="CN362" i="2"/>
  <c r="CN43" i="2"/>
  <c r="CN366" i="2"/>
  <c r="CN47" i="2"/>
  <c r="CN370" i="2"/>
  <c r="CN51" i="2"/>
  <c r="CN338" i="2"/>
  <c r="CN343" i="2"/>
  <c r="CN24" i="2"/>
  <c r="CN347" i="2"/>
  <c r="CN28" i="2"/>
  <c r="CN351" i="2"/>
  <c r="CN32" i="2"/>
  <c r="CN355" i="2"/>
  <c r="CN36" i="2"/>
  <c r="CN359" i="2"/>
  <c r="CN40" i="2"/>
  <c r="CN363" i="2"/>
  <c r="CN44" i="2"/>
  <c r="CN367" i="2"/>
  <c r="CN48" i="2"/>
  <c r="CN371" i="2"/>
  <c r="CN52" i="2"/>
  <c r="CN375" i="2"/>
  <c r="CN56" i="2"/>
  <c r="CN379" i="2"/>
  <c r="CN60" i="2"/>
  <c r="CN383" i="2"/>
  <c r="CN64" i="2"/>
  <c r="CN387" i="2"/>
  <c r="CN68" i="2"/>
  <c r="CN391" i="2"/>
  <c r="CN342" i="2"/>
  <c r="CN344" i="2"/>
  <c r="CN345" i="2"/>
  <c r="CN348" i="2"/>
  <c r="CN349" i="2"/>
  <c r="CN352" i="2"/>
  <c r="CN353" i="2"/>
  <c r="CN356" i="2"/>
  <c r="CN357" i="2"/>
  <c r="CN360" i="2"/>
  <c r="CN361" i="2"/>
  <c r="CN45" i="2"/>
  <c r="CN46" i="2"/>
  <c r="CN368" i="2"/>
  <c r="CN373" i="2"/>
  <c r="CN55" i="2"/>
  <c r="CN57" i="2"/>
  <c r="CN378" i="2"/>
  <c r="CN380" i="2"/>
  <c r="CN66" i="2"/>
  <c r="CN389" i="2"/>
  <c r="CN71" i="2"/>
  <c r="CN72" i="2"/>
  <c r="CN395" i="2"/>
  <c r="CN76" i="2"/>
  <c r="CN399" i="2"/>
  <c r="CN80" i="2"/>
  <c r="CN403" i="2"/>
  <c r="CN84" i="2"/>
  <c r="CN407" i="2"/>
  <c r="CN88" i="2"/>
  <c r="CN411" i="2"/>
  <c r="CN92" i="2"/>
  <c r="CN415" i="2"/>
  <c r="CN96" i="2"/>
  <c r="CN419" i="2"/>
  <c r="CN100" i="2"/>
  <c r="CN423" i="2"/>
  <c r="CN104" i="2"/>
  <c r="CN427" i="2"/>
  <c r="CN108" i="2"/>
  <c r="CN431" i="2"/>
  <c r="CN112" i="2"/>
  <c r="CN435" i="2"/>
  <c r="CN116" i="2"/>
  <c r="CN439" i="2"/>
  <c r="CN120" i="2"/>
  <c r="CN443" i="2"/>
  <c r="CN124" i="2"/>
  <c r="CN447" i="2"/>
  <c r="CN128" i="2"/>
  <c r="CN451" i="2"/>
  <c r="CN339" i="2"/>
  <c r="CN20" i="2"/>
  <c r="CN25" i="2"/>
  <c r="CN26" i="2"/>
  <c r="CN29" i="2"/>
  <c r="CN30" i="2"/>
  <c r="CN33" i="2"/>
  <c r="CN34" i="2"/>
  <c r="CN37" i="2"/>
  <c r="CN38" i="2"/>
  <c r="CN41" i="2"/>
  <c r="CN42" i="2"/>
  <c r="CN364" i="2"/>
  <c r="CN369" i="2"/>
  <c r="CN54" i="2"/>
  <c r="CN377" i="2"/>
  <c r="CN59" i="2"/>
  <c r="CN61" i="2"/>
  <c r="CN382" i="2"/>
  <c r="CN384" i="2"/>
  <c r="CN70" i="2"/>
  <c r="CN73" i="2"/>
  <c r="CN396" i="2"/>
  <c r="CN77" i="2"/>
  <c r="CN400" i="2"/>
  <c r="CN81" i="2"/>
  <c r="CN404" i="2"/>
  <c r="CN85" i="2"/>
  <c r="CN408" i="2"/>
  <c r="CN89" i="2"/>
  <c r="CN412" i="2"/>
  <c r="CN93" i="2"/>
  <c r="CN416" i="2"/>
  <c r="CN97" i="2"/>
  <c r="CN420" i="2"/>
  <c r="CN101" i="2"/>
  <c r="CN424" i="2"/>
  <c r="CN105" i="2"/>
  <c r="CN428" i="2"/>
  <c r="CN109" i="2"/>
  <c r="CN432" i="2"/>
  <c r="CN113" i="2"/>
  <c r="CN436" i="2"/>
  <c r="CN117" i="2"/>
  <c r="CN440" i="2"/>
  <c r="CN121" i="2"/>
  <c r="CN444" i="2"/>
  <c r="CN125" i="2"/>
  <c r="CN448" i="2"/>
  <c r="CN129" i="2"/>
  <c r="CN452" i="2"/>
  <c r="CN133" i="2"/>
  <c r="CN456" i="2"/>
  <c r="CN137" i="2"/>
  <c r="CN460" i="2"/>
  <c r="CN141" i="2"/>
  <c r="CN464" i="2"/>
  <c r="CN145" i="2"/>
  <c r="CN372" i="2"/>
  <c r="CN376" i="2"/>
  <c r="CN67" i="2"/>
  <c r="CN393" i="2"/>
  <c r="CN394" i="2"/>
  <c r="CN82" i="2"/>
  <c r="CN83" i="2"/>
  <c r="CN405" i="2"/>
  <c r="CN86" i="2"/>
  <c r="CN87" i="2"/>
  <c r="CN409" i="2"/>
  <c r="CN90" i="2"/>
  <c r="CN91" i="2"/>
  <c r="CN413" i="2"/>
  <c r="CN94" i="2"/>
  <c r="CN95" i="2"/>
  <c r="CN417" i="2"/>
  <c r="CN98" i="2"/>
  <c r="CN99" i="2"/>
  <c r="CN421" i="2"/>
  <c r="CN102" i="2"/>
  <c r="CN103" i="2"/>
  <c r="CN425" i="2"/>
  <c r="CN106" i="2"/>
  <c r="CN107" i="2"/>
  <c r="CN429" i="2"/>
  <c r="CN110" i="2"/>
  <c r="CN111" i="2"/>
  <c r="CN433" i="2"/>
  <c r="CN114" i="2"/>
  <c r="CN115" i="2"/>
  <c r="CN437" i="2"/>
  <c r="CN118" i="2"/>
  <c r="CN119" i="2"/>
  <c r="CN122" i="2"/>
  <c r="CN446" i="2"/>
  <c r="CN450" i="2"/>
  <c r="CN131" i="2"/>
  <c r="CN453" i="2"/>
  <c r="CN134" i="2"/>
  <c r="CN455" i="2"/>
  <c r="CN136" i="2"/>
  <c r="CN140" i="2"/>
  <c r="CN144" i="2"/>
  <c r="CN468" i="2"/>
  <c r="CN50" i="2"/>
  <c r="CN69" i="2"/>
  <c r="CN390" i="2"/>
  <c r="CN406" i="2"/>
  <c r="CN410" i="2"/>
  <c r="CN414" i="2"/>
  <c r="CN418" i="2"/>
  <c r="CN422" i="2"/>
  <c r="CN426" i="2"/>
  <c r="CN430" i="2"/>
  <c r="CN434" i="2"/>
  <c r="CN438" i="2"/>
  <c r="CN126" i="2"/>
  <c r="CN127" i="2"/>
  <c r="CN449" i="2"/>
  <c r="CN130" i="2"/>
  <c r="CN132" i="2"/>
  <c r="CN458" i="2"/>
  <c r="CN139" i="2"/>
  <c r="CN462" i="2"/>
  <c r="CN143" i="2"/>
  <c r="CN466" i="2"/>
  <c r="CN147" i="2"/>
  <c r="CN469" i="2"/>
  <c r="CN150" i="2"/>
  <c r="CN473" i="2"/>
  <c r="CN154" i="2"/>
  <c r="CN477" i="2"/>
  <c r="CN158" i="2"/>
  <c r="CN481" i="2"/>
  <c r="CN162" i="2"/>
  <c r="CN485" i="2"/>
  <c r="CN166" i="2"/>
  <c r="CN489" i="2"/>
  <c r="CN170" i="2"/>
  <c r="CN493" i="2"/>
  <c r="CN174" i="2"/>
  <c r="CN497" i="2"/>
  <c r="CN178" i="2"/>
  <c r="CN501" i="2"/>
  <c r="CN182" i="2"/>
  <c r="CN505" i="2"/>
  <c r="CN186" i="2"/>
  <c r="CN509" i="2"/>
  <c r="CN190" i="2"/>
  <c r="CN513" i="2"/>
  <c r="CN194" i="2"/>
  <c r="CN517" i="2"/>
  <c r="CN198" i="2"/>
  <c r="CN521" i="2"/>
  <c r="CN202" i="2"/>
  <c r="CN525" i="2"/>
  <c r="CN206" i="2"/>
  <c r="CN529" i="2"/>
  <c r="CN210" i="2"/>
  <c r="CN533" i="2"/>
  <c r="CN214" i="2"/>
  <c r="CN537" i="2"/>
  <c r="CN539" i="2"/>
  <c r="CN220" i="2"/>
  <c r="CN543" i="2"/>
  <c r="CN224" i="2"/>
  <c r="CN547" i="2"/>
  <c r="CN228" i="2"/>
  <c r="CN551" i="2"/>
  <c r="CN232" i="2"/>
  <c r="CN555" i="2"/>
  <c r="CN236" i="2"/>
  <c r="CN559" i="2"/>
  <c r="CN240" i="2"/>
  <c r="CN563" i="2"/>
  <c r="CN244" i="2"/>
  <c r="CN567" i="2"/>
  <c r="CN248" i="2"/>
  <c r="CN571" i="2"/>
  <c r="CN252" i="2"/>
  <c r="CN575" i="2"/>
  <c r="CN256" i="2"/>
  <c r="CN579" i="2"/>
  <c r="CN260" i="2"/>
  <c r="CN583" i="2"/>
  <c r="CN264" i="2"/>
  <c r="CN587" i="2"/>
  <c r="CN268" i="2"/>
  <c r="CN591" i="2"/>
  <c r="CN272" i="2"/>
  <c r="CN595" i="2"/>
  <c r="CN276" i="2"/>
  <c r="CN599" i="2"/>
  <c r="CN280" i="2"/>
  <c r="CN603" i="2"/>
  <c r="CN284" i="2"/>
  <c r="CN607" i="2"/>
  <c r="CN288" i="2"/>
  <c r="CN611" i="2"/>
  <c r="CN292" i="2"/>
  <c r="CN615" i="2"/>
  <c r="CN296" i="2"/>
  <c r="CN619" i="2"/>
  <c r="CN300" i="2"/>
  <c r="CN623" i="2"/>
  <c r="CN304" i="2"/>
  <c r="CN627" i="2"/>
  <c r="CN308" i="2"/>
  <c r="CN631" i="2"/>
  <c r="CN312" i="2"/>
  <c r="CN635" i="2"/>
  <c r="CN316" i="2"/>
  <c r="CN381" i="2"/>
  <c r="CN62" i="2"/>
  <c r="CN75" i="2"/>
  <c r="CN397" i="2"/>
  <c r="CN402" i="2"/>
  <c r="CN135" i="2"/>
  <c r="CN465" i="2"/>
  <c r="CN475" i="2"/>
  <c r="CN156" i="2"/>
  <c r="CN479" i="2"/>
  <c r="CN159" i="2"/>
  <c r="CN480" i="2"/>
  <c r="CN161" i="2"/>
  <c r="CN165" i="2"/>
  <c r="CN491" i="2"/>
  <c r="CN495" i="2"/>
  <c r="CN176" i="2"/>
  <c r="CN180" i="2"/>
  <c r="CN506" i="2"/>
  <c r="CN510" i="2"/>
  <c r="CN191" i="2"/>
  <c r="CN512" i="2"/>
  <c r="CN193" i="2"/>
  <c r="CN195" i="2"/>
  <c r="CN516" i="2"/>
  <c r="CN197" i="2"/>
  <c r="CN523" i="2"/>
  <c r="CN527" i="2"/>
  <c r="CN208" i="2"/>
  <c r="CN212" i="2"/>
  <c r="CN538" i="2"/>
  <c r="CN218" i="2"/>
  <c r="CN540" i="2"/>
  <c r="CN222" i="2"/>
  <c r="CN544" i="2"/>
  <c r="CN226" i="2"/>
  <c r="CN548" i="2"/>
  <c r="CN230" i="2"/>
  <c r="CN552" i="2"/>
  <c r="CN234" i="2"/>
  <c r="CN556" i="2"/>
  <c r="CN238" i="2"/>
  <c r="CN560" i="2"/>
  <c r="CN242" i="2"/>
  <c r="CN564" i="2"/>
  <c r="CN246" i="2"/>
  <c r="CN568" i="2"/>
  <c r="CN250" i="2"/>
  <c r="CN572" i="2"/>
  <c r="CN254" i="2"/>
  <c r="CN576" i="2"/>
  <c r="CN258" i="2"/>
  <c r="CN580" i="2"/>
  <c r="CN262" i="2"/>
  <c r="CN65" i="2"/>
  <c r="CN386" i="2"/>
  <c r="CN388" i="2"/>
  <c r="CN392" i="2"/>
  <c r="CN398" i="2"/>
  <c r="CN78" i="2"/>
  <c r="CN445" i="2"/>
  <c r="CN470" i="2"/>
  <c r="CN152" i="2"/>
  <c r="CN483" i="2"/>
  <c r="CN164" i="2"/>
  <c r="CN487" i="2"/>
  <c r="CN168" i="2"/>
  <c r="CN172" i="2"/>
  <c r="CN498" i="2"/>
  <c r="CN502" i="2"/>
  <c r="CN183" i="2"/>
  <c r="CN504" i="2"/>
  <c r="CN185" i="2"/>
  <c r="CN187" i="2"/>
  <c r="CN508" i="2"/>
  <c r="CN189" i="2"/>
  <c r="CN515" i="2"/>
  <c r="CN519" i="2"/>
  <c r="CN200" i="2"/>
  <c r="CN204" i="2"/>
  <c r="CN530" i="2"/>
  <c r="CN534" i="2"/>
  <c r="CN215" i="2"/>
  <c r="CN536" i="2"/>
  <c r="CN217" i="2"/>
  <c r="CN219" i="2"/>
  <c r="CN541" i="2"/>
  <c r="CN223" i="2"/>
  <c r="CN545" i="2"/>
  <c r="CN227" i="2"/>
  <c r="CN549" i="2"/>
  <c r="CN231" i="2"/>
  <c r="CN553" i="2"/>
  <c r="CN235" i="2"/>
  <c r="CN557" i="2"/>
  <c r="CN239" i="2"/>
  <c r="CN561" i="2"/>
  <c r="CN243" i="2"/>
  <c r="CN565" i="2"/>
  <c r="CN247" i="2"/>
  <c r="CN569" i="2"/>
  <c r="CN251" i="2"/>
  <c r="CN573" i="2"/>
  <c r="CN255" i="2"/>
  <c r="CN577" i="2"/>
  <c r="CN259" i="2"/>
  <c r="CN581" i="2"/>
  <c r="CN263" i="2"/>
  <c r="CN585" i="2"/>
  <c r="CN267" i="2"/>
  <c r="CN58" i="2"/>
  <c r="CN79" i="2"/>
  <c r="CN401" i="2"/>
  <c r="CN441" i="2"/>
  <c r="CN148" i="2"/>
  <c r="CN155" i="2"/>
  <c r="CN476" i="2"/>
  <c r="CN163" i="2"/>
  <c r="CN484" i="2"/>
  <c r="CN486" i="2"/>
  <c r="CN494" i="2"/>
  <c r="CN507" i="2"/>
  <c r="CN196" i="2"/>
  <c r="CN205" i="2"/>
  <c r="CN531" i="2"/>
  <c r="CN211" i="2"/>
  <c r="CN532" i="2"/>
  <c r="CN216" i="2"/>
  <c r="CN225" i="2"/>
  <c r="CN546" i="2"/>
  <c r="CN233" i="2"/>
  <c r="CN554" i="2"/>
  <c r="CN241" i="2"/>
  <c r="CN562" i="2"/>
  <c r="CN249" i="2"/>
  <c r="CN570" i="2"/>
  <c r="CN257" i="2"/>
  <c r="CN578" i="2"/>
  <c r="CN584" i="2"/>
  <c r="CN589" i="2"/>
  <c r="CN271" i="2"/>
  <c r="CN593" i="2"/>
  <c r="CN275" i="2"/>
  <c r="CN597" i="2"/>
  <c r="CN279" i="2"/>
  <c r="CN601" i="2"/>
  <c r="CN283" i="2"/>
  <c r="CN605" i="2"/>
  <c r="CN287" i="2"/>
  <c r="CN609" i="2"/>
  <c r="CN291" i="2"/>
  <c r="CN613" i="2"/>
  <c r="CN295" i="2"/>
  <c r="CN617" i="2"/>
  <c r="CN299" i="2"/>
  <c r="CN621" i="2"/>
  <c r="CN303" i="2"/>
  <c r="CN625" i="2"/>
  <c r="CN307" i="2"/>
  <c r="CN629" i="2"/>
  <c r="CN311" i="2"/>
  <c r="CN633" i="2"/>
  <c r="CN315" i="2"/>
  <c r="CN637" i="2"/>
  <c r="CN319" i="2"/>
  <c r="CN642" i="2"/>
  <c r="CN323" i="2"/>
  <c r="CN646" i="2"/>
  <c r="CN327" i="2"/>
  <c r="CN650" i="2"/>
  <c r="CN331" i="2"/>
  <c r="CN454" i="2"/>
  <c r="CN138" i="2"/>
  <c r="CN459" i="2"/>
  <c r="CN478" i="2"/>
  <c r="CN482" i="2"/>
  <c r="CN488" i="2"/>
  <c r="CN177" i="2"/>
  <c r="CN511" i="2"/>
  <c r="CN514" i="2"/>
  <c r="CN201" i="2"/>
  <c r="CN229" i="2"/>
  <c r="CN566" i="2"/>
  <c r="CN253" i="2"/>
  <c r="CN574" i="2"/>
  <c r="CN273" i="2"/>
  <c r="CN594" i="2"/>
  <c r="CN602" i="2"/>
  <c r="CN606" i="2"/>
  <c r="CN614" i="2"/>
  <c r="CN618" i="2"/>
  <c r="CN626" i="2"/>
  <c r="CN309" i="2"/>
  <c r="CN634" i="2"/>
  <c r="CN317" i="2"/>
  <c r="CN638" i="2"/>
  <c r="CN640" i="2"/>
  <c r="CN325" i="2"/>
  <c r="CN457" i="2"/>
  <c r="CN467" i="2"/>
  <c r="CN149" i="2"/>
  <c r="CN157" i="2"/>
  <c r="CN160" i="2"/>
  <c r="CN175" i="2"/>
  <c r="CN496" i="2"/>
  <c r="CN181" i="2"/>
  <c r="CN192" i="2"/>
  <c r="CN518" i="2"/>
  <c r="CN199" i="2"/>
  <c r="CN520" i="2"/>
  <c r="CN526" i="2"/>
  <c r="CN265" i="2"/>
  <c r="CN586" i="2"/>
  <c r="CN270" i="2"/>
  <c r="CN592" i="2"/>
  <c r="CN274" i="2"/>
  <c r="CN278" i="2"/>
  <c r="CN600" i="2"/>
  <c r="CN286" i="2"/>
  <c r="CN608" i="2"/>
  <c r="CN290" i="2"/>
  <c r="CN612" i="2"/>
  <c r="CN616" i="2"/>
  <c r="CN298" i="2"/>
  <c r="CN49" i="2"/>
  <c r="CN385" i="2"/>
  <c r="CN442" i="2"/>
  <c r="CN151" i="2"/>
  <c r="CN472" i="2"/>
  <c r="CN490" i="2"/>
  <c r="CN171" i="2"/>
  <c r="CN492" i="2"/>
  <c r="CN173" i="2"/>
  <c r="CN499" i="2"/>
  <c r="CN179" i="2"/>
  <c r="CN500" i="2"/>
  <c r="CN184" i="2"/>
  <c r="CN522" i="2"/>
  <c r="CN203" i="2"/>
  <c r="CN524" i="2"/>
  <c r="CN209" i="2"/>
  <c r="CN535" i="2"/>
  <c r="CN588" i="2"/>
  <c r="CN639" i="2"/>
  <c r="CN320" i="2"/>
  <c r="CN643" i="2"/>
  <c r="CN324" i="2"/>
  <c r="CN647" i="2"/>
  <c r="CN328" i="2"/>
  <c r="CN651" i="2"/>
  <c r="CN365" i="2"/>
  <c r="CN53" i="2"/>
  <c r="CN374" i="2"/>
  <c r="CN63" i="2"/>
  <c r="CN74" i="2"/>
  <c r="CN142" i="2"/>
  <c r="CN463" i="2"/>
  <c r="CN474" i="2"/>
  <c r="CN167" i="2"/>
  <c r="CN169" i="2"/>
  <c r="CN503" i="2"/>
  <c r="CN188" i="2"/>
  <c r="CN207" i="2"/>
  <c r="CN528" i="2"/>
  <c r="CN213" i="2"/>
  <c r="CN221" i="2"/>
  <c r="CN542" i="2"/>
  <c r="CN550" i="2"/>
  <c r="CN237" i="2"/>
  <c r="CN558" i="2"/>
  <c r="CN245" i="2"/>
  <c r="CN261" i="2"/>
  <c r="CN582" i="2"/>
  <c r="CN269" i="2"/>
  <c r="CN590" i="2"/>
  <c r="CN277" i="2"/>
  <c r="CN598" i="2"/>
  <c r="CN281" i="2"/>
  <c r="CN285" i="2"/>
  <c r="CN289" i="2"/>
  <c r="CN610" i="2"/>
  <c r="CN293" i="2"/>
  <c r="CN297" i="2"/>
  <c r="CN301" i="2"/>
  <c r="CN622" i="2"/>
  <c r="CN305" i="2"/>
  <c r="CN630" i="2"/>
  <c r="CN313" i="2"/>
  <c r="CN321" i="2"/>
  <c r="CN644" i="2"/>
  <c r="CN648" i="2"/>
  <c r="CN329" i="2"/>
  <c r="CN652" i="2"/>
  <c r="CN123" i="2"/>
  <c r="CN461" i="2"/>
  <c r="CN146" i="2"/>
  <c r="CN471" i="2"/>
  <c r="CN153" i="2"/>
  <c r="CN266" i="2"/>
  <c r="CN596" i="2"/>
  <c r="CN282" i="2"/>
  <c r="CN604" i="2"/>
  <c r="CN294" i="2"/>
  <c r="CN620" i="2"/>
  <c r="CN302" i="2"/>
  <c r="CN624" i="2"/>
  <c r="CN306" i="2"/>
  <c r="CN632" i="2"/>
  <c r="CN636" i="2"/>
  <c r="CN326" i="2"/>
  <c r="CN628" i="2"/>
  <c r="CN641" i="2"/>
  <c r="CN322" i="2"/>
  <c r="CN649" i="2"/>
  <c r="CN318" i="2"/>
  <c r="CN645" i="2"/>
  <c r="CN310" i="2"/>
  <c r="CN314" i="2"/>
  <c r="CN330" i="2"/>
  <c r="CI332" i="2"/>
  <c r="CI653" i="2"/>
  <c r="CI654" i="2"/>
  <c r="CI333" i="2"/>
  <c r="CI18" i="2"/>
  <c r="CI19" i="2"/>
  <c r="CI342" i="2"/>
  <c r="CI339" i="2"/>
  <c r="CI340" i="2"/>
  <c r="CI21" i="2"/>
  <c r="CI343" i="2"/>
  <c r="CI24" i="2"/>
  <c r="CI347" i="2"/>
  <c r="CI28" i="2"/>
  <c r="CI351" i="2"/>
  <c r="CI32" i="2"/>
  <c r="CI355" i="2"/>
  <c r="CI36" i="2"/>
  <c r="CI359" i="2"/>
  <c r="CI40" i="2"/>
  <c r="CI363" i="2"/>
  <c r="CI44" i="2"/>
  <c r="CI367" i="2"/>
  <c r="CI48" i="2"/>
  <c r="CI371" i="2"/>
  <c r="CI52" i="2"/>
  <c r="CI17" i="2"/>
  <c r="CI344" i="2"/>
  <c r="CI25" i="2"/>
  <c r="CI348" i="2"/>
  <c r="CI29" i="2"/>
  <c r="CI352" i="2"/>
  <c r="CI33" i="2"/>
  <c r="CI356" i="2"/>
  <c r="CI37" i="2"/>
  <c r="CI360" i="2"/>
  <c r="CI41" i="2"/>
  <c r="CI364" i="2"/>
  <c r="CI45" i="2"/>
  <c r="CI368" i="2"/>
  <c r="CI49" i="2"/>
  <c r="CI372" i="2"/>
  <c r="CI53" i="2"/>
  <c r="CI376" i="2"/>
  <c r="CI57" i="2"/>
  <c r="CI380" i="2"/>
  <c r="CI61" i="2"/>
  <c r="CI384" i="2"/>
  <c r="CI65" i="2"/>
  <c r="CI388" i="2"/>
  <c r="CI69" i="2"/>
  <c r="CI392" i="2"/>
  <c r="CI338" i="2"/>
  <c r="CI346" i="2"/>
  <c r="CI350" i="2"/>
  <c r="CI354" i="2"/>
  <c r="CI358" i="2"/>
  <c r="CI362" i="2"/>
  <c r="CI50" i="2"/>
  <c r="CI51" i="2"/>
  <c r="CI373" i="2"/>
  <c r="CI55" i="2"/>
  <c r="CI378" i="2"/>
  <c r="CI64" i="2"/>
  <c r="CI66" i="2"/>
  <c r="CI387" i="2"/>
  <c r="CI389" i="2"/>
  <c r="CI71" i="2"/>
  <c r="CI73" i="2"/>
  <c r="CI396" i="2"/>
  <c r="CI77" i="2"/>
  <c r="CI400" i="2"/>
  <c r="CI81" i="2"/>
  <c r="CI404" i="2"/>
  <c r="CI85" i="2"/>
  <c r="CI408" i="2"/>
  <c r="CI89" i="2"/>
  <c r="CI412" i="2"/>
  <c r="CI93" i="2"/>
  <c r="CI416" i="2"/>
  <c r="CI97" i="2"/>
  <c r="CI420" i="2"/>
  <c r="CI101" i="2"/>
  <c r="CI424" i="2"/>
  <c r="CI105" i="2"/>
  <c r="CI428" i="2"/>
  <c r="CI109" i="2"/>
  <c r="CI432" i="2"/>
  <c r="CI113" i="2"/>
  <c r="CI436" i="2"/>
  <c r="CI117" i="2"/>
  <c r="CI440" i="2"/>
  <c r="CI121" i="2"/>
  <c r="CI444" i="2"/>
  <c r="CI125" i="2"/>
  <c r="CI448" i="2"/>
  <c r="CI129" i="2"/>
  <c r="CI23" i="2"/>
  <c r="CI345" i="2"/>
  <c r="CI27" i="2"/>
  <c r="CI349" i="2"/>
  <c r="CI31" i="2"/>
  <c r="CI353" i="2"/>
  <c r="CI35" i="2"/>
  <c r="CI357" i="2"/>
  <c r="CI39" i="2"/>
  <c r="CI361" i="2"/>
  <c r="CI46" i="2"/>
  <c r="CI47" i="2"/>
  <c r="CI54" i="2"/>
  <c r="CI375" i="2"/>
  <c r="CI377" i="2"/>
  <c r="CI59" i="2"/>
  <c r="CI382" i="2"/>
  <c r="CI68" i="2"/>
  <c r="CI70" i="2"/>
  <c r="CI391" i="2"/>
  <c r="CI393" i="2"/>
  <c r="CI74" i="2"/>
  <c r="CI397" i="2"/>
  <c r="CI78" i="2"/>
  <c r="CI401" i="2"/>
  <c r="CI82" i="2"/>
  <c r="CI405" i="2"/>
  <c r="CI86" i="2"/>
  <c r="CI409" i="2"/>
  <c r="CI90" i="2"/>
  <c r="CI413" i="2"/>
  <c r="CI94" i="2"/>
  <c r="CI417" i="2"/>
  <c r="CI98" i="2"/>
  <c r="CI421" i="2"/>
  <c r="CI102" i="2"/>
  <c r="CI425" i="2"/>
  <c r="CI106" i="2"/>
  <c r="CI429" i="2"/>
  <c r="CI110" i="2"/>
  <c r="CI433" i="2"/>
  <c r="CI114" i="2"/>
  <c r="CI437" i="2"/>
  <c r="CI118" i="2"/>
  <c r="CI441" i="2"/>
  <c r="CI122" i="2"/>
  <c r="CI445" i="2"/>
  <c r="CI126" i="2"/>
  <c r="CI449" i="2"/>
  <c r="CI130" i="2"/>
  <c r="CI453" i="2"/>
  <c r="CI134" i="2"/>
  <c r="CI457" i="2"/>
  <c r="CI138" i="2"/>
  <c r="CI461" i="2"/>
  <c r="CI142" i="2"/>
  <c r="CI465" i="2"/>
  <c r="CI146" i="2"/>
  <c r="CI26" i="2"/>
  <c r="CI42" i="2"/>
  <c r="CI366" i="2"/>
  <c r="CI370" i="2"/>
  <c r="CI62" i="2"/>
  <c r="CI383" i="2"/>
  <c r="CI63" i="2"/>
  <c r="CI385" i="2"/>
  <c r="CI386" i="2"/>
  <c r="CI75" i="2"/>
  <c r="CI76" i="2"/>
  <c r="CI398" i="2"/>
  <c r="CI120" i="2"/>
  <c r="CI442" i="2"/>
  <c r="CI123" i="2"/>
  <c r="CI124" i="2"/>
  <c r="CI447" i="2"/>
  <c r="CI451" i="2"/>
  <c r="CI455" i="2"/>
  <c r="CI136" i="2"/>
  <c r="CI140" i="2"/>
  <c r="CI144" i="2"/>
  <c r="CI38" i="2"/>
  <c r="CI374" i="2"/>
  <c r="CI58" i="2"/>
  <c r="CI379" i="2"/>
  <c r="CI381" i="2"/>
  <c r="CI72" i="2"/>
  <c r="CI394" i="2"/>
  <c r="CI399" i="2"/>
  <c r="CI83" i="2"/>
  <c r="CI84" i="2"/>
  <c r="CI87" i="2"/>
  <c r="CI88" i="2"/>
  <c r="CI91" i="2"/>
  <c r="CI92" i="2"/>
  <c r="CI95" i="2"/>
  <c r="CI96" i="2"/>
  <c r="CI99" i="2"/>
  <c r="CI100" i="2"/>
  <c r="CI103" i="2"/>
  <c r="CI104" i="2"/>
  <c r="CI107" i="2"/>
  <c r="CI108" i="2"/>
  <c r="CI111" i="2"/>
  <c r="CI112" i="2"/>
  <c r="CI115" i="2"/>
  <c r="CI116" i="2"/>
  <c r="CI119" i="2"/>
  <c r="CI446" i="2"/>
  <c r="CI450" i="2"/>
  <c r="CI131" i="2"/>
  <c r="CI132" i="2"/>
  <c r="CI458" i="2"/>
  <c r="CI139" i="2"/>
  <c r="CI460" i="2"/>
  <c r="CI462" i="2"/>
  <c r="CI143" i="2"/>
  <c r="CI464" i="2"/>
  <c r="CI466" i="2"/>
  <c r="CI147" i="2"/>
  <c r="CI470" i="2"/>
  <c r="CI151" i="2"/>
  <c r="CI474" i="2"/>
  <c r="CI155" i="2"/>
  <c r="CI478" i="2"/>
  <c r="CI159" i="2"/>
  <c r="CI482" i="2"/>
  <c r="CI163" i="2"/>
  <c r="CI486" i="2"/>
  <c r="CI167" i="2"/>
  <c r="CI490" i="2"/>
  <c r="CI171" i="2"/>
  <c r="CI494" i="2"/>
  <c r="CI175" i="2"/>
  <c r="CI498" i="2"/>
  <c r="CI179" i="2"/>
  <c r="CI502" i="2"/>
  <c r="CI183" i="2"/>
  <c r="CI506" i="2"/>
  <c r="CI187" i="2"/>
  <c r="CI510" i="2"/>
  <c r="CI191" i="2"/>
  <c r="CI514" i="2"/>
  <c r="CI195" i="2"/>
  <c r="CI518" i="2"/>
  <c r="CI199" i="2"/>
  <c r="CI522" i="2"/>
  <c r="CI203" i="2"/>
  <c r="CI526" i="2"/>
  <c r="CI207" i="2"/>
  <c r="CI530" i="2"/>
  <c r="CI211" i="2"/>
  <c r="CI534" i="2"/>
  <c r="CI215" i="2"/>
  <c r="CI538" i="2"/>
  <c r="CI540" i="2"/>
  <c r="CI221" i="2"/>
  <c r="CI544" i="2"/>
  <c r="CI225" i="2"/>
  <c r="CI548" i="2"/>
  <c r="CI229" i="2"/>
  <c r="CI552" i="2"/>
  <c r="CI233" i="2"/>
  <c r="CI556" i="2"/>
  <c r="CI237" i="2"/>
  <c r="CI560" i="2"/>
  <c r="CI241" i="2"/>
  <c r="CI564" i="2"/>
  <c r="CI245" i="2"/>
  <c r="CI568" i="2"/>
  <c r="CI249" i="2"/>
  <c r="CI572" i="2"/>
  <c r="CI253" i="2"/>
  <c r="CI576" i="2"/>
  <c r="CI257" i="2"/>
  <c r="CI580" i="2"/>
  <c r="CI261" i="2"/>
  <c r="CI584" i="2"/>
  <c r="CI265" i="2"/>
  <c r="CI588" i="2"/>
  <c r="CI269" i="2"/>
  <c r="CI592" i="2"/>
  <c r="CI273" i="2"/>
  <c r="CI596" i="2"/>
  <c r="CI277" i="2"/>
  <c r="CI600" i="2"/>
  <c r="CI281" i="2"/>
  <c r="CI604" i="2"/>
  <c r="CI285" i="2"/>
  <c r="CI608" i="2"/>
  <c r="CI289" i="2"/>
  <c r="CI612" i="2"/>
  <c r="CI293" i="2"/>
  <c r="CI616" i="2"/>
  <c r="CI297" i="2"/>
  <c r="CI620" i="2"/>
  <c r="CI301" i="2"/>
  <c r="CI624" i="2"/>
  <c r="CI305" i="2"/>
  <c r="CI628" i="2"/>
  <c r="CI309" i="2"/>
  <c r="CI632" i="2"/>
  <c r="CI313" i="2"/>
  <c r="CI636" i="2"/>
  <c r="CI317" i="2"/>
  <c r="CI56" i="2"/>
  <c r="CI67" i="2"/>
  <c r="CI395" i="2"/>
  <c r="CI407" i="2"/>
  <c r="CI410" i="2"/>
  <c r="CI423" i="2"/>
  <c r="CI426" i="2"/>
  <c r="CI439" i="2"/>
  <c r="CI459" i="2"/>
  <c r="CI467" i="2"/>
  <c r="CI148" i="2"/>
  <c r="CI150" i="2"/>
  <c r="CI475" i="2"/>
  <c r="CI156" i="2"/>
  <c r="CI477" i="2"/>
  <c r="CI479" i="2"/>
  <c r="CI480" i="2"/>
  <c r="CI161" i="2"/>
  <c r="CI165" i="2"/>
  <c r="CI491" i="2"/>
  <c r="CI495" i="2"/>
  <c r="CI176" i="2"/>
  <c r="CI497" i="2"/>
  <c r="CI178" i="2"/>
  <c r="CI180" i="2"/>
  <c r="CI501" i="2"/>
  <c r="CI182" i="2"/>
  <c r="CI512" i="2"/>
  <c r="CI193" i="2"/>
  <c r="CI516" i="2"/>
  <c r="CI197" i="2"/>
  <c r="CI523" i="2"/>
  <c r="CI527" i="2"/>
  <c r="CI208" i="2"/>
  <c r="CI529" i="2"/>
  <c r="CI210" i="2"/>
  <c r="CI212" i="2"/>
  <c r="CI533" i="2"/>
  <c r="CI214" i="2"/>
  <c r="CI218" i="2"/>
  <c r="CI539" i="2"/>
  <c r="CI222" i="2"/>
  <c r="CI543" i="2"/>
  <c r="CI226" i="2"/>
  <c r="CI547" i="2"/>
  <c r="CI230" i="2"/>
  <c r="CI551" i="2"/>
  <c r="CI234" i="2"/>
  <c r="CI555" i="2"/>
  <c r="CI238" i="2"/>
  <c r="CI559" i="2"/>
  <c r="CI242" i="2"/>
  <c r="CI563" i="2"/>
  <c r="CI246" i="2"/>
  <c r="CI567" i="2"/>
  <c r="CI250" i="2"/>
  <c r="CI571" i="2"/>
  <c r="CI254" i="2"/>
  <c r="CI575" i="2"/>
  <c r="CI258" i="2"/>
  <c r="CI579" i="2"/>
  <c r="CI262" i="2"/>
  <c r="CI583" i="2"/>
  <c r="CI22" i="2"/>
  <c r="CI30" i="2"/>
  <c r="CI34" i="2"/>
  <c r="CI390" i="2"/>
  <c r="CI79" i="2"/>
  <c r="CI403" i="2"/>
  <c r="CI406" i="2"/>
  <c r="CI419" i="2"/>
  <c r="CI422" i="2"/>
  <c r="CI435" i="2"/>
  <c r="CI438" i="2"/>
  <c r="CI443" i="2"/>
  <c r="CI128" i="2"/>
  <c r="CI452" i="2"/>
  <c r="CI454" i="2"/>
  <c r="CI137" i="2"/>
  <c r="CI141" i="2"/>
  <c r="CI463" i="2"/>
  <c r="CI145" i="2"/>
  <c r="CI152" i="2"/>
  <c r="CI473" i="2"/>
  <c r="CI154" i="2"/>
  <c r="CI158" i="2"/>
  <c r="CI483" i="2"/>
  <c r="CI164" i="2"/>
  <c r="CI485" i="2"/>
  <c r="CI487" i="2"/>
  <c r="CI168" i="2"/>
  <c r="CI489" i="2"/>
  <c r="CI170" i="2"/>
  <c r="CI172" i="2"/>
  <c r="CI493" i="2"/>
  <c r="CI174" i="2"/>
  <c r="CI504" i="2"/>
  <c r="CI185" i="2"/>
  <c r="CI508" i="2"/>
  <c r="CI189" i="2"/>
  <c r="CI515" i="2"/>
  <c r="CI519" i="2"/>
  <c r="CI200" i="2"/>
  <c r="CI521" i="2"/>
  <c r="CI202" i="2"/>
  <c r="CI204" i="2"/>
  <c r="CI525" i="2"/>
  <c r="CI206" i="2"/>
  <c r="CI536" i="2"/>
  <c r="CI217" i="2"/>
  <c r="CI219" i="2"/>
  <c r="CI541" i="2"/>
  <c r="CI223" i="2"/>
  <c r="CI545" i="2"/>
  <c r="CI227" i="2"/>
  <c r="CI549" i="2"/>
  <c r="CI231" i="2"/>
  <c r="CI553" i="2"/>
  <c r="CI235" i="2"/>
  <c r="CI557" i="2"/>
  <c r="CI239" i="2"/>
  <c r="CI561" i="2"/>
  <c r="CI243" i="2"/>
  <c r="CI565" i="2"/>
  <c r="CI247" i="2"/>
  <c r="CI569" i="2"/>
  <c r="CI251" i="2"/>
  <c r="CI573" i="2"/>
  <c r="CI255" i="2"/>
  <c r="CI577" i="2"/>
  <c r="CI259" i="2"/>
  <c r="CI581" i="2"/>
  <c r="CI263" i="2"/>
  <c r="CI585" i="2"/>
  <c r="CI267" i="2"/>
  <c r="CI414" i="2"/>
  <c r="CI415" i="2"/>
  <c r="CI135" i="2"/>
  <c r="CI456" i="2"/>
  <c r="CI488" i="2"/>
  <c r="CI169" i="2"/>
  <c r="CI177" i="2"/>
  <c r="CI503" i="2"/>
  <c r="CI188" i="2"/>
  <c r="CI509" i="2"/>
  <c r="CI511" i="2"/>
  <c r="CI201" i="2"/>
  <c r="CI528" i="2"/>
  <c r="CI213" i="2"/>
  <c r="CI542" i="2"/>
  <c r="CI550" i="2"/>
  <c r="CI558" i="2"/>
  <c r="CI566" i="2"/>
  <c r="CI574" i="2"/>
  <c r="CI582" i="2"/>
  <c r="CI264" i="2"/>
  <c r="CI586" i="2"/>
  <c r="CI266" i="2"/>
  <c r="CI587" i="2"/>
  <c r="CI589" i="2"/>
  <c r="CI271" i="2"/>
  <c r="CI593" i="2"/>
  <c r="CI275" i="2"/>
  <c r="CI597" i="2"/>
  <c r="CI279" i="2"/>
  <c r="CI601" i="2"/>
  <c r="CI283" i="2"/>
  <c r="CI605" i="2"/>
  <c r="CI287" i="2"/>
  <c r="CI609" i="2"/>
  <c r="CI291" i="2"/>
  <c r="CI613" i="2"/>
  <c r="CI295" i="2"/>
  <c r="CI617" i="2"/>
  <c r="CI299" i="2"/>
  <c r="CI621" i="2"/>
  <c r="CI303" i="2"/>
  <c r="CI625" i="2"/>
  <c r="CI307" i="2"/>
  <c r="CI629" i="2"/>
  <c r="CI311" i="2"/>
  <c r="CI633" i="2"/>
  <c r="CI315" i="2"/>
  <c r="CI637" i="2"/>
  <c r="CI639" i="2"/>
  <c r="CI320" i="2"/>
  <c r="CI643" i="2"/>
  <c r="CI324" i="2"/>
  <c r="CI647" i="2"/>
  <c r="CI328" i="2"/>
  <c r="CI651" i="2"/>
  <c r="CI60" i="2"/>
  <c r="CI430" i="2"/>
  <c r="CI469" i="2"/>
  <c r="CI476" i="2"/>
  <c r="CI507" i="2"/>
  <c r="CI198" i="2"/>
  <c r="CI531" i="2"/>
  <c r="CI216" i="2"/>
  <c r="CI546" i="2"/>
  <c r="CI554" i="2"/>
  <c r="CI578" i="2"/>
  <c r="CI598" i="2"/>
  <c r="CI610" i="2"/>
  <c r="CI622" i="2"/>
  <c r="CI630" i="2"/>
  <c r="CI641" i="2"/>
  <c r="CI326" i="2"/>
  <c r="CI649" i="2"/>
  <c r="CI330" i="2"/>
  <c r="CI80" i="2"/>
  <c r="CI411" i="2"/>
  <c r="CI127" i="2"/>
  <c r="CI162" i="2"/>
  <c r="CI492" i="2"/>
  <c r="CI499" i="2"/>
  <c r="CI500" i="2"/>
  <c r="CI184" i="2"/>
  <c r="CI505" i="2"/>
  <c r="CI186" i="2"/>
  <c r="CI524" i="2"/>
  <c r="CI209" i="2"/>
  <c r="CI535" i="2"/>
  <c r="CI224" i="2"/>
  <c r="CI232" i="2"/>
  <c r="CI240" i="2"/>
  <c r="CI248" i="2"/>
  <c r="CI591" i="2"/>
  <c r="CI595" i="2"/>
  <c r="CI278" i="2"/>
  <c r="CI599" i="2"/>
  <c r="CI282" i="2"/>
  <c r="CI615" i="2"/>
  <c r="CI298" i="2"/>
  <c r="CI619" i="2"/>
  <c r="CI302" i="2"/>
  <c r="CI306" i="2"/>
  <c r="CI341" i="2"/>
  <c r="CI43" i="2"/>
  <c r="CI365" i="2"/>
  <c r="CI434" i="2"/>
  <c r="CI133" i="2"/>
  <c r="CI468" i="2"/>
  <c r="CI149" i="2"/>
  <c r="CI471" i="2"/>
  <c r="CI153" i="2"/>
  <c r="CI157" i="2"/>
  <c r="CI160" i="2"/>
  <c r="CI481" i="2"/>
  <c r="CI166" i="2"/>
  <c r="CI496" i="2"/>
  <c r="CI181" i="2"/>
  <c r="CI190" i="2"/>
  <c r="CI192" i="2"/>
  <c r="CI513" i="2"/>
  <c r="CI194" i="2"/>
  <c r="CI520" i="2"/>
  <c r="CI220" i="2"/>
  <c r="CI228" i="2"/>
  <c r="CI236" i="2"/>
  <c r="CI244" i="2"/>
  <c r="CI252" i="2"/>
  <c r="CI260" i="2"/>
  <c r="CI268" i="2"/>
  <c r="CI272" i="2"/>
  <c r="CI276" i="2"/>
  <c r="CI280" i="2"/>
  <c r="CI284" i="2"/>
  <c r="CI288" i="2"/>
  <c r="CI292" i="2"/>
  <c r="CI296" i="2"/>
  <c r="CI300" i="2"/>
  <c r="CI304" i="2"/>
  <c r="CI308" i="2"/>
  <c r="CI312" i="2"/>
  <c r="CI316" i="2"/>
  <c r="CI640" i="2"/>
  <c r="CI321" i="2"/>
  <c r="CI644" i="2"/>
  <c r="CI325" i="2"/>
  <c r="CI648" i="2"/>
  <c r="CI329" i="2"/>
  <c r="CI652" i="2"/>
  <c r="CI427" i="2"/>
  <c r="CI431" i="2"/>
  <c r="CI484" i="2"/>
  <c r="CI196" i="2"/>
  <c r="CI517" i="2"/>
  <c r="CI205" i="2"/>
  <c r="CI532" i="2"/>
  <c r="CI537" i="2"/>
  <c r="CI562" i="2"/>
  <c r="CI570" i="2"/>
  <c r="CI590" i="2"/>
  <c r="CI594" i="2"/>
  <c r="CI602" i="2"/>
  <c r="CI606" i="2"/>
  <c r="CI614" i="2"/>
  <c r="CI618" i="2"/>
  <c r="CI626" i="2"/>
  <c r="CI634" i="2"/>
  <c r="CI638" i="2"/>
  <c r="CI318" i="2"/>
  <c r="CI322" i="2"/>
  <c r="CI645" i="2"/>
  <c r="CI20" i="2"/>
  <c r="CI369" i="2"/>
  <c r="CI402" i="2"/>
  <c r="CI418" i="2"/>
  <c r="CI472" i="2"/>
  <c r="CI173" i="2"/>
  <c r="CI256" i="2"/>
  <c r="CI270" i="2"/>
  <c r="CI274" i="2"/>
  <c r="CI603" i="2"/>
  <c r="CI286" i="2"/>
  <c r="CI607" i="2"/>
  <c r="CI290" i="2"/>
  <c r="CI611" i="2"/>
  <c r="CI294" i="2"/>
  <c r="CI623" i="2"/>
  <c r="CI642" i="2"/>
  <c r="CI323" i="2"/>
  <c r="CI631" i="2"/>
  <c r="CI646" i="2"/>
  <c r="CI327" i="2"/>
  <c r="CI627" i="2"/>
  <c r="CI319" i="2"/>
  <c r="CI310" i="2"/>
  <c r="CI314" i="2"/>
  <c r="CI635" i="2"/>
  <c r="CI650" i="2"/>
  <c r="CI331" i="2"/>
  <c r="CA332" i="2"/>
  <c r="CA654" i="2"/>
  <c r="CA333" i="2"/>
  <c r="CA17" i="2"/>
  <c r="CA18" i="2"/>
  <c r="CA19" i="2"/>
  <c r="CA342" i="2"/>
  <c r="CA339" i="2"/>
  <c r="CA20" i="2"/>
  <c r="CA341" i="2"/>
  <c r="CA22" i="2"/>
  <c r="CA343" i="2"/>
  <c r="CA24" i="2"/>
  <c r="CA347" i="2"/>
  <c r="CA28" i="2"/>
  <c r="CA351" i="2"/>
  <c r="CA32" i="2"/>
  <c r="CA355" i="2"/>
  <c r="CA36" i="2"/>
  <c r="CA359" i="2"/>
  <c r="CA40" i="2"/>
  <c r="CA363" i="2"/>
  <c r="CA44" i="2"/>
  <c r="CA367" i="2"/>
  <c r="CA48" i="2"/>
  <c r="CA371" i="2"/>
  <c r="CA52" i="2"/>
  <c r="CA344" i="2"/>
  <c r="CA25" i="2"/>
  <c r="CA348" i="2"/>
  <c r="CA29" i="2"/>
  <c r="CA352" i="2"/>
  <c r="CA33" i="2"/>
  <c r="CA356" i="2"/>
  <c r="CA37" i="2"/>
  <c r="CA360" i="2"/>
  <c r="CA41" i="2"/>
  <c r="CA364" i="2"/>
  <c r="CA45" i="2"/>
  <c r="CA368" i="2"/>
  <c r="CA49" i="2"/>
  <c r="CA372" i="2"/>
  <c r="CA53" i="2"/>
  <c r="CA376" i="2"/>
  <c r="CA57" i="2"/>
  <c r="CA380" i="2"/>
  <c r="CA61" i="2"/>
  <c r="CA384" i="2"/>
  <c r="CA65" i="2"/>
  <c r="CA388" i="2"/>
  <c r="CA69" i="2"/>
  <c r="CA392" i="2"/>
  <c r="CA346" i="2"/>
  <c r="CA350" i="2"/>
  <c r="CA354" i="2"/>
  <c r="CA358" i="2"/>
  <c r="CA362" i="2"/>
  <c r="CA50" i="2"/>
  <c r="CA51" i="2"/>
  <c r="CA56" i="2"/>
  <c r="CA58" i="2"/>
  <c r="CA379" i="2"/>
  <c r="CA381" i="2"/>
  <c r="CA63" i="2"/>
  <c r="CA386" i="2"/>
  <c r="CA73" i="2"/>
  <c r="CA396" i="2"/>
  <c r="CA77" i="2"/>
  <c r="CA400" i="2"/>
  <c r="CA81" i="2"/>
  <c r="CA404" i="2"/>
  <c r="CA85" i="2"/>
  <c r="CA408" i="2"/>
  <c r="CA89" i="2"/>
  <c r="CA412" i="2"/>
  <c r="CA93" i="2"/>
  <c r="CA416" i="2"/>
  <c r="CA97" i="2"/>
  <c r="CA420" i="2"/>
  <c r="CA101" i="2"/>
  <c r="CA424" i="2"/>
  <c r="CA105" i="2"/>
  <c r="CA428" i="2"/>
  <c r="CA109" i="2"/>
  <c r="CA432" i="2"/>
  <c r="CA113" i="2"/>
  <c r="CA436" i="2"/>
  <c r="CA117" i="2"/>
  <c r="CA440" i="2"/>
  <c r="CA121" i="2"/>
  <c r="CA444" i="2"/>
  <c r="CA125" i="2"/>
  <c r="CA448" i="2"/>
  <c r="CA129" i="2"/>
  <c r="CA653" i="2"/>
  <c r="CA340" i="2"/>
  <c r="CA23" i="2"/>
  <c r="CA345" i="2"/>
  <c r="CA27" i="2"/>
  <c r="CA349" i="2"/>
  <c r="CA31" i="2"/>
  <c r="CA353" i="2"/>
  <c r="CA35" i="2"/>
  <c r="CA357" i="2"/>
  <c r="CA39" i="2"/>
  <c r="CA361" i="2"/>
  <c r="CA46" i="2"/>
  <c r="CA47" i="2"/>
  <c r="CA374" i="2"/>
  <c r="CA60" i="2"/>
  <c r="CA62" i="2"/>
  <c r="CA383" i="2"/>
  <c r="CA385" i="2"/>
  <c r="CA67" i="2"/>
  <c r="CA390" i="2"/>
  <c r="CA393" i="2"/>
  <c r="CA74" i="2"/>
  <c r="CA397" i="2"/>
  <c r="CA78" i="2"/>
  <c r="CA401" i="2"/>
  <c r="CA82" i="2"/>
  <c r="CA405" i="2"/>
  <c r="CA86" i="2"/>
  <c r="CA409" i="2"/>
  <c r="CA90" i="2"/>
  <c r="CA413" i="2"/>
  <c r="CA94" i="2"/>
  <c r="CA417" i="2"/>
  <c r="CA98" i="2"/>
  <c r="CA421" i="2"/>
  <c r="CA102" i="2"/>
  <c r="CA425" i="2"/>
  <c r="CA106" i="2"/>
  <c r="CA429" i="2"/>
  <c r="CA110" i="2"/>
  <c r="CA433" i="2"/>
  <c r="CA114" i="2"/>
  <c r="CA437" i="2"/>
  <c r="CA118" i="2"/>
  <c r="CA441" i="2"/>
  <c r="CA122" i="2"/>
  <c r="CA445" i="2"/>
  <c r="CA126" i="2"/>
  <c r="CA449" i="2"/>
  <c r="CA130" i="2"/>
  <c r="CA453" i="2"/>
  <c r="CA134" i="2"/>
  <c r="CA457" i="2"/>
  <c r="CA138" i="2"/>
  <c r="CA461" i="2"/>
  <c r="CA142" i="2"/>
  <c r="CA465" i="2"/>
  <c r="CA146" i="2"/>
  <c r="CA34" i="2"/>
  <c r="CA43" i="2"/>
  <c r="CA365" i="2"/>
  <c r="CA377" i="2"/>
  <c r="CA382" i="2"/>
  <c r="CA68" i="2"/>
  <c r="CA70" i="2"/>
  <c r="CA391" i="2"/>
  <c r="CA75" i="2"/>
  <c r="CA76" i="2"/>
  <c r="CA398" i="2"/>
  <c r="CA120" i="2"/>
  <c r="CA442" i="2"/>
  <c r="CA123" i="2"/>
  <c r="CA124" i="2"/>
  <c r="CA447" i="2"/>
  <c r="CA451" i="2"/>
  <c r="CA452" i="2"/>
  <c r="CA454" i="2"/>
  <c r="CA135" i="2"/>
  <c r="CA456" i="2"/>
  <c r="CA137" i="2"/>
  <c r="CA141" i="2"/>
  <c r="CA145" i="2"/>
  <c r="CA30" i="2"/>
  <c r="CA369" i="2"/>
  <c r="CA373" i="2"/>
  <c r="CA378" i="2"/>
  <c r="CA64" i="2"/>
  <c r="CA66" i="2"/>
  <c r="CA387" i="2"/>
  <c r="CA71" i="2"/>
  <c r="CA72" i="2"/>
  <c r="CA394" i="2"/>
  <c r="CA399" i="2"/>
  <c r="CA83" i="2"/>
  <c r="CA84" i="2"/>
  <c r="CA87" i="2"/>
  <c r="CA88" i="2"/>
  <c r="CA91" i="2"/>
  <c r="CA92" i="2"/>
  <c r="CA95" i="2"/>
  <c r="CA96" i="2"/>
  <c r="CA99" i="2"/>
  <c r="CA100" i="2"/>
  <c r="CA103" i="2"/>
  <c r="CA104" i="2"/>
  <c r="CA107" i="2"/>
  <c r="CA108" i="2"/>
  <c r="CA111" i="2"/>
  <c r="CA112" i="2"/>
  <c r="CA115" i="2"/>
  <c r="CA116" i="2"/>
  <c r="CA119" i="2"/>
  <c r="CA446" i="2"/>
  <c r="CA450" i="2"/>
  <c r="CA131" i="2"/>
  <c r="CA133" i="2"/>
  <c r="CA459" i="2"/>
  <c r="CA463" i="2"/>
  <c r="CA467" i="2"/>
  <c r="CA470" i="2"/>
  <c r="CA151" i="2"/>
  <c r="CA474" i="2"/>
  <c r="CA155" i="2"/>
  <c r="CA478" i="2"/>
  <c r="CA159" i="2"/>
  <c r="CA482" i="2"/>
  <c r="CA163" i="2"/>
  <c r="CA486" i="2"/>
  <c r="CA167" i="2"/>
  <c r="CA490" i="2"/>
  <c r="CA171" i="2"/>
  <c r="CA494" i="2"/>
  <c r="CA175" i="2"/>
  <c r="CA498" i="2"/>
  <c r="CA179" i="2"/>
  <c r="CA502" i="2"/>
  <c r="CA183" i="2"/>
  <c r="CA506" i="2"/>
  <c r="CA187" i="2"/>
  <c r="CA510" i="2"/>
  <c r="CA191" i="2"/>
  <c r="CA514" i="2"/>
  <c r="CA195" i="2"/>
  <c r="CA518" i="2"/>
  <c r="CA199" i="2"/>
  <c r="CA522" i="2"/>
  <c r="CA203" i="2"/>
  <c r="CA526" i="2"/>
  <c r="CA207" i="2"/>
  <c r="CA530" i="2"/>
  <c r="CA211" i="2"/>
  <c r="CA534" i="2"/>
  <c r="CA215" i="2"/>
  <c r="CA538" i="2"/>
  <c r="CA540" i="2"/>
  <c r="CA221" i="2"/>
  <c r="CA544" i="2"/>
  <c r="CA225" i="2"/>
  <c r="CA548" i="2"/>
  <c r="CA229" i="2"/>
  <c r="CA552" i="2"/>
  <c r="CA233" i="2"/>
  <c r="CA556" i="2"/>
  <c r="CA237" i="2"/>
  <c r="CA560" i="2"/>
  <c r="CA241" i="2"/>
  <c r="CA564" i="2"/>
  <c r="CA245" i="2"/>
  <c r="CA568" i="2"/>
  <c r="CA249" i="2"/>
  <c r="CA572" i="2"/>
  <c r="CA253" i="2"/>
  <c r="CA576" i="2"/>
  <c r="CA257" i="2"/>
  <c r="CA580" i="2"/>
  <c r="CA261" i="2"/>
  <c r="CA584" i="2"/>
  <c r="CA265" i="2"/>
  <c r="CA588" i="2"/>
  <c r="CA269" i="2"/>
  <c r="CA592" i="2"/>
  <c r="CA273" i="2"/>
  <c r="CA596" i="2"/>
  <c r="CA277" i="2"/>
  <c r="CA600" i="2"/>
  <c r="CA281" i="2"/>
  <c r="CA604" i="2"/>
  <c r="CA285" i="2"/>
  <c r="CA608" i="2"/>
  <c r="CA289" i="2"/>
  <c r="CA612" i="2"/>
  <c r="CA293" i="2"/>
  <c r="CA616" i="2"/>
  <c r="CA297" i="2"/>
  <c r="CA620" i="2"/>
  <c r="CA301" i="2"/>
  <c r="CA624" i="2"/>
  <c r="CA305" i="2"/>
  <c r="CA628" i="2"/>
  <c r="CA309" i="2"/>
  <c r="CA632" i="2"/>
  <c r="CA313" i="2"/>
  <c r="CA636" i="2"/>
  <c r="CA317" i="2"/>
  <c r="CA366" i="2"/>
  <c r="CA415" i="2"/>
  <c r="CA418" i="2"/>
  <c r="CA431" i="2"/>
  <c r="CA434" i="2"/>
  <c r="CA139" i="2"/>
  <c r="CA460" i="2"/>
  <c r="CA147" i="2"/>
  <c r="CA148" i="2"/>
  <c r="CA149" i="2"/>
  <c r="CA476" i="2"/>
  <c r="CA160" i="2"/>
  <c r="CA481" i="2"/>
  <c r="CA162" i="2"/>
  <c r="CA166" i="2"/>
  <c r="CA496" i="2"/>
  <c r="CA177" i="2"/>
  <c r="CA500" i="2"/>
  <c r="CA181" i="2"/>
  <c r="CA507" i="2"/>
  <c r="CA511" i="2"/>
  <c r="CA192" i="2"/>
  <c r="CA513" i="2"/>
  <c r="CA194" i="2"/>
  <c r="CA196" i="2"/>
  <c r="CA517" i="2"/>
  <c r="CA198" i="2"/>
  <c r="CA528" i="2"/>
  <c r="CA209" i="2"/>
  <c r="CA532" i="2"/>
  <c r="CA213" i="2"/>
  <c r="CA220" i="2"/>
  <c r="CA224" i="2"/>
  <c r="CA228" i="2"/>
  <c r="CA232" i="2"/>
  <c r="CA236" i="2"/>
  <c r="CA240" i="2"/>
  <c r="CA244" i="2"/>
  <c r="CA248" i="2"/>
  <c r="CA252" i="2"/>
  <c r="CA256" i="2"/>
  <c r="CA260" i="2"/>
  <c r="CA338" i="2"/>
  <c r="CA26" i="2"/>
  <c r="CA38" i="2"/>
  <c r="CA80" i="2"/>
  <c r="CA402" i="2"/>
  <c r="CA411" i="2"/>
  <c r="CA414" i="2"/>
  <c r="CA427" i="2"/>
  <c r="CA430" i="2"/>
  <c r="CA127" i="2"/>
  <c r="CA140" i="2"/>
  <c r="CA469" i="2"/>
  <c r="CA471" i="2"/>
  <c r="CA472" i="2"/>
  <c r="CA153" i="2"/>
  <c r="CA157" i="2"/>
  <c r="CA484" i="2"/>
  <c r="CA488" i="2"/>
  <c r="CA169" i="2"/>
  <c r="CA492" i="2"/>
  <c r="CA173" i="2"/>
  <c r="CA499" i="2"/>
  <c r="CA503" i="2"/>
  <c r="CA184" i="2"/>
  <c r="CA505" i="2"/>
  <c r="CA186" i="2"/>
  <c r="CA188" i="2"/>
  <c r="CA509" i="2"/>
  <c r="CA190" i="2"/>
  <c r="CA520" i="2"/>
  <c r="CA201" i="2"/>
  <c r="CA524" i="2"/>
  <c r="CA205" i="2"/>
  <c r="CA531" i="2"/>
  <c r="CA535" i="2"/>
  <c r="CA216" i="2"/>
  <c r="CA537" i="2"/>
  <c r="CA542" i="2"/>
  <c r="CA546" i="2"/>
  <c r="CA550" i="2"/>
  <c r="CA554" i="2"/>
  <c r="CA558" i="2"/>
  <c r="CA562" i="2"/>
  <c r="CA566" i="2"/>
  <c r="CA570" i="2"/>
  <c r="CA574" i="2"/>
  <c r="CA578" i="2"/>
  <c r="CA582" i="2"/>
  <c r="CA586" i="2"/>
  <c r="CA55" i="2"/>
  <c r="CA403" i="2"/>
  <c r="CA438" i="2"/>
  <c r="CA128" i="2"/>
  <c r="CA136" i="2"/>
  <c r="CA475" i="2"/>
  <c r="CA483" i="2"/>
  <c r="CA491" i="2"/>
  <c r="CA174" i="2"/>
  <c r="CA178" i="2"/>
  <c r="CA504" i="2"/>
  <c r="CA185" i="2"/>
  <c r="CA512" i="2"/>
  <c r="CA523" i="2"/>
  <c r="CA204" i="2"/>
  <c r="CA525" i="2"/>
  <c r="CA208" i="2"/>
  <c r="CA529" i="2"/>
  <c r="CA214" i="2"/>
  <c r="CA217" i="2"/>
  <c r="CA218" i="2"/>
  <c r="CA539" i="2"/>
  <c r="CA545" i="2"/>
  <c r="CA226" i="2"/>
  <c r="CA547" i="2"/>
  <c r="CA553" i="2"/>
  <c r="CA234" i="2"/>
  <c r="CA555" i="2"/>
  <c r="CA561" i="2"/>
  <c r="CA242" i="2"/>
  <c r="CA563" i="2"/>
  <c r="CA569" i="2"/>
  <c r="CA250" i="2"/>
  <c r="CA571" i="2"/>
  <c r="CA577" i="2"/>
  <c r="CA258" i="2"/>
  <c r="CA579" i="2"/>
  <c r="CA264" i="2"/>
  <c r="CA590" i="2"/>
  <c r="CA594" i="2"/>
  <c r="CA598" i="2"/>
  <c r="CA602" i="2"/>
  <c r="CA606" i="2"/>
  <c r="CA610" i="2"/>
  <c r="CA614" i="2"/>
  <c r="CA618" i="2"/>
  <c r="CA622" i="2"/>
  <c r="CA626" i="2"/>
  <c r="CA630" i="2"/>
  <c r="CA634" i="2"/>
  <c r="CA638" i="2"/>
  <c r="CA639" i="2"/>
  <c r="CA320" i="2"/>
  <c r="CA643" i="2"/>
  <c r="CA324" i="2"/>
  <c r="CA647" i="2"/>
  <c r="CA328" i="2"/>
  <c r="CA651" i="2"/>
  <c r="CA59" i="2"/>
  <c r="CA407" i="2"/>
  <c r="CA410" i="2"/>
  <c r="CA455" i="2"/>
  <c r="CA489" i="2"/>
  <c r="CA515" i="2"/>
  <c r="CA516" i="2"/>
  <c r="CA197" i="2"/>
  <c r="CA222" i="2"/>
  <c r="CA543" i="2"/>
  <c r="CA549" i="2"/>
  <c r="CA230" i="2"/>
  <c r="CA551" i="2"/>
  <c r="CA238" i="2"/>
  <c r="CA559" i="2"/>
  <c r="CA581" i="2"/>
  <c r="CA262" i="2"/>
  <c r="CA583" i="2"/>
  <c r="CA267" i="2"/>
  <c r="CA589" i="2"/>
  <c r="CA279" i="2"/>
  <c r="CA601" i="2"/>
  <c r="CA609" i="2"/>
  <c r="CA291" i="2"/>
  <c r="CA613" i="2"/>
  <c r="CA295" i="2"/>
  <c r="CA299" i="2"/>
  <c r="CA303" i="2"/>
  <c r="CA625" i="2"/>
  <c r="CA629" i="2"/>
  <c r="CA633" i="2"/>
  <c r="CA315" i="2"/>
  <c r="CA637" i="2"/>
  <c r="CA641" i="2"/>
  <c r="CA326" i="2"/>
  <c r="CA649" i="2"/>
  <c r="CA330" i="2"/>
  <c r="CA375" i="2"/>
  <c r="CA79" i="2"/>
  <c r="CA419" i="2"/>
  <c r="CA443" i="2"/>
  <c r="CA468" i="2"/>
  <c r="CA152" i="2"/>
  <c r="CA473" i="2"/>
  <c r="CA156" i="2"/>
  <c r="CA477" i="2"/>
  <c r="CA480" i="2"/>
  <c r="CA165" i="2"/>
  <c r="CA495" i="2"/>
  <c r="CA180" i="2"/>
  <c r="CA501" i="2"/>
  <c r="CA519" i="2"/>
  <c r="CA206" i="2"/>
  <c r="CA210" i="2"/>
  <c r="CA536" i="2"/>
  <c r="CA223" i="2"/>
  <c r="CA231" i="2"/>
  <c r="CA268" i="2"/>
  <c r="CA272" i="2"/>
  <c r="CA280" i="2"/>
  <c r="CA284" i="2"/>
  <c r="CA288" i="2"/>
  <c r="CA292" i="2"/>
  <c r="CA300" i="2"/>
  <c r="CA42" i="2"/>
  <c r="CA395" i="2"/>
  <c r="CA423" i="2"/>
  <c r="CA426" i="2"/>
  <c r="CA435" i="2"/>
  <c r="CA132" i="2"/>
  <c r="CA462" i="2"/>
  <c r="CA154" i="2"/>
  <c r="CA479" i="2"/>
  <c r="CA161" i="2"/>
  <c r="CA170" i="2"/>
  <c r="CA172" i="2"/>
  <c r="CA493" i="2"/>
  <c r="CA176" i="2"/>
  <c r="CA497" i="2"/>
  <c r="CA182" i="2"/>
  <c r="CA508" i="2"/>
  <c r="CA193" i="2"/>
  <c r="CA202" i="2"/>
  <c r="CA219" i="2"/>
  <c r="CA227" i="2"/>
  <c r="CA235" i="2"/>
  <c r="CA243" i="2"/>
  <c r="CA251" i="2"/>
  <c r="CA259" i="2"/>
  <c r="CA263" i="2"/>
  <c r="CA270" i="2"/>
  <c r="CA591" i="2"/>
  <c r="CA274" i="2"/>
  <c r="CA595" i="2"/>
  <c r="CA278" i="2"/>
  <c r="CA599" i="2"/>
  <c r="CA282" i="2"/>
  <c r="CA603" i="2"/>
  <c r="CA286" i="2"/>
  <c r="CA607" i="2"/>
  <c r="CA290" i="2"/>
  <c r="CA611" i="2"/>
  <c r="CA294" i="2"/>
  <c r="CA615" i="2"/>
  <c r="CA298" i="2"/>
  <c r="CA619" i="2"/>
  <c r="CA302" i="2"/>
  <c r="CA623" i="2"/>
  <c r="CA306" i="2"/>
  <c r="CA627" i="2"/>
  <c r="CA310" i="2"/>
  <c r="CA631" i="2"/>
  <c r="CA314" i="2"/>
  <c r="CA635" i="2"/>
  <c r="CA640" i="2"/>
  <c r="CA321" i="2"/>
  <c r="CA644" i="2"/>
  <c r="CA325" i="2"/>
  <c r="CA648" i="2"/>
  <c r="CA329" i="2"/>
  <c r="CA652" i="2"/>
  <c r="CA370" i="2"/>
  <c r="CA389" i="2"/>
  <c r="CA422" i="2"/>
  <c r="CA458" i="2"/>
  <c r="CA143" i="2"/>
  <c r="CA464" i="2"/>
  <c r="CA144" i="2"/>
  <c r="CA150" i="2"/>
  <c r="CA158" i="2"/>
  <c r="CA164" i="2"/>
  <c r="CA485" i="2"/>
  <c r="CA487" i="2"/>
  <c r="CA168" i="2"/>
  <c r="CA189" i="2"/>
  <c r="CA200" i="2"/>
  <c r="CA521" i="2"/>
  <c r="CA527" i="2"/>
  <c r="CA212" i="2"/>
  <c r="CA533" i="2"/>
  <c r="CA541" i="2"/>
  <c r="CA557" i="2"/>
  <c r="CA565" i="2"/>
  <c r="CA246" i="2"/>
  <c r="CA567" i="2"/>
  <c r="CA573" i="2"/>
  <c r="CA254" i="2"/>
  <c r="CA575" i="2"/>
  <c r="CA271" i="2"/>
  <c r="CA593" i="2"/>
  <c r="CA275" i="2"/>
  <c r="CA597" i="2"/>
  <c r="CA283" i="2"/>
  <c r="CA605" i="2"/>
  <c r="CA287" i="2"/>
  <c r="CA617" i="2"/>
  <c r="CA621" i="2"/>
  <c r="CA307" i="2"/>
  <c r="CA311" i="2"/>
  <c r="CA318" i="2"/>
  <c r="CA322" i="2"/>
  <c r="CA645" i="2"/>
  <c r="CA21" i="2"/>
  <c r="CA54" i="2"/>
  <c r="CA406" i="2"/>
  <c r="CA439" i="2"/>
  <c r="CA466" i="2"/>
  <c r="CA239" i="2"/>
  <c r="CA247" i="2"/>
  <c r="CA255" i="2"/>
  <c r="CA585" i="2"/>
  <c r="CA266" i="2"/>
  <c r="CA587" i="2"/>
  <c r="CA276" i="2"/>
  <c r="CA296" i="2"/>
  <c r="CA304" i="2"/>
  <c r="CA312" i="2"/>
  <c r="CA316" i="2"/>
  <c r="CA650" i="2"/>
  <c r="CA331" i="2"/>
  <c r="CA308" i="2"/>
  <c r="CA319" i="2"/>
  <c r="CA646" i="2"/>
  <c r="CA327" i="2"/>
  <c r="CA642" i="2"/>
  <c r="CA323" i="2"/>
  <c r="CT332" i="2"/>
  <c r="CT333" i="2"/>
  <c r="CT654" i="2"/>
  <c r="CT653" i="2"/>
  <c r="CT19" i="2"/>
  <c r="CT338" i="2"/>
  <c r="CT339" i="2"/>
  <c r="CT20" i="2"/>
  <c r="CT340" i="2"/>
  <c r="CT21" i="2"/>
  <c r="CT342" i="2"/>
  <c r="CT344" i="2"/>
  <c r="CT25" i="2"/>
  <c r="CT348" i="2"/>
  <c r="CT29" i="2"/>
  <c r="CT352" i="2"/>
  <c r="CT33" i="2"/>
  <c r="CT356" i="2"/>
  <c r="CT37" i="2"/>
  <c r="CT360" i="2"/>
  <c r="CT41" i="2"/>
  <c r="CT364" i="2"/>
  <c r="CT45" i="2"/>
  <c r="CT368" i="2"/>
  <c r="CT49" i="2"/>
  <c r="CT372" i="2"/>
  <c r="CT17" i="2"/>
  <c r="CT18" i="2"/>
  <c r="CT345" i="2"/>
  <c r="CT26" i="2"/>
  <c r="CT349" i="2"/>
  <c r="CT30" i="2"/>
  <c r="CT353" i="2"/>
  <c r="CT34" i="2"/>
  <c r="CT357" i="2"/>
  <c r="CT38" i="2"/>
  <c r="CT361" i="2"/>
  <c r="CT42" i="2"/>
  <c r="CT365" i="2"/>
  <c r="CT46" i="2"/>
  <c r="CT369" i="2"/>
  <c r="CT50" i="2"/>
  <c r="CT373" i="2"/>
  <c r="CT54" i="2"/>
  <c r="CT377" i="2"/>
  <c r="CT58" i="2"/>
  <c r="CT381" i="2"/>
  <c r="CT62" i="2"/>
  <c r="CT385" i="2"/>
  <c r="CT66" i="2"/>
  <c r="CT389" i="2"/>
  <c r="CT70" i="2"/>
  <c r="CT44" i="2"/>
  <c r="CT366" i="2"/>
  <c r="CT367" i="2"/>
  <c r="CT53" i="2"/>
  <c r="CT55" i="2"/>
  <c r="CT376" i="2"/>
  <c r="CT378" i="2"/>
  <c r="CT64" i="2"/>
  <c r="CT387" i="2"/>
  <c r="CT69" i="2"/>
  <c r="CT71" i="2"/>
  <c r="CT392" i="2"/>
  <c r="CT393" i="2"/>
  <c r="CT74" i="2"/>
  <c r="CT397" i="2"/>
  <c r="CT78" i="2"/>
  <c r="CT401" i="2"/>
  <c r="CT82" i="2"/>
  <c r="CT405" i="2"/>
  <c r="CT86" i="2"/>
  <c r="CT409" i="2"/>
  <c r="CT90" i="2"/>
  <c r="CT413" i="2"/>
  <c r="CT94" i="2"/>
  <c r="CT417" i="2"/>
  <c r="CT98" i="2"/>
  <c r="CT421" i="2"/>
  <c r="CT102" i="2"/>
  <c r="CT425" i="2"/>
  <c r="CT106" i="2"/>
  <c r="CT429" i="2"/>
  <c r="CT110" i="2"/>
  <c r="CT433" i="2"/>
  <c r="CT114" i="2"/>
  <c r="CT437" i="2"/>
  <c r="CT118" i="2"/>
  <c r="CT441" i="2"/>
  <c r="CT122" i="2"/>
  <c r="CT445" i="2"/>
  <c r="CT126" i="2"/>
  <c r="CT449" i="2"/>
  <c r="CT130" i="2"/>
  <c r="CT343" i="2"/>
  <c r="CT346" i="2"/>
  <c r="CT347" i="2"/>
  <c r="CT350" i="2"/>
  <c r="CT351" i="2"/>
  <c r="CT354" i="2"/>
  <c r="CT355" i="2"/>
  <c r="CT358" i="2"/>
  <c r="CT359" i="2"/>
  <c r="CT362" i="2"/>
  <c r="CT363" i="2"/>
  <c r="CT51" i="2"/>
  <c r="CT375" i="2"/>
  <c r="CT57" i="2"/>
  <c r="CT59" i="2"/>
  <c r="CT380" i="2"/>
  <c r="CT382" i="2"/>
  <c r="CT68" i="2"/>
  <c r="CT391" i="2"/>
  <c r="CT394" i="2"/>
  <c r="CT75" i="2"/>
  <c r="CT398" i="2"/>
  <c r="CT79" i="2"/>
  <c r="CT402" i="2"/>
  <c r="CT83" i="2"/>
  <c r="CT406" i="2"/>
  <c r="CT87" i="2"/>
  <c r="CT410" i="2"/>
  <c r="CT91" i="2"/>
  <c r="CT414" i="2"/>
  <c r="CT95" i="2"/>
  <c r="CT418" i="2"/>
  <c r="CT99" i="2"/>
  <c r="CT422" i="2"/>
  <c r="CT103" i="2"/>
  <c r="CT426" i="2"/>
  <c r="CT107" i="2"/>
  <c r="CT430" i="2"/>
  <c r="CT111" i="2"/>
  <c r="CT434" i="2"/>
  <c r="CT115" i="2"/>
  <c r="CT438" i="2"/>
  <c r="CT119" i="2"/>
  <c r="CT442" i="2"/>
  <c r="CT123" i="2"/>
  <c r="CT446" i="2"/>
  <c r="CT127" i="2"/>
  <c r="CT450" i="2"/>
  <c r="CT131" i="2"/>
  <c r="CT454" i="2"/>
  <c r="CT135" i="2"/>
  <c r="CT458" i="2"/>
  <c r="CT139" i="2"/>
  <c r="CT462" i="2"/>
  <c r="CT143" i="2"/>
  <c r="CT466" i="2"/>
  <c r="CT147" i="2"/>
  <c r="CT35" i="2"/>
  <c r="CT36" i="2"/>
  <c r="CT48" i="2"/>
  <c r="CT383" i="2"/>
  <c r="CT63" i="2"/>
  <c r="CT384" i="2"/>
  <c r="CT386" i="2"/>
  <c r="CT80" i="2"/>
  <c r="CT81" i="2"/>
  <c r="CT403" i="2"/>
  <c r="CT404" i="2"/>
  <c r="CT407" i="2"/>
  <c r="CT408" i="2"/>
  <c r="CT411" i="2"/>
  <c r="CT412" i="2"/>
  <c r="CT415" i="2"/>
  <c r="CT416" i="2"/>
  <c r="CT419" i="2"/>
  <c r="CT420" i="2"/>
  <c r="CT423" i="2"/>
  <c r="CT424" i="2"/>
  <c r="CT427" i="2"/>
  <c r="CT428" i="2"/>
  <c r="CT431" i="2"/>
  <c r="CT432" i="2"/>
  <c r="CT435" i="2"/>
  <c r="CT436" i="2"/>
  <c r="CT439" i="2"/>
  <c r="CT440" i="2"/>
  <c r="CT443" i="2"/>
  <c r="CT455" i="2"/>
  <c r="CT136" i="2"/>
  <c r="CT457" i="2"/>
  <c r="CT138" i="2"/>
  <c r="CT140" i="2"/>
  <c r="CT461" i="2"/>
  <c r="CT142" i="2"/>
  <c r="CT144" i="2"/>
  <c r="CT465" i="2"/>
  <c r="CT146" i="2"/>
  <c r="CT341" i="2"/>
  <c r="CT22" i="2"/>
  <c r="CT31" i="2"/>
  <c r="CT32" i="2"/>
  <c r="CT43" i="2"/>
  <c r="CT371" i="2"/>
  <c r="CT52" i="2"/>
  <c r="CT374" i="2"/>
  <c r="CT379" i="2"/>
  <c r="CT65" i="2"/>
  <c r="CT76" i="2"/>
  <c r="CT77" i="2"/>
  <c r="CT120" i="2"/>
  <c r="CT121" i="2"/>
  <c r="CT124" i="2"/>
  <c r="CT447" i="2"/>
  <c r="CT448" i="2"/>
  <c r="CT451" i="2"/>
  <c r="CT132" i="2"/>
  <c r="CT453" i="2"/>
  <c r="CT134" i="2"/>
  <c r="CT460" i="2"/>
  <c r="CT464" i="2"/>
  <c r="CT148" i="2"/>
  <c r="CT471" i="2"/>
  <c r="CT152" i="2"/>
  <c r="CT475" i="2"/>
  <c r="CT156" i="2"/>
  <c r="CT479" i="2"/>
  <c r="CT160" i="2"/>
  <c r="CT483" i="2"/>
  <c r="CT164" i="2"/>
  <c r="CT487" i="2"/>
  <c r="CT168" i="2"/>
  <c r="CT491" i="2"/>
  <c r="CT172" i="2"/>
  <c r="CT495" i="2"/>
  <c r="CT176" i="2"/>
  <c r="CT499" i="2"/>
  <c r="CT180" i="2"/>
  <c r="CT503" i="2"/>
  <c r="CT184" i="2"/>
  <c r="CT507" i="2"/>
  <c r="CT188" i="2"/>
  <c r="CT511" i="2"/>
  <c r="CT192" i="2"/>
  <c r="CT515" i="2"/>
  <c r="CT196" i="2"/>
  <c r="CT519" i="2"/>
  <c r="CT200" i="2"/>
  <c r="CT523" i="2"/>
  <c r="CT204" i="2"/>
  <c r="CT527" i="2"/>
  <c r="CT208" i="2"/>
  <c r="CT531" i="2"/>
  <c r="CT212" i="2"/>
  <c r="CT535" i="2"/>
  <c r="CT216" i="2"/>
  <c r="CT218" i="2"/>
  <c r="CT541" i="2"/>
  <c r="CT222" i="2"/>
  <c r="CT545" i="2"/>
  <c r="CT226" i="2"/>
  <c r="CT549" i="2"/>
  <c r="CT230" i="2"/>
  <c r="CT553" i="2"/>
  <c r="CT234" i="2"/>
  <c r="CT557" i="2"/>
  <c r="CT238" i="2"/>
  <c r="CT561" i="2"/>
  <c r="CT242" i="2"/>
  <c r="CT565" i="2"/>
  <c r="CT246" i="2"/>
  <c r="CT569" i="2"/>
  <c r="CT250" i="2"/>
  <c r="CT573" i="2"/>
  <c r="CT254" i="2"/>
  <c r="CT577" i="2"/>
  <c r="CT258" i="2"/>
  <c r="CT581" i="2"/>
  <c r="CT262" i="2"/>
  <c r="CT585" i="2"/>
  <c r="CT266" i="2"/>
  <c r="CT589" i="2"/>
  <c r="CT270" i="2"/>
  <c r="CT593" i="2"/>
  <c r="CT274" i="2"/>
  <c r="CT597" i="2"/>
  <c r="CT278" i="2"/>
  <c r="CT601" i="2"/>
  <c r="CT282" i="2"/>
  <c r="CT605" i="2"/>
  <c r="CT286" i="2"/>
  <c r="CT609" i="2"/>
  <c r="CT290" i="2"/>
  <c r="CT613" i="2"/>
  <c r="CT294" i="2"/>
  <c r="CT617" i="2"/>
  <c r="CT298" i="2"/>
  <c r="CT621" i="2"/>
  <c r="CT302" i="2"/>
  <c r="CT625" i="2"/>
  <c r="CT306" i="2"/>
  <c r="CT629" i="2"/>
  <c r="CT310" i="2"/>
  <c r="CT633" i="2"/>
  <c r="CT314" i="2"/>
  <c r="CT637" i="2"/>
  <c r="CT40" i="2"/>
  <c r="CT396" i="2"/>
  <c r="CT84" i="2"/>
  <c r="CT93" i="2"/>
  <c r="CT100" i="2"/>
  <c r="CT109" i="2"/>
  <c r="CT116" i="2"/>
  <c r="CT128" i="2"/>
  <c r="CT459" i="2"/>
  <c r="CT467" i="2"/>
  <c r="CT150" i="2"/>
  <c r="CT151" i="2"/>
  <c r="CT477" i="2"/>
  <c r="CT480" i="2"/>
  <c r="CT161" i="2"/>
  <c r="CT482" i="2"/>
  <c r="CT163" i="2"/>
  <c r="CT165" i="2"/>
  <c r="CT486" i="2"/>
  <c r="CT167" i="2"/>
  <c r="CT171" i="2"/>
  <c r="CT497" i="2"/>
  <c r="CT178" i="2"/>
  <c r="CT501" i="2"/>
  <c r="CT182" i="2"/>
  <c r="CT512" i="2"/>
  <c r="CT193" i="2"/>
  <c r="CT514" i="2"/>
  <c r="CT516" i="2"/>
  <c r="CT197" i="2"/>
  <c r="CT518" i="2"/>
  <c r="CT199" i="2"/>
  <c r="CT203" i="2"/>
  <c r="CT529" i="2"/>
  <c r="CT210" i="2"/>
  <c r="CT533" i="2"/>
  <c r="CT214" i="2"/>
  <c r="CT539" i="2"/>
  <c r="CT221" i="2"/>
  <c r="CT543" i="2"/>
  <c r="CT225" i="2"/>
  <c r="CT547" i="2"/>
  <c r="CT229" i="2"/>
  <c r="CT551" i="2"/>
  <c r="CT233" i="2"/>
  <c r="CT555" i="2"/>
  <c r="CT237" i="2"/>
  <c r="CT559" i="2"/>
  <c r="CT241" i="2"/>
  <c r="CT563" i="2"/>
  <c r="CT245" i="2"/>
  <c r="CT567" i="2"/>
  <c r="CT249" i="2"/>
  <c r="CT571" i="2"/>
  <c r="CT253" i="2"/>
  <c r="CT575" i="2"/>
  <c r="CT257" i="2"/>
  <c r="CT579" i="2"/>
  <c r="CT261" i="2"/>
  <c r="CT583" i="2"/>
  <c r="CT23" i="2"/>
  <c r="CT28" i="2"/>
  <c r="CT370" i="2"/>
  <c r="CT60" i="2"/>
  <c r="CT72" i="2"/>
  <c r="CT73" i="2"/>
  <c r="CT399" i="2"/>
  <c r="CT89" i="2"/>
  <c r="CT96" i="2"/>
  <c r="CT105" i="2"/>
  <c r="CT112" i="2"/>
  <c r="CT452" i="2"/>
  <c r="CT137" i="2"/>
  <c r="CT141" i="2"/>
  <c r="CT463" i="2"/>
  <c r="CT145" i="2"/>
  <c r="CT473" i="2"/>
  <c r="CT154" i="2"/>
  <c r="CT158" i="2"/>
  <c r="CT159" i="2"/>
  <c r="CT485" i="2"/>
  <c r="CT489" i="2"/>
  <c r="CT170" i="2"/>
  <c r="CT493" i="2"/>
  <c r="CT174" i="2"/>
  <c r="CT504" i="2"/>
  <c r="CT185" i="2"/>
  <c r="CT506" i="2"/>
  <c r="CT508" i="2"/>
  <c r="CT189" i="2"/>
  <c r="CT510" i="2"/>
  <c r="CT191" i="2"/>
  <c r="CT195" i="2"/>
  <c r="CT521" i="2"/>
  <c r="CT202" i="2"/>
  <c r="CT525" i="2"/>
  <c r="CT206" i="2"/>
  <c r="CT536" i="2"/>
  <c r="CT217" i="2"/>
  <c r="CT538" i="2"/>
  <c r="CT219" i="2"/>
  <c r="CT540" i="2"/>
  <c r="CT223" i="2"/>
  <c r="CT544" i="2"/>
  <c r="CT227" i="2"/>
  <c r="CT548" i="2"/>
  <c r="CT231" i="2"/>
  <c r="CT552" i="2"/>
  <c r="CT235" i="2"/>
  <c r="CT556" i="2"/>
  <c r="CT239" i="2"/>
  <c r="CT560" i="2"/>
  <c r="CT243" i="2"/>
  <c r="CT564" i="2"/>
  <c r="CT247" i="2"/>
  <c r="CT568" i="2"/>
  <c r="CT251" i="2"/>
  <c r="CT572" i="2"/>
  <c r="CT255" i="2"/>
  <c r="CT576" i="2"/>
  <c r="CT259" i="2"/>
  <c r="CT580" i="2"/>
  <c r="CT263" i="2"/>
  <c r="CT584" i="2"/>
  <c r="CT267" i="2"/>
  <c r="CT588" i="2"/>
  <c r="CT24" i="2"/>
  <c r="CT27" i="2"/>
  <c r="CT47" i="2"/>
  <c r="CT56" i="2"/>
  <c r="CT395" i="2"/>
  <c r="CT85" i="2"/>
  <c r="CT97" i="2"/>
  <c r="CT468" i="2"/>
  <c r="CT488" i="2"/>
  <c r="CT169" i="2"/>
  <c r="CT490" i="2"/>
  <c r="CT177" i="2"/>
  <c r="CT498" i="2"/>
  <c r="CT179" i="2"/>
  <c r="CT187" i="2"/>
  <c r="CT509" i="2"/>
  <c r="CT201" i="2"/>
  <c r="CT522" i="2"/>
  <c r="CT528" i="2"/>
  <c r="CT213" i="2"/>
  <c r="CT534" i="2"/>
  <c r="CT542" i="2"/>
  <c r="CT550" i="2"/>
  <c r="CT558" i="2"/>
  <c r="CT566" i="2"/>
  <c r="CT574" i="2"/>
  <c r="CT582" i="2"/>
  <c r="CT271" i="2"/>
  <c r="CT592" i="2"/>
  <c r="CT275" i="2"/>
  <c r="CT596" i="2"/>
  <c r="CT279" i="2"/>
  <c r="CT600" i="2"/>
  <c r="CT283" i="2"/>
  <c r="CT604" i="2"/>
  <c r="CT287" i="2"/>
  <c r="CT608" i="2"/>
  <c r="CT291" i="2"/>
  <c r="CT612" i="2"/>
  <c r="CT295" i="2"/>
  <c r="CT616" i="2"/>
  <c r="CT299" i="2"/>
  <c r="CT620" i="2"/>
  <c r="CT303" i="2"/>
  <c r="CT624" i="2"/>
  <c r="CT307" i="2"/>
  <c r="CT628" i="2"/>
  <c r="CT311" i="2"/>
  <c r="CT632" i="2"/>
  <c r="CT315" i="2"/>
  <c r="CT636" i="2"/>
  <c r="CT640" i="2"/>
  <c r="CT321" i="2"/>
  <c r="CT644" i="2"/>
  <c r="CT325" i="2"/>
  <c r="CT648" i="2"/>
  <c r="CT329" i="2"/>
  <c r="CT652" i="2"/>
  <c r="CT129" i="2"/>
  <c r="CT484" i="2"/>
  <c r="CT517" i="2"/>
  <c r="CT198" i="2"/>
  <c r="CT205" i="2"/>
  <c r="CT526" i="2"/>
  <c r="CT532" i="2"/>
  <c r="CT537" i="2"/>
  <c r="CT562" i="2"/>
  <c r="CT570" i="2"/>
  <c r="CT264" i="2"/>
  <c r="CT586" i="2"/>
  <c r="CT590" i="2"/>
  <c r="CT598" i="2"/>
  <c r="CT610" i="2"/>
  <c r="CT622" i="2"/>
  <c r="CT630" i="2"/>
  <c r="CT642" i="2"/>
  <c r="CT327" i="2"/>
  <c r="CT650" i="2"/>
  <c r="CT67" i="2"/>
  <c r="CT390" i="2"/>
  <c r="CT101" i="2"/>
  <c r="CT133" i="2"/>
  <c r="CT472" i="2"/>
  <c r="CT155" i="2"/>
  <c r="CT173" i="2"/>
  <c r="CT494" i="2"/>
  <c r="CT500" i="2"/>
  <c r="CT183" i="2"/>
  <c r="CT505" i="2"/>
  <c r="CT186" i="2"/>
  <c r="CT524" i="2"/>
  <c r="CT209" i="2"/>
  <c r="CT530" i="2"/>
  <c r="CT211" i="2"/>
  <c r="CT224" i="2"/>
  <c r="CT232" i="2"/>
  <c r="CT256" i="2"/>
  <c r="CT265" i="2"/>
  <c r="CT591" i="2"/>
  <c r="CT273" i="2"/>
  <c r="CT595" i="2"/>
  <c r="CT277" i="2"/>
  <c r="CT599" i="2"/>
  <c r="CT281" i="2"/>
  <c r="CT285" i="2"/>
  <c r="CT289" i="2"/>
  <c r="CT615" i="2"/>
  <c r="CT297" i="2"/>
  <c r="CT619" i="2"/>
  <c r="CT301" i="2"/>
  <c r="CT39" i="2"/>
  <c r="CT92" i="2"/>
  <c r="CT104" i="2"/>
  <c r="CT117" i="2"/>
  <c r="CT444" i="2"/>
  <c r="CT125" i="2"/>
  <c r="CT149" i="2"/>
  <c r="CT470" i="2"/>
  <c r="CT153" i="2"/>
  <c r="CT474" i="2"/>
  <c r="CT157" i="2"/>
  <c r="CT478" i="2"/>
  <c r="CT481" i="2"/>
  <c r="CT166" i="2"/>
  <c r="CT496" i="2"/>
  <c r="CT181" i="2"/>
  <c r="CT502" i="2"/>
  <c r="CT190" i="2"/>
  <c r="CT513" i="2"/>
  <c r="CT194" i="2"/>
  <c r="CT520" i="2"/>
  <c r="CT207" i="2"/>
  <c r="CT220" i="2"/>
  <c r="CT228" i="2"/>
  <c r="CT236" i="2"/>
  <c r="CT244" i="2"/>
  <c r="CT252" i="2"/>
  <c r="CT260" i="2"/>
  <c r="CT268" i="2"/>
  <c r="CT272" i="2"/>
  <c r="CT276" i="2"/>
  <c r="CT280" i="2"/>
  <c r="CT284" i="2"/>
  <c r="CT288" i="2"/>
  <c r="CT292" i="2"/>
  <c r="CT296" i="2"/>
  <c r="CT300" i="2"/>
  <c r="CT304" i="2"/>
  <c r="CT308" i="2"/>
  <c r="CT312" i="2"/>
  <c r="CT316" i="2"/>
  <c r="CT318" i="2"/>
  <c r="CT641" i="2"/>
  <c r="CT322" i="2"/>
  <c r="CT645" i="2"/>
  <c r="CT326" i="2"/>
  <c r="CT649" i="2"/>
  <c r="CT330" i="2"/>
  <c r="CT400" i="2"/>
  <c r="CT88" i="2"/>
  <c r="CT113" i="2"/>
  <c r="CT456" i="2"/>
  <c r="CT469" i="2"/>
  <c r="CT476" i="2"/>
  <c r="CT175" i="2"/>
  <c r="CT215" i="2"/>
  <c r="CT546" i="2"/>
  <c r="CT554" i="2"/>
  <c r="CT578" i="2"/>
  <c r="CT587" i="2"/>
  <c r="CT594" i="2"/>
  <c r="CT602" i="2"/>
  <c r="CT606" i="2"/>
  <c r="CT614" i="2"/>
  <c r="CT618" i="2"/>
  <c r="CT626" i="2"/>
  <c r="CT634" i="2"/>
  <c r="CT638" i="2"/>
  <c r="CT319" i="2"/>
  <c r="CT323" i="2"/>
  <c r="CT646" i="2"/>
  <c r="CT331" i="2"/>
  <c r="CT61" i="2"/>
  <c r="CT388" i="2"/>
  <c r="CT108" i="2"/>
  <c r="CT162" i="2"/>
  <c r="CT492" i="2"/>
  <c r="CT240" i="2"/>
  <c r="CT248" i="2"/>
  <c r="CT269" i="2"/>
  <c r="CT603" i="2"/>
  <c r="CT607" i="2"/>
  <c r="CT611" i="2"/>
  <c r="CT293" i="2"/>
  <c r="CT623" i="2"/>
  <c r="CT305" i="2"/>
  <c r="CT631" i="2"/>
  <c r="CT313" i="2"/>
  <c r="CT635" i="2"/>
  <c r="CT317" i="2"/>
  <c r="CT647" i="2"/>
  <c r="CT328" i="2"/>
  <c r="CT627" i="2"/>
  <c r="CT309" i="2"/>
  <c r="CT643" i="2"/>
  <c r="CT324" i="2"/>
  <c r="CT639" i="2"/>
  <c r="CT320" i="2"/>
  <c r="CT651" i="2"/>
  <c r="BV333" i="2"/>
  <c r="BV654" i="2"/>
  <c r="BV332" i="2"/>
  <c r="BV653" i="2"/>
  <c r="BV17" i="2"/>
  <c r="BV19" i="2"/>
  <c r="BV338" i="2"/>
  <c r="BV339" i="2"/>
  <c r="BV20" i="2"/>
  <c r="BV343" i="2"/>
  <c r="BV340" i="2"/>
  <c r="BV341" i="2"/>
  <c r="BV22" i="2"/>
  <c r="BV344" i="2"/>
  <c r="BV25" i="2"/>
  <c r="BV348" i="2"/>
  <c r="BV29" i="2"/>
  <c r="BV352" i="2"/>
  <c r="BV33" i="2"/>
  <c r="BV356" i="2"/>
  <c r="BV37" i="2"/>
  <c r="BV360" i="2"/>
  <c r="BV41" i="2"/>
  <c r="BV364" i="2"/>
  <c r="BV45" i="2"/>
  <c r="BV368" i="2"/>
  <c r="BV49" i="2"/>
  <c r="BV372" i="2"/>
  <c r="BV18" i="2"/>
  <c r="BV345" i="2"/>
  <c r="BV26" i="2"/>
  <c r="BV349" i="2"/>
  <c r="BV30" i="2"/>
  <c r="BV353" i="2"/>
  <c r="BV34" i="2"/>
  <c r="BV357" i="2"/>
  <c r="BV38" i="2"/>
  <c r="BV361" i="2"/>
  <c r="BV42" i="2"/>
  <c r="BV365" i="2"/>
  <c r="BV46" i="2"/>
  <c r="BV369" i="2"/>
  <c r="BV50" i="2"/>
  <c r="BV373" i="2"/>
  <c r="BV54" i="2"/>
  <c r="BV377" i="2"/>
  <c r="BV58" i="2"/>
  <c r="BV381" i="2"/>
  <c r="BV62" i="2"/>
  <c r="BV385" i="2"/>
  <c r="BV66" i="2"/>
  <c r="BV389" i="2"/>
  <c r="BV70" i="2"/>
  <c r="BV44" i="2"/>
  <c r="BV366" i="2"/>
  <c r="BV367" i="2"/>
  <c r="BV56" i="2"/>
  <c r="BV379" i="2"/>
  <c r="BV61" i="2"/>
  <c r="BV63" i="2"/>
  <c r="BV384" i="2"/>
  <c r="BV386" i="2"/>
  <c r="BV393" i="2"/>
  <c r="BV74" i="2"/>
  <c r="BV397" i="2"/>
  <c r="BV78" i="2"/>
  <c r="BV401" i="2"/>
  <c r="BV82" i="2"/>
  <c r="BV405" i="2"/>
  <c r="BV86" i="2"/>
  <c r="BV409" i="2"/>
  <c r="BV90" i="2"/>
  <c r="BV413" i="2"/>
  <c r="BV94" i="2"/>
  <c r="BV417" i="2"/>
  <c r="BV98" i="2"/>
  <c r="BV421" i="2"/>
  <c r="BV102" i="2"/>
  <c r="BV425" i="2"/>
  <c r="BV106" i="2"/>
  <c r="BV429" i="2"/>
  <c r="BV110" i="2"/>
  <c r="BV433" i="2"/>
  <c r="BV114" i="2"/>
  <c r="BV437" i="2"/>
  <c r="BV118" i="2"/>
  <c r="BV441" i="2"/>
  <c r="BV122" i="2"/>
  <c r="BV445" i="2"/>
  <c r="BV126" i="2"/>
  <c r="BV449" i="2"/>
  <c r="BV130" i="2"/>
  <c r="BV21" i="2"/>
  <c r="BV342" i="2"/>
  <c r="BV346" i="2"/>
  <c r="BV347" i="2"/>
  <c r="BV350" i="2"/>
  <c r="BV351" i="2"/>
  <c r="BV354" i="2"/>
  <c r="BV355" i="2"/>
  <c r="BV358" i="2"/>
  <c r="BV359" i="2"/>
  <c r="BV362" i="2"/>
  <c r="BV363" i="2"/>
  <c r="BV51" i="2"/>
  <c r="BV374" i="2"/>
  <c r="BV60" i="2"/>
  <c r="BV383" i="2"/>
  <c r="BV65" i="2"/>
  <c r="BV67" i="2"/>
  <c r="BV388" i="2"/>
  <c r="BV390" i="2"/>
  <c r="BV394" i="2"/>
  <c r="BV75" i="2"/>
  <c r="BV398" i="2"/>
  <c r="BV79" i="2"/>
  <c r="BV402" i="2"/>
  <c r="BV83" i="2"/>
  <c r="BV406" i="2"/>
  <c r="BV87" i="2"/>
  <c r="BV410" i="2"/>
  <c r="BV91" i="2"/>
  <c r="BV414" i="2"/>
  <c r="BV95" i="2"/>
  <c r="BV418" i="2"/>
  <c r="BV99" i="2"/>
  <c r="BV422" i="2"/>
  <c r="BV103" i="2"/>
  <c r="BV426" i="2"/>
  <c r="BV107" i="2"/>
  <c r="BV430" i="2"/>
  <c r="BV111" i="2"/>
  <c r="BV434" i="2"/>
  <c r="BV115" i="2"/>
  <c r="BV438" i="2"/>
  <c r="BV119" i="2"/>
  <c r="BV442" i="2"/>
  <c r="BV123" i="2"/>
  <c r="BV446" i="2"/>
  <c r="BV127" i="2"/>
  <c r="BV450" i="2"/>
  <c r="BV131" i="2"/>
  <c r="BV454" i="2"/>
  <c r="BV135" i="2"/>
  <c r="BV458" i="2"/>
  <c r="BV139" i="2"/>
  <c r="BV462" i="2"/>
  <c r="BV143" i="2"/>
  <c r="BV466" i="2"/>
  <c r="BV147" i="2"/>
  <c r="BV27" i="2"/>
  <c r="BV28" i="2"/>
  <c r="BV47" i="2"/>
  <c r="BV53" i="2"/>
  <c r="BV375" i="2"/>
  <c r="BV57" i="2"/>
  <c r="BV80" i="2"/>
  <c r="BV81" i="2"/>
  <c r="BV403" i="2"/>
  <c r="BV404" i="2"/>
  <c r="BV407" i="2"/>
  <c r="BV408" i="2"/>
  <c r="BV411" i="2"/>
  <c r="BV412" i="2"/>
  <c r="BV415" i="2"/>
  <c r="BV416" i="2"/>
  <c r="BV419" i="2"/>
  <c r="BV420" i="2"/>
  <c r="BV423" i="2"/>
  <c r="BV424" i="2"/>
  <c r="BV427" i="2"/>
  <c r="BV428" i="2"/>
  <c r="BV431" i="2"/>
  <c r="BV432" i="2"/>
  <c r="BV435" i="2"/>
  <c r="BV436" i="2"/>
  <c r="BV439" i="2"/>
  <c r="BV440" i="2"/>
  <c r="BV443" i="2"/>
  <c r="BV452" i="2"/>
  <c r="BV456" i="2"/>
  <c r="BV137" i="2"/>
  <c r="BV141" i="2"/>
  <c r="BV145" i="2"/>
  <c r="BV23" i="2"/>
  <c r="BV24" i="2"/>
  <c r="BV39" i="2"/>
  <c r="BV40" i="2"/>
  <c r="BV370" i="2"/>
  <c r="BV55" i="2"/>
  <c r="BV376" i="2"/>
  <c r="BV59" i="2"/>
  <c r="BV380" i="2"/>
  <c r="BV76" i="2"/>
  <c r="BV77" i="2"/>
  <c r="BV120" i="2"/>
  <c r="BV121" i="2"/>
  <c r="BV124" i="2"/>
  <c r="BV447" i="2"/>
  <c r="BV448" i="2"/>
  <c r="BV451" i="2"/>
  <c r="BV133" i="2"/>
  <c r="BV459" i="2"/>
  <c r="BV463" i="2"/>
  <c r="BV467" i="2"/>
  <c r="BV148" i="2"/>
  <c r="BV471" i="2"/>
  <c r="BV152" i="2"/>
  <c r="BV475" i="2"/>
  <c r="BV156" i="2"/>
  <c r="BV479" i="2"/>
  <c r="BV160" i="2"/>
  <c r="BV483" i="2"/>
  <c r="BV164" i="2"/>
  <c r="BV487" i="2"/>
  <c r="BV168" i="2"/>
  <c r="BV491" i="2"/>
  <c r="BV172" i="2"/>
  <c r="BV495" i="2"/>
  <c r="BV176" i="2"/>
  <c r="BV499" i="2"/>
  <c r="BV180" i="2"/>
  <c r="BV503" i="2"/>
  <c r="BV184" i="2"/>
  <c r="BV507" i="2"/>
  <c r="BV188" i="2"/>
  <c r="BV511" i="2"/>
  <c r="BV192" i="2"/>
  <c r="BV515" i="2"/>
  <c r="BV196" i="2"/>
  <c r="BV519" i="2"/>
  <c r="BV200" i="2"/>
  <c r="BV523" i="2"/>
  <c r="BV204" i="2"/>
  <c r="BV527" i="2"/>
  <c r="BV208" i="2"/>
  <c r="BV531" i="2"/>
  <c r="BV212" i="2"/>
  <c r="BV535" i="2"/>
  <c r="BV216" i="2"/>
  <c r="BV218" i="2"/>
  <c r="BV541" i="2"/>
  <c r="BV222" i="2"/>
  <c r="BV545" i="2"/>
  <c r="BV226" i="2"/>
  <c r="BV549" i="2"/>
  <c r="BV230" i="2"/>
  <c r="BV553" i="2"/>
  <c r="BV234" i="2"/>
  <c r="BV557" i="2"/>
  <c r="BV238" i="2"/>
  <c r="BV561" i="2"/>
  <c r="BV242" i="2"/>
  <c r="BV565" i="2"/>
  <c r="BV246" i="2"/>
  <c r="BV569" i="2"/>
  <c r="BV250" i="2"/>
  <c r="BV573" i="2"/>
  <c r="BV254" i="2"/>
  <c r="BV577" i="2"/>
  <c r="BV258" i="2"/>
  <c r="BV581" i="2"/>
  <c r="BV262" i="2"/>
  <c r="BV585" i="2"/>
  <c r="BV266" i="2"/>
  <c r="BV589" i="2"/>
  <c r="BV270" i="2"/>
  <c r="BV593" i="2"/>
  <c r="BV274" i="2"/>
  <c r="BV597" i="2"/>
  <c r="BV278" i="2"/>
  <c r="BV601" i="2"/>
  <c r="BV282" i="2"/>
  <c r="BV605" i="2"/>
  <c r="BV286" i="2"/>
  <c r="BV609" i="2"/>
  <c r="BV290" i="2"/>
  <c r="BV613" i="2"/>
  <c r="BV294" i="2"/>
  <c r="BV617" i="2"/>
  <c r="BV298" i="2"/>
  <c r="BV621" i="2"/>
  <c r="BV302" i="2"/>
  <c r="BV625" i="2"/>
  <c r="BV306" i="2"/>
  <c r="BV629" i="2"/>
  <c r="BV310" i="2"/>
  <c r="BV633" i="2"/>
  <c r="BV314" i="2"/>
  <c r="BV637" i="2"/>
  <c r="BV32" i="2"/>
  <c r="BV400" i="2"/>
  <c r="BV85" i="2"/>
  <c r="BV92" i="2"/>
  <c r="BV101" i="2"/>
  <c r="BV108" i="2"/>
  <c r="BV117" i="2"/>
  <c r="BV125" i="2"/>
  <c r="BV455" i="2"/>
  <c r="BV136" i="2"/>
  <c r="BV457" i="2"/>
  <c r="BV142" i="2"/>
  <c r="BV464" i="2"/>
  <c r="BV149" i="2"/>
  <c r="BV470" i="2"/>
  <c r="BV476" i="2"/>
  <c r="BV481" i="2"/>
  <c r="BV162" i="2"/>
  <c r="BV166" i="2"/>
  <c r="BV496" i="2"/>
  <c r="BV177" i="2"/>
  <c r="BV498" i="2"/>
  <c r="BV500" i="2"/>
  <c r="BV181" i="2"/>
  <c r="BV502" i="2"/>
  <c r="BV183" i="2"/>
  <c r="BV187" i="2"/>
  <c r="BV513" i="2"/>
  <c r="BV194" i="2"/>
  <c r="BV517" i="2"/>
  <c r="BV198" i="2"/>
  <c r="BV528" i="2"/>
  <c r="BV209" i="2"/>
  <c r="BV530" i="2"/>
  <c r="BV532" i="2"/>
  <c r="BV213" i="2"/>
  <c r="BV534" i="2"/>
  <c r="BV215" i="2"/>
  <c r="BV220" i="2"/>
  <c r="BV224" i="2"/>
  <c r="BV228" i="2"/>
  <c r="BV232" i="2"/>
  <c r="BV236" i="2"/>
  <c r="BV240" i="2"/>
  <c r="BV244" i="2"/>
  <c r="BV248" i="2"/>
  <c r="BV252" i="2"/>
  <c r="BV256" i="2"/>
  <c r="BV260" i="2"/>
  <c r="BV43" i="2"/>
  <c r="BV371" i="2"/>
  <c r="BV52" i="2"/>
  <c r="BV382" i="2"/>
  <c r="BV387" i="2"/>
  <c r="BV395" i="2"/>
  <c r="BV88" i="2"/>
  <c r="BV97" i="2"/>
  <c r="BV104" i="2"/>
  <c r="BV113" i="2"/>
  <c r="BV444" i="2"/>
  <c r="BV129" i="2"/>
  <c r="BV132" i="2"/>
  <c r="BV453" i="2"/>
  <c r="BV134" i="2"/>
  <c r="BV144" i="2"/>
  <c r="BV465" i="2"/>
  <c r="BV469" i="2"/>
  <c r="BV472" i="2"/>
  <c r="BV153" i="2"/>
  <c r="BV474" i="2"/>
  <c r="BV155" i="2"/>
  <c r="BV157" i="2"/>
  <c r="BV478" i="2"/>
  <c r="BV484" i="2"/>
  <c r="BV488" i="2"/>
  <c r="BV169" i="2"/>
  <c r="BV490" i="2"/>
  <c r="BV492" i="2"/>
  <c r="BV173" i="2"/>
  <c r="BV494" i="2"/>
  <c r="BV175" i="2"/>
  <c r="BV179" i="2"/>
  <c r="BV505" i="2"/>
  <c r="BV186" i="2"/>
  <c r="BV509" i="2"/>
  <c r="BV190" i="2"/>
  <c r="BV520" i="2"/>
  <c r="BV201" i="2"/>
  <c r="BV522" i="2"/>
  <c r="BV524" i="2"/>
  <c r="BV205" i="2"/>
  <c r="BV526" i="2"/>
  <c r="BV207" i="2"/>
  <c r="BV211" i="2"/>
  <c r="BV537" i="2"/>
  <c r="BV542" i="2"/>
  <c r="BV546" i="2"/>
  <c r="BV550" i="2"/>
  <c r="BV554" i="2"/>
  <c r="BV558" i="2"/>
  <c r="BV562" i="2"/>
  <c r="BV566" i="2"/>
  <c r="BV570" i="2"/>
  <c r="BV574" i="2"/>
  <c r="BV578" i="2"/>
  <c r="BV582" i="2"/>
  <c r="BV586" i="2"/>
  <c r="BV36" i="2"/>
  <c r="BV48" i="2"/>
  <c r="BV64" i="2"/>
  <c r="BV69" i="2"/>
  <c r="BV73" i="2"/>
  <c r="BV105" i="2"/>
  <c r="BV112" i="2"/>
  <c r="BV116" i="2"/>
  <c r="BV460" i="2"/>
  <c r="BV140" i="2"/>
  <c r="BV461" i="2"/>
  <c r="BV146" i="2"/>
  <c r="BV150" i="2"/>
  <c r="BV158" i="2"/>
  <c r="BV485" i="2"/>
  <c r="BV489" i="2"/>
  <c r="BV189" i="2"/>
  <c r="BV510" i="2"/>
  <c r="BV516" i="2"/>
  <c r="BV197" i="2"/>
  <c r="BV518" i="2"/>
  <c r="BV199" i="2"/>
  <c r="BV521" i="2"/>
  <c r="BV533" i="2"/>
  <c r="BV543" i="2"/>
  <c r="BV551" i="2"/>
  <c r="BV559" i="2"/>
  <c r="BV567" i="2"/>
  <c r="BV575" i="2"/>
  <c r="BV583" i="2"/>
  <c r="BV587" i="2"/>
  <c r="BV590" i="2"/>
  <c r="BV594" i="2"/>
  <c r="BV598" i="2"/>
  <c r="BV602" i="2"/>
  <c r="BV606" i="2"/>
  <c r="BV610" i="2"/>
  <c r="BV614" i="2"/>
  <c r="BV618" i="2"/>
  <c r="BV622" i="2"/>
  <c r="BV626" i="2"/>
  <c r="BV630" i="2"/>
  <c r="BV634" i="2"/>
  <c r="BV638" i="2"/>
  <c r="BV640" i="2"/>
  <c r="BV321" i="2"/>
  <c r="BV644" i="2"/>
  <c r="BV325" i="2"/>
  <c r="BV648" i="2"/>
  <c r="BV329" i="2"/>
  <c r="BV652" i="2"/>
  <c r="BV392" i="2"/>
  <c r="BV396" i="2"/>
  <c r="BV399" i="2"/>
  <c r="BV100" i="2"/>
  <c r="BV174" i="2"/>
  <c r="BV504" i="2"/>
  <c r="BV185" i="2"/>
  <c r="BV512" i="2"/>
  <c r="BV525" i="2"/>
  <c r="BV529" i="2"/>
  <c r="BV547" i="2"/>
  <c r="BV579" i="2"/>
  <c r="BV263" i="2"/>
  <c r="BV584" i="2"/>
  <c r="BV279" i="2"/>
  <c r="BV600" i="2"/>
  <c r="BV291" i="2"/>
  <c r="BV612" i="2"/>
  <c r="BV295" i="2"/>
  <c r="BV616" i="2"/>
  <c r="BV299" i="2"/>
  <c r="BV620" i="2"/>
  <c r="BV303" i="2"/>
  <c r="BV624" i="2"/>
  <c r="BV315" i="2"/>
  <c r="BV636" i="2"/>
  <c r="BV323" i="2"/>
  <c r="BV646" i="2"/>
  <c r="BV327" i="2"/>
  <c r="BV650" i="2"/>
  <c r="BV331" i="2"/>
  <c r="BV391" i="2"/>
  <c r="BV72" i="2"/>
  <c r="BV84" i="2"/>
  <c r="BV128" i="2"/>
  <c r="BV138" i="2"/>
  <c r="BV161" i="2"/>
  <c r="BV497" i="2"/>
  <c r="BV182" i="2"/>
  <c r="BV508" i="2"/>
  <c r="BV191" i="2"/>
  <c r="BV193" i="2"/>
  <c r="BV514" i="2"/>
  <c r="BV202" i="2"/>
  <c r="BV219" i="2"/>
  <c r="BV540" i="2"/>
  <c r="BV221" i="2"/>
  <c r="BV229" i="2"/>
  <c r="BV235" i="2"/>
  <c r="BV556" i="2"/>
  <c r="BV237" i="2"/>
  <c r="BV245" i="2"/>
  <c r="BV267" i="2"/>
  <c r="BV588" i="2"/>
  <c r="BV268" i="2"/>
  <c r="BV272" i="2"/>
  <c r="BV280" i="2"/>
  <c r="BV284" i="2"/>
  <c r="BV288" i="2"/>
  <c r="BV292" i="2"/>
  <c r="BV296" i="2"/>
  <c r="BV300" i="2"/>
  <c r="BV35" i="2"/>
  <c r="BV68" i="2"/>
  <c r="BV89" i="2"/>
  <c r="BV93" i="2"/>
  <c r="BV473" i="2"/>
  <c r="BV477" i="2"/>
  <c r="BV480" i="2"/>
  <c r="BV163" i="2"/>
  <c r="BV165" i="2"/>
  <c r="BV486" i="2"/>
  <c r="BV501" i="2"/>
  <c r="BV195" i="2"/>
  <c r="BV206" i="2"/>
  <c r="BV210" i="2"/>
  <c r="BV536" i="2"/>
  <c r="BV223" i="2"/>
  <c r="BV544" i="2"/>
  <c r="BV225" i="2"/>
  <c r="BV231" i="2"/>
  <c r="BV552" i="2"/>
  <c r="BV233" i="2"/>
  <c r="BV239" i="2"/>
  <c r="BV560" i="2"/>
  <c r="BV241" i="2"/>
  <c r="BV247" i="2"/>
  <c r="BV568" i="2"/>
  <c r="BV249" i="2"/>
  <c r="BV255" i="2"/>
  <c r="BV576" i="2"/>
  <c r="BV257" i="2"/>
  <c r="BV264" i="2"/>
  <c r="BV265" i="2"/>
  <c r="BV269" i="2"/>
  <c r="BV591" i="2"/>
  <c r="BV273" i="2"/>
  <c r="BV595" i="2"/>
  <c r="BV277" i="2"/>
  <c r="BV599" i="2"/>
  <c r="BV281" i="2"/>
  <c r="BV603" i="2"/>
  <c r="BV285" i="2"/>
  <c r="BV607" i="2"/>
  <c r="BV289" i="2"/>
  <c r="BV611" i="2"/>
  <c r="BV293" i="2"/>
  <c r="BV615" i="2"/>
  <c r="BV297" i="2"/>
  <c r="BV619" i="2"/>
  <c r="BV301" i="2"/>
  <c r="BV623" i="2"/>
  <c r="BV305" i="2"/>
  <c r="BV627" i="2"/>
  <c r="BV309" i="2"/>
  <c r="BV631" i="2"/>
  <c r="BV313" i="2"/>
  <c r="BV635" i="2"/>
  <c r="BV317" i="2"/>
  <c r="BV318" i="2"/>
  <c r="BV641" i="2"/>
  <c r="BV322" i="2"/>
  <c r="BV645" i="2"/>
  <c r="BV326" i="2"/>
  <c r="BV649" i="2"/>
  <c r="BV330" i="2"/>
  <c r="BV378" i="2"/>
  <c r="BV71" i="2"/>
  <c r="BV96" i="2"/>
  <c r="BV468" i="2"/>
  <c r="BV151" i="2"/>
  <c r="BV159" i="2"/>
  <c r="BV171" i="2"/>
  <c r="BV178" i="2"/>
  <c r="BV506" i="2"/>
  <c r="BV203" i="2"/>
  <c r="BV214" i="2"/>
  <c r="BV217" i="2"/>
  <c r="BV538" i="2"/>
  <c r="BV539" i="2"/>
  <c r="BV555" i="2"/>
  <c r="BV563" i="2"/>
  <c r="BV571" i="2"/>
  <c r="BV271" i="2"/>
  <c r="BV592" i="2"/>
  <c r="BV275" i="2"/>
  <c r="BV596" i="2"/>
  <c r="BV283" i="2"/>
  <c r="BV604" i="2"/>
  <c r="BV287" i="2"/>
  <c r="BV608" i="2"/>
  <c r="BV307" i="2"/>
  <c r="BV628" i="2"/>
  <c r="BV311" i="2"/>
  <c r="BV632" i="2"/>
  <c r="BV319" i="2"/>
  <c r="BV642" i="2"/>
  <c r="BV31" i="2"/>
  <c r="BV109" i="2"/>
  <c r="BV154" i="2"/>
  <c r="BV482" i="2"/>
  <c r="BV167" i="2"/>
  <c r="BV170" i="2"/>
  <c r="BV493" i="2"/>
  <c r="BV227" i="2"/>
  <c r="BV548" i="2"/>
  <c r="BV243" i="2"/>
  <c r="BV564" i="2"/>
  <c r="BV251" i="2"/>
  <c r="BV572" i="2"/>
  <c r="BV253" i="2"/>
  <c r="BV259" i="2"/>
  <c r="BV580" i="2"/>
  <c r="BV261" i="2"/>
  <c r="BV276" i="2"/>
  <c r="BV304" i="2"/>
  <c r="BV639" i="2"/>
  <c r="BV320" i="2"/>
  <c r="BV647" i="2"/>
  <c r="BV328" i="2"/>
  <c r="BV312" i="2"/>
  <c r="BV316" i="2"/>
  <c r="BV324" i="2"/>
  <c r="BV651" i="2"/>
  <c r="BV308" i="2"/>
  <c r="BV643" i="2"/>
  <c r="BT332" i="2"/>
  <c r="BT653" i="2"/>
  <c r="BT654" i="2"/>
  <c r="BT333" i="2"/>
  <c r="BT17" i="2"/>
  <c r="BT340" i="2"/>
  <c r="BT18" i="2"/>
  <c r="BT341" i="2"/>
  <c r="BT22" i="2"/>
  <c r="BT342" i="2"/>
  <c r="BT23" i="2"/>
  <c r="BT346" i="2"/>
  <c r="BT27" i="2"/>
  <c r="BT350" i="2"/>
  <c r="BT31" i="2"/>
  <c r="BT354" i="2"/>
  <c r="BT35" i="2"/>
  <c r="BT358" i="2"/>
  <c r="BT39" i="2"/>
  <c r="BT362" i="2"/>
  <c r="BT43" i="2"/>
  <c r="BT366" i="2"/>
  <c r="BT47" i="2"/>
  <c r="BT370" i="2"/>
  <c r="BT51" i="2"/>
  <c r="BT339" i="2"/>
  <c r="BT21" i="2"/>
  <c r="BT24" i="2"/>
  <c r="BT347" i="2"/>
  <c r="BT28" i="2"/>
  <c r="BT351" i="2"/>
  <c r="BT32" i="2"/>
  <c r="BT355" i="2"/>
  <c r="BT36" i="2"/>
  <c r="BT359" i="2"/>
  <c r="BT40" i="2"/>
  <c r="BT363" i="2"/>
  <c r="BT44" i="2"/>
  <c r="BT367" i="2"/>
  <c r="BT48" i="2"/>
  <c r="BT371" i="2"/>
  <c r="BT52" i="2"/>
  <c r="BT375" i="2"/>
  <c r="BT56" i="2"/>
  <c r="BT379" i="2"/>
  <c r="BT60" i="2"/>
  <c r="BT383" i="2"/>
  <c r="BT64" i="2"/>
  <c r="BT387" i="2"/>
  <c r="BT68" i="2"/>
  <c r="BT391" i="2"/>
  <c r="BT19" i="2"/>
  <c r="BT343" i="2"/>
  <c r="BT365" i="2"/>
  <c r="BT53" i="2"/>
  <c r="BT374" i="2"/>
  <c r="BT376" i="2"/>
  <c r="BT62" i="2"/>
  <c r="BT385" i="2"/>
  <c r="BT67" i="2"/>
  <c r="BT69" i="2"/>
  <c r="BT390" i="2"/>
  <c r="BT392" i="2"/>
  <c r="BT72" i="2"/>
  <c r="BT395" i="2"/>
  <c r="BT76" i="2"/>
  <c r="BT399" i="2"/>
  <c r="BT80" i="2"/>
  <c r="BT403" i="2"/>
  <c r="BT84" i="2"/>
  <c r="BT407" i="2"/>
  <c r="BT88" i="2"/>
  <c r="BT411" i="2"/>
  <c r="BT92" i="2"/>
  <c r="BT415" i="2"/>
  <c r="BT96" i="2"/>
  <c r="BT419" i="2"/>
  <c r="BT100" i="2"/>
  <c r="BT423" i="2"/>
  <c r="BT104" i="2"/>
  <c r="BT427" i="2"/>
  <c r="BT108" i="2"/>
  <c r="BT431" i="2"/>
  <c r="BT112" i="2"/>
  <c r="BT435" i="2"/>
  <c r="BT116" i="2"/>
  <c r="BT439" i="2"/>
  <c r="BT120" i="2"/>
  <c r="BT443" i="2"/>
  <c r="BT124" i="2"/>
  <c r="BT447" i="2"/>
  <c r="BT128" i="2"/>
  <c r="BT451" i="2"/>
  <c r="BT338" i="2"/>
  <c r="BT49" i="2"/>
  <c r="BT50" i="2"/>
  <c r="BT372" i="2"/>
  <c r="BT373" i="2"/>
  <c r="BT55" i="2"/>
  <c r="BT57" i="2"/>
  <c r="BT378" i="2"/>
  <c r="BT380" i="2"/>
  <c r="BT66" i="2"/>
  <c r="BT389" i="2"/>
  <c r="BT71" i="2"/>
  <c r="BT73" i="2"/>
  <c r="BT396" i="2"/>
  <c r="BT77" i="2"/>
  <c r="BT400" i="2"/>
  <c r="BT81" i="2"/>
  <c r="BT404" i="2"/>
  <c r="BT85" i="2"/>
  <c r="BT408" i="2"/>
  <c r="BT89" i="2"/>
  <c r="BT412" i="2"/>
  <c r="BT93" i="2"/>
  <c r="BT416" i="2"/>
  <c r="BT97" i="2"/>
  <c r="BT420" i="2"/>
  <c r="BT101" i="2"/>
  <c r="BT424" i="2"/>
  <c r="BT105" i="2"/>
  <c r="BT428" i="2"/>
  <c r="BT109" i="2"/>
  <c r="BT432" i="2"/>
  <c r="BT113" i="2"/>
  <c r="BT436" i="2"/>
  <c r="BT117" i="2"/>
  <c r="BT440" i="2"/>
  <c r="BT121" i="2"/>
  <c r="BT444" i="2"/>
  <c r="BT125" i="2"/>
  <c r="BT448" i="2"/>
  <c r="BT129" i="2"/>
  <c r="BT452" i="2"/>
  <c r="BT133" i="2"/>
  <c r="BT456" i="2"/>
  <c r="BT137" i="2"/>
  <c r="BT460" i="2"/>
  <c r="BT141" i="2"/>
  <c r="BT464" i="2"/>
  <c r="BT145" i="2"/>
  <c r="BT20" i="2"/>
  <c r="BT25" i="2"/>
  <c r="BT30" i="2"/>
  <c r="BT356" i="2"/>
  <c r="BT357" i="2"/>
  <c r="BT41" i="2"/>
  <c r="BT369" i="2"/>
  <c r="BT58" i="2"/>
  <c r="BT59" i="2"/>
  <c r="BT381" i="2"/>
  <c r="BT388" i="2"/>
  <c r="BT78" i="2"/>
  <c r="BT79" i="2"/>
  <c r="BT401" i="2"/>
  <c r="BT402" i="2"/>
  <c r="BT457" i="2"/>
  <c r="BT138" i="2"/>
  <c r="BT459" i="2"/>
  <c r="BT461" i="2"/>
  <c r="BT142" i="2"/>
  <c r="BT463" i="2"/>
  <c r="BT465" i="2"/>
  <c r="BT146" i="2"/>
  <c r="BT467" i="2"/>
  <c r="BT468" i="2"/>
  <c r="BT26" i="2"/>
  <c r="BT352" i="2"/>
  <c r="BT353" i="2"/>
  <c r="BT37" i="2"/>
  <c r="BT42" i="2"/>
  <c r="BT364" i="2"/>
  <c r="BT45" i="2"/>
  <c r="BT377" i="2"/>
  <c r="BT61" i="2"/>
  <c r="BT382" i="2"/>
  <c r="BT70" i="2"/>
  <c r="BT74" i="2"/>
  <c r="BT75" i="2"/>
  <c r="BT397" i="2"/>
  <c r="BT398" i="2"/>
  <c r="BT441" i="2"/>
  <c r="BT442" i="2"/>
  <c r="BT123" i="2"/>
  <c r="BT445" i="2"/>
  <c r="BT453" i="2"/>
  <c r="BT134" i="2"/>
  <c r="BT455" i="2"/>
  <c r="BT136" i="2"/>
  <c r="BT140" i="2"/>
  <c r="BT144" i="2"/>
  <c r="BT469" i="2"/>
  <c r="BT150" i="2"/>
  <c r="BT473" i="2"/>
  <c r="BT154" i="2"/>
  <c r="BT477" i="2"/>
  <c r="BT158" i="2"/>
  <c r="BT481" i="2"/>
  <c r="BT162" i="2"/>
  <c r="BT485" i="2"/>
  <c r="BT166" i="2"/>
  <c r="BT489" i="2"/>
  <c r="BT170" i="2"/>
  <c r="BT493" i="2"/>
  <c r="BT174" i="2"/>
  <c r="BT497" i="2"/>
  <c r="BT178" i="2"/>
  <c r="BT501" i="2"/>
  <c r="BT182" i="2"/>
  <c r="BT505" i="2"/>
  <c r="BT186" i="2"/>
  <c r="BT509" i="2"/>
  <c r="BT190" i="2"/>
  <c r="BT513" i="2"/>
  <c r="BT194" i="2"/>
  <c r="BT517" i="2"/>
  <c r="BT198" i="2"/>
  <c r="BT521" i="2"/>
  <c r="BT202" i="2"/>
  <c r="BT525" i="2"/>
  <c r="BT206" i="2"/>
  <c r="BT529" i="2"/>
  <c r="BT210" i="2"/>
  <c r="BT533" i="2"/>
  <c r="BT214" i="2"/>
  <c r="BT537" i="2"/>
  <c r="BT539" i="2"/>
  <c r="BT220" i="2"/>
  <c r="BT543" i="2"/>
  <c r="BT224" i="2"/>
  <c r="BT547" i="2"/>
  <c r="BT228" i="2"/>
  <c r="BT551" i="2"/>
  <c r="BT232" i="2"/>
  <c r="BT555" i="2"/>
  <c r="BT236" i="2"/>
  <c r="BT559" i="2"/>
  <c r="BT240" i="2"/>
  <c r="BT563" i="2"/>
  <c r="BT244" i="2"/>
  <c r="BT567" i="2"/>
  <c r="BT248" i="2"/>
  <c r="BT571" i="2"/>
  <c r="BT252" i="2"/>
  <c r="BT575" i="2"/>
  <c r="BT256" i="2"/>
  <c r="BT579" i="2"/>
  <c r="BT260" i="2"/>
  <c r="BT583" i="2"/>
  <c r="BT264" i="2"/>
  <c r="BT587" i="2"/>
  <c r="BT268" i="2"/>
  <c r="BT591" i="2"/>
  <c r="BT272" i="2"/>
  <c r="BT595" i="2"/>
  <c r="BT276" i="2"/>
  <c r="BT599" i="2"/>
  <c r="BT280" i="2"/>
  <c r="BT603" i="2"/>
  <c r="BT284" i="2"/>
  <c r="BT607" i="2"/>
  <c r="BT288" i="2"/>
  <c r="BT611" i="2"/>
  <c r="BT292" i="2"/>
  <c r="BT615" i="2"/>
  <c r="BT296" i="2"/>
  <c r="BT619" i="2"/>
  <c r="BT300" i="2"/>
  <c r="BT623" i="2"/>
  <c r="BT304" i="2"/>
  <c r="BT627" i="2"/>
  <c r="BT308" i="2"/>
  <c r="BT631" i="2"/>
  <c r="BT312" i="2"/>
  <c r="BT635" i="2"/>
  <c r="BT316" i="2"/>
  <c r="BT345" i="2"/>
  <c r="BT34" i="2"/>
  <c r="BT38" i="2"/>
  <c r="BT63" i="2"/>
  <c r="BT83" i="2"/>
  <c r="BT405" i="2"/>
  <c r="BT90" i="2"/>
  <c r="BT414" i="2"/>
  <c r="BT99" i="2"/>
  <c r="BT421" i="2"/>
  <c r="BT106" i="2"/>
  <c r="BT430" i="2"/>
  <c r="BT115" i="2"/>
  <c r="BT437" i="2"/>
  <c r="BT127" i="2"/>
  <c r="BT449" i="2"/>
  <c r="BT130" i="2"/>
  <c r="BT132" i="2"/>
  <c r="BT454" i="2"/>
  <c r="BT471" i="2"/>
  <c r="BT151" i="2"/>
  <c r="BT472" i="2"/>
  <c r="BT153" i="2"/>
  <c r="BT157" i="2"/>
  <c r="BT482" i="2"/>
  <c r="BT163" i="2"/>
  <c r="BT484" i="2"/>
  <c r="BT486" i="2"/>
  <c r="BT167" i="2"/>
  <c r="BT488" i="2"/>
  <c r="BT169" i="2"/>
  <c r="BT171" i="2"/>
  <c r="BT492" i="2"/>
  <c r="BT173" i="2"/>
  <c r="BT499" i="2"/>
  <c r="BT503" i="2"/>
  <c r="BT184" i="2"/>
  <c r="BT188" i="2"/>
  <c r="BT514" i="2"/>
  <c r="BT518" i="2"/>
  <c r="BT199" i="2"/>
  <c r="BT520" i="2"/>
  <c r="BT201" i="2"/>
  <c r="BT203" i="2"/>
  <c r="BT524" i="2"/>
  <c r="BT205" i="2"/>
  <c r="BT531" i="2"/>
  <c r="BT535" i="2"/>
  <c r="BT216" i="2"/>
  <c r="BT221" i="2"/>
  <c r="BT542" i="2"/>
  <c r="BT225" i="2"/>
  <c r="BT546" i="2"/>
  <c r="BT229" i="2"/>
  <c r="BT550" i="2"/>
  <c r="BT233" i="2"/>
  <c r="BT554" i="2"/>
  <c r="BT237" i="2"/>
  <c r="BT558" i="2"/>
  <c r="BT241" i="2"/>
  <c r="BT562" i="2"/>
  <c r="BT245" i="2"/>
  <c r="BT566" i="2"/>
  <c r="BT249" i="2"/>
  <c r="BT570" i="2"/>
  <c r="BT253" i="2"/>
  <c r="BT574" i="2"/>
  <c r="BT257" i="2"/>
  <c r="BT578" i="2"/>
  <c r="BT261" i="2"/>
  <c r="BT582" i="2"/>
  <c r="BT348" i="2"/>
  <c r="BT360" i="2"/>
  <c r="BT368" i="2"/>
  <c r="BT54" i="2"/>
  <c r="BT393" i="2"/>
  <c r="BT394" i="2"/>
  <c r="BT86" i="2"/>
  <c r="BT410" i="2"/>
  <c r="BT95" i="2"/>
  <c r="BT417" i="2"/>
  <c r="BT102" i="2"/>
  <c r="BT426" i="2"/>
  <c r="BT111" i="2"/>
  <c r="BT433" i="2"/>
  <c r="BT118" i="2"/>
  <c r="BT135" i="2"/>
  <c r="BT139" i="2"/>
  <c r="BT147" i="2"/>
  <c r="BT148" i="2"/>
  <c r="BT475" i="2"/>
  <c r="BT156" i="2"/>
  <c r="BT479" i="2"/>
  <c r="BT159" i="2"/>
  <c r="BT480" i="2"/>
  <c r="BT161" i="2"/>
  <c r="BT165" i="2"/>
  <c r="BT491" i="2"/>
  <c r="BT495" i="2"/>
  <c r="BT176" i="2"/>
  <c r="BT180" i="2"/>
  <c r="BT506" i="2"/>
  <c r="BT510" i="2"/>
  <c r="BT191" i="2"/>
  <c r="BT512" i="2"/>
  <c r="BT193" i="2"/>
  <c r="BT195" i="2"/>
  <c r="BT516" i="2"/>
  <c r="BT197" i="2"/>
  <c r="BT523" i="2"/>
  <c r="BT527" i="2"/>
  <c r="BT208" i="2"/>
  <c r="BT212" i="2"/>
  <c r="BT538" i="2"/>
  <c r="BT218" i="2"/>
  <c r="BT540" i="2"/>
  <c r="BT222" i="2"/>
  <c r="BT544" i="2"/>
  <c r="BT226" i="2"/>
  <c r="BT548" i="2"/>
  <c r="BT230" i="2"/>
  <c r="BT552" i="2"/>
  <c r="BT234" i="2"/>
  <c r="BT556" i="2"/>
  <c r="BT238" i="2"/>
  <c r="BT560" i="2"/>
  <c r="BT242" i="2"/>
  <c r="BT564" i="2"/>
  <c r="BT246" i="2"/>
  <c r="BT568" i="2"/>
  <c r="BT250" i="2"/>
  <c r="BT572" i="2"/>
  <c r="BT254" i="2"/>
  <c r="BT576" i="2"/>
  <c r="BT258" i="2"/>
  <c r="BT580" i="2"/>
  <c r="BT262" i="2"/>
  <c r="BT584" i="2"/>
  <c r="BT266" i="2"/>
  <c r="BT588" i="2"/>
  <c r="BT29" i="2"/>
  <c r="BT33" i="2"/>
  <c r="BT361" i="2"/>
  <c r="BT384" i="2"/>
  <c r="BT87" i="2"/>
  <c r="BT409" i="2"/>
  <c r="BT98" i="2"/>
  <c r="BT434" i="2"/>
  <c r="BT122" i="2"/>
  <c r="BT450" i="2"/>
  <c r="BT462" i="2"/>
  <c r="BT149" i="2"/>
  <c r="BT152" i="2"/>
  <c r="BT160" i="2"/>
  <c r="BT175" i="2"/>
  <c r="BT496" i="2"/>
  <c r="BT181" i="2"/>
  <c r="BT192" i="2"/>
  <c r="BT519" i="2"/>
  <c r="BT526" i="2"/>
  <c r="BT215" i="2"/>
  <c r="BT536" i="2"/>
  <c r="BT223" i="2"/>
  <c r="BT231" i="2"/>
  <c r="BT239" i="2"/>
  <c r="BT247" i="2"/>
  <c r="BT255" i="2"/>
  <c r="BT265" i="2"/>
  <c r="BT586" i="2"/>
  <c r="BT270" i="2"/>
  <c r="BT592" i="2"/>
  <c r="BT274" i="2"/>
  <c r="BT596" i="2"/>
  <c r="BT278" i="2"/>
  <c r="BT600" i="2"/>
  <c r="BT282" i="2"/>
  <c r="BT604" i="2"/>
  <c r="BT286" i="2"/>
  <c r="BT608" i="2"/>
  <c r="BT290" i="2"/>
  <c r="BT612" i="2"/>
  <c r="BT294" i="2"/>
  <c r="BT616" i="2"/>
  <c r="BT298" i="2"/>
  <c r="BT620" i="2"/>
  <c r="BT302" i="2"/>
  <c r="BT624" i="2"/>
  <c r="BT306" i="2"/>
  <c r="BT628" i="2"/>
  <c r="BT310" i="2"/>
  <c r="BT632" i="2"/>
  <c r="BT314" i="2"/>
  <c r="BT636" i="2"/>
  <c r="BT319" i="2"/>
  <c r="BT642" i="2"/>
  <c r="BT323" i="2"/>
  <c r="BT646" i="2"/>
  <c r="BT327" i="2"/>
  <c r="BT650" i="2"/>
  <c r="BT331" i="2"/>
  <c r="BT65" i="2"/>
  <c r="BT406" i="2"/>
  <c r="BT418" i="2"/>
  <c r="BT114" i="2"/>
  <c r="BT466" i="2"/>
  <c r="BT172" i="2"/>
  <c r="BT498" i="2"/>
  <c r="BT179" i="2"/>
  <c r="BT500" i="2"/>
  <c r="BT522" i="2"/>
  <c r="BT209" i="2"/>
  <c r="BT227" i="2"/>
  <c r="BT259" i="2"/>
  <c r="BT267" i="2"/>
  <c r="BT640" i="2"/>
  <c r="BT644" i="2"/>
  <c r="BT329" i="2"/>
  <c r="BT652" i="2"/>
  <c r="BT91" i="2"/>
  <c r="BT413" i="2"/>
  <c r="BT425" i="2"/>
  <c r="BT446" i="2"/>
  <c r="BT126" i="2"/>
  <c r="BT487" i="2"/>
  <c r="BT168" i="2"/>
  <c r="BT177" i="2"/>
  <c r="BT502" i="2"/>
  <c r="BT189" i="2"/>
  <c r="BT511" i="2"/>
  <c r="BT515" i="2"/>
  <c r="BT200" i="2"/>
  <c r="BT207" i="2"/>
  <c r="BT528" i="2"/>
  <c r="BT213" i="2"/>
  <c r="BT541" i="2"/>
  <c r="BT273" i="2"/>
  <c r="BT594" i="2"/>
  <c r="BT277" i="2"/>
  <c r="BT598" i="2"/>
  <c r="BT281" i="2"/>
  <c r="BT602" i="2"/>
  <c r="BT285" i="2"/>
  <c r="BT606" i="2"/>
  <c r="BT289" i="2"/>
  <c r="BT610" i="2"/>
  <c r="BT297" i="2"/>
  <c r="BT618" i="2"/>
  <c r="BT301" i="2"/>
  <c r="BT622" i="2"/>
  <c r="BT344" i="2"/>
  <c r="BT349" i="2"/>
  <c r="BT46" i="2"/>
  <c r="BT82" i="2"/>
  <c r="BT94" i="2"/>
  <c r="BT422" i="2"/>
  <c r="BT107" i="2"/>
  <c r="BT429" i="2"/>
  <c r="BT119" i="2"/>
  <c r="BT458" i="2"/>
  <c r="BT143" i="2"/>
  <c r="BT155" i="2"/>
  <c r="BT476" i="2"/>
  <c r="BT483" i="2"/>
  <c r="BT494" i="2"/>
  <c r="BT183" i="2"/>
  <c r="BT504" i="2"/>
  <c r="BT185" i="2"/>
  <c r="BT507" i="2"/>
  <c r="BT196" i="2"/>
  <c r="BT204" i="2"/>
  <c r="BT530" i="2"/>
  <c r="BT211" i="2"/>
  <c r="BT532" i="2"/>
  <c r="BT217" i="2"/>
  <c r="BT545" i="2"/>
  <c r="BT553" i="2"/>
  <c r="BT561" i="2"/>
  <c r="BT569" i="2"/>
  <c r="BT577" i="2"/>
  <c r="BT263" i="2"/>
  <c r="BT589" i="2"/>
  <c r="BT271" i="2"/>
  <c r="BT593" i="2"/>
  <c r="BT275" i="2"/>
  <c r="BT597" i="2"/>
  <c r="BT279" i="2"/>
  <c r="BT601" i="2"/>
  <c r="BT283" i="2"/>
  <c r="BT605" i="2"/>
  <c r="BT287" i="2"/>
  <c r="BT609" i="2"/>
  <c r="BT291" i="2"/>
  <c r="BT613" i="2"/>
  <c r="BT295" i="2"/>
  <c r="BT617" i="2"/>
  <c r="BT299" i="2"/>
  <c r="BT621" i="2"/>
  <c r="BT303" i="2"/>
  <c r="BT625" i="2"/>
  <c r="BT307" i="2"/>
  <c r="BT629" i="2"/>
  <c r="BT311" i="2"/>
  <c r="BT633" i="2"/>
  <c r="BT315" i="2"/>
  <c r="BT637" i="2"/>
  <c r="BT639" i="2"/>
  <c r="BT320" i="2"/>
  <c r="BT643" i="2"/>
  <c r="BT324" i="2"/>
  <c r="BT647" i="2"/>
  <c r="BT328" i="2"/>
  <c r="BT651" i="2"/>
  <c r="BT386" i="2"/>
  <c r="BT131" i="2"/>
  <c r="BT490" i="2"/>
  <c r="BT187" i="2"/>
  <c r="BT508" i="2"/>
  <c r="BT534" i="2"/>
  <c r="BT219" i="2"/>
  <c r="BT235" i="2"/>
  <c r="BT243" i="2"/>
  <c r="BT251" i="2"/>
  <c r="BT321" i="2"/>
  <c r="BT325" i="2"/>
  <c r="BT648" i="2"/>
  <c r="BT103" i="2"/>
  <c r="BT110" i="2"/>
  <c r="BT438" i="2"/>
  <c r="BT470" i="2"/>
  <c r="BT474" i="2"/>
  <c r="BT478" i="2"/>
  <c r="BT164" i="2"/>
  <c r="BT549" i="2"/>
  <c r="BT557" i="2"/>
  <c r="BT565" i="2"/>
  <c r="BT573" i="2"/>
  <c r="BT581" i="2"/>
  <c r="BT585" i="2"/>
  <c r="BT269" i="2"/>
  <c r="BT590" i="2"/>
  <c r="BT293" i="2"/>
  <c r="BT614" i="2"/>
  <c r="BT305" i="2"/>
  <c r="BT626" i="2"/>
  <c r="BT322" i="2"/>
  <c r="BT649" i="2"/>
  <c r="BT309" i="2"/>
  <c r="BT330" i="2"/>
  <c r="BT634" i="2"/>
  <c r="BT317" i="2"/>
  <c r="BT638" i="2"/>
  <c r="BT318" i="2"/>
  <c r="BT645" i="2"/>
  <c r="BT630" i="2"/>
  <c r="BT641" i="2"/>
  <c r="BT313" i="2"/>
  <c r="BT326" i="2"/>
  <c r="D35" i="9" l="1"/>
  <c r="D34" i="9"/>
  <c r="D42" i="9"/>
  <c r="D6" i="9"/>
  <c r="BK315" i="2"/>
  <c r="BK287" i="2"/>
  <c r="BJ309" i="2"/>
  <c r="BK290" i="2"/>
  <c r="BK278" i="2"/>
  <c r="BK156" i="2"/>
  <c r="BK299" i="2"/>
  <c r="BK275" i="2"/>
  <c r="BK144" i="2"/>
  <c r="BK298" i="2"/>
  <c r="BJ316" i="2"/>
  <c r="BJ300" i="2"/>
  <c r="BJ207" i="2"/>
  <c r="BJ142" i="2"/>
  <c r="BK206" i="2"/>
  <c r="BJ202" i="2"/>
  <c r="BK189" i="2"/>
  <c r="BJ170" i="2"/>
  <c r="BJ154" i="2"/>
  <c r="BJ105" i="2"/>
  <c r="BK72" i="2"/>
  <c r="BJ255" i="2"/>
  <c r="BJ239" i="2"/>
  <c r="BJ223" i="2"/>
  <c r="BK207" i="2"/>
  <c r="BK175" i="2"/>
  <c r="BJ141" i="2"/>
  <c r="BK80" i="2"/>
  <c r="BK67" i="2"/>
  <c r="BJ126" i="2"/>
  <c r="BK66" i="2"/>
  <c r="BJ144" i="2"/>
  <c r="BJ112" i="2"/>
  <c r="BJ104" i="2"/>
  <c r="BJ88" i="2"/>
  <c r="BK58" i="2"/>
  <c r="BJ52" i="2"/>
  <c r="BJ28" i="2"/>
  <c r="BJ111" i="2"/>
  <c r="BJ95" i="2"/>
  <c r="BJ87" i="2"/>
  <c r="BK69" i="2"/>
  <c r="BK45" i="2"/>
  <c r="BK48" i="2"/>
  <c r="D36" i="9"/>
  <c r="D22" i="9"/>
  <c r="D5" i="9"/>
  <c r="D24" i="9"/>
  <c r="D12" i="9"/>
  <c r="D15" i="9"/>
  <c r="D26" i="9"/>
  <c r="D28" i="9"/>
  <c r="D11" i="9"/>
  <c r="F8" i="9"/>
  <c r="G8" i="9"/>
  <c r="BJ314" i="2"/>
  <c r="BK88" i="2"/>
  <c r="BJ211" i="2"/>
  <c r="BK254" i="2"/>
  <c r="BK222" i="2"/>
  <c r="BJ160" i="2"/>
  <c r="BK75" i="2"/>
  <c r="BK214" i="2"/>
  <c r="BK178" i="2"/>
  <c r="BK330" i="2"/>
  <c r="BJ313" i="2"/>
  <c r="BJ277" i="2"/>
  <c r="BJ110" i="2"/>
  <c r="BJ322" i="2"/>
  <c r="BJ167" i="2"/>
  <c r="BJ93" i="2"/>
  <c r="BJ264" i="2"/>
  <c r="BJ248" i="2"/>
  <c r="BJ232" i="2"/>
  <c r="BK213" i="2"/>
  <c r="BJ194" i="2"/>
  <c r="BK166" i="2"/>
  <c r="BK108" i="2"/>
  <c r="BK76" i="2"/>
  <c r="BJ250" i="2"/>
  <c r="BJ234" i="2"/>
  <c r="BJ218" i="2"/>
  <c r="BK158" i="2"/>
  <c r="BJ311" i="2"/>
  <c r="BJ295" i="2"/>
  <c r="BJ279" i="2"/>
  <c r="BJ247" i="2"/>
  <c r="BK215" i="2"/>
  <c r="BK191" i="2"/>
  <c r="BK159" i="2"/>
  <c r="BK145" i="2"/>
  <c r="BK135" i="2"/>
  <c r="BJ148" i="2"/>
  <c r="BJ62" i="2"/>
  <c r="BJ128" i="2"/>
  <c r="BJ96" i="2"/>
  <c r="BJ80" i="2"/>
  <c r="BJ79" i="2"/>
  <c r="BK59" i="2"/>
  <c r="BJ37" i="2"/>
  <c r="BK53" i="2"/>
  <c r="BK37" i="2"/>
  <c r="BK22" i="2"/>
  <c r="BK40" i="2"/>
  <c r="BK24" i="2"/>
  <c r="BJ333" i="2"/>
  <c r="BK307" i="2"/>
  <c r="BK303" i="2"/>
  <c r="BJ171" i="2"/>
  <c r="BK318" i="2"/>
  <c r="BJ289" i="2"/>
  <c r="BJ241" i="2"/>
  <c r="BK180" i="2"/>
  <c r="BJ327" i="2"/>
  <c r="BK246" i="2"/>
  <c r="BK197" i="2"/>
  <c r="BK116" i="2"/>
  <c r="BJ298" i="2"/>
  <c r="BK271" i="2"/>
  <c r="BJ214" i="2"/>
  <c r="BJ178" i="2"/>
  <c r="BK326" i="2"/>
  <c r="BJ293" i="2"/>
  <c r="BK210" i="2"/>
  <c r="BK328" i="2"/>
  <c r="BK312" i="2"/>
  <c r="BK296" i="2"/>
  <c r="BK272" i="2"/>
  <c r="BJ237" i="2"/>
  <c r="BK182" i="2"/>
  <c r="BK124" i="2"/>
  <c r="BJ19" i="2"/>
  <c r="BK260" i="2"/>
  <c r="BK244" i="2"/>
  <c r="BK228" i="2"/>
  <c r="BK209" i="2"/>
  <c r="BK192" i="2"/>
  <c r="BK160" i="2"/>
  <c r="BJ117" i="2"/>
  <c r="BJ85" i="2"/>
  <c r="BK255" i="2"/>
  <c r="BK239" i="2"/>
  <c r="BK223" i="2"/>
  <c r="BK217" i="2"/>
  <c r="BK200" i="2"/>
  <c r="BJ174" i="2"/>
  <c r="BJ158" i="2"/>
  <c r="BK119" i="2"/>
  <c r="BK87" i="2"/>
  <c r="BK309" i="2"/>
  <c r="BK293" i="2"/>
  <c r="BK277" i="2"/>
  <c r="BK261" i="2"/>
  <c r="BK245" i="2"/>
  <c r="BK229" i="2"/>
  <c r="BJ213" i="2"/>
  <c r="BJ197" i="2"/>
  <c r="BJ181" i="2"/>
  <c r="BJ157" i="2"/>
  <c r="BJ145" i="2"/>
  <c r="BK131" i="2"/>
  <c r="BK60" i="2"/>
  <c r="BK143" i="2"/>
  <c r="BJ121" i="2"/>
  <c r="BK50" i="2"/>
  <c r="BK142" i="2"/>
  <c r="BK126" i="2"/>
  <c r="BK118" i="2"/>
  <c r="BK102" i="2"/>
  <c r="BK86" i="2"/>
  <c r="BJ70" i="2"/>
  <c r="BJ40" i="2"/>
  <c r="L40" i="2" s="1"/>
  <c r="G40" i="2" s="1"/>
  <c r="C26" i="10" s="1"/>
  <c r="BK125" i="2"/>
  <c r="BK109" i="2"/>
  <c r="BK93" i="2"/>
  <c r="BK77" i="2"/>
  <c r="BK42" i="2"/>
  <c r="BK26" i="2"/>
  <c r="BJ59" i="2"/>
  <c r="L59" i="2" s="1"/>
  <c r="G59" i="2" s="1"/>
  <c r="C45" i="10" s="1"/>
  <c r="BJ43" i="2"/>
  <c r="BJ27" i="2"/>
  <c r="BJ46" i="2"/>
  <c r="BJ30" i="2"/>
  <c r="BK17" i="2"/>
  <c r="D29" i="9"/>
  <c r="E29" i="9" s="1"/>
  <c r="D9" i="9"/>
  <c r="E9" i="9" s="1"/>
  <c r="D13" i="9"/>
  <c r="E13" i="9" s="1"/>
  <c r="BJ329" i="2"/>
  <c r="BK323" i="2"/>
  <c r="BJ310" i="2"/>
  <c r="BK295" i="2"/>
  <c r="BJ274" i="2"/>
  <c r="BK100" i="2"/>
  <c r="BJ328" i="2"/>
  <c r="BK314" i="2"/>
  <c r="BJ297" i="2"/>
  <c r="BK286" i="2"/>
  <c r="BK270" i="2"/>
  <c r="BJ233" i="2"/>
  <c r="BK186" i="2"/>
  <c r="BK165" i="2"/>
  <c r="BK107" i="2"/>
  <c r="BK325" i="2"/>
  <c r="BK263" i="2"/>
  <c r="BK238" i="2"/>
  <c r="BK212" i="2"/>
  <c r="BJ192" i="2"/>
  <c r="BJ150" i="2"/>
  <c r="BJ113" i="2"/>
  <c r="BJ306" i="2"/>
  <c r="BK291" i="2"/>
  <c r="BJ282" i="2"/>
  <c r="BK258" i="2"/>
  <c r="BK226" i="2"/>
  <c r="BK208" i="2"/>
  <c r="BJ184" i="2"/>
  <c r="BK169" i="2"/>
  <c r="BK95" i="2"/>
  <c r="BJ324" i="2"/>
  <c r="BK302" i="2"/>
  <c r="BK282" i="2"/>
  <c r="BK267" i="2"/>
  <c r="BJ210" i="2"/>
  <c r="BJ106" i="2"/>
  <c r="BJ326" i="2"/>
  <c r="BJ318" i="2"/>
  <c r="L318" i="2" s="1"/>
  <c r="G318" i="2" s="1"/>
  <c r="C304" i="10" s="1"/>
  <c r="BJ312" i="2"/>
  <c r="BJ304" i="2"/>
  <c r="BJ296" i="2"/>
  <c r="BJ288" i="2"/>
  <c r="BJ280" i="2"/>
  <c r="BJ272" i="2"/>
  <c r="L272" i="2" s="1"/>
  <c r="G272" i="2" s="1"/>
  <c r="C258" i="10" s="1"/>
  <c r="BJ261" i="2"/>
  <c r="L261" i="2" s="1"/>
  <c r="G261" i="2" s="1"/>
  <c r="C247" i="10" s="1"/>
  <c r="BJ229" i="2"/>
  <c r="BK190" i="2"/>
  <c r="BJ182" i="2"/>
  <c r="BK157" i="2"/>
  <c r="BK123" i="2"/>
  <c r="BK84" i="2"/>
  <c r="BJ268" i="2"/>
  <c r="BJ260" i="2"/>
  <c r="L260" i="2" s="1"/>
  <c r="G260" i="2" s="1"/>
  <c r="C246" i="10" s="1"/>
  <c r="BJ252" i="2"/>
  <c r="BJ244" i="2"/>
  <c r="BJ236" i="2"/>
  <c r="BJ228" i="2"/>
  <c r="BJ220" i="2"/>
  <c r="BJ204" i="2"/>
  <c r="BK196" i="2"/>
  <c r="BJ187" i="2"/>
  <c r="BJ172" i="2"/>
  <c r="BJ164" i="2"/>
  <c r="BJ152" i="2"/>
  <c r="BK133" i="2"/>
  <c r="BK115" i="2"/>
  <c r="BK99" i="2"/>
  <c r="BK83" i="2"/>
  <c r="BJ262" i="2"/>
  <c r="BJ254" i="2"/>
  <c r="BJ246" i="2"/>
  <c r="L246" i="2" s="1"/>
  <c r="G246" i="2" s="1"/>
  <c r="C232" i="10" s="1"/>
  <c r="BJ238" i="2"/>
  <c r="BJ230" i="2"/>
  <c r="BJ222" i="2"/>
  <c r="BJ212" i="2"/>
  <c r="BK204" i="2"/>
  <c r="BJ195" i="2"/>
  <c r="BJ180" i="2"/>
  <c r="BK172" i="2"/>
  <c r="BK164" i="2"/>
  <c r="BJ156" i="2"/>
  <c r="BJ146" i="2"/>
  <c r="BJ118" i="2"/>
  <c r="BJ102" i="2"/>
  <c r="BJ86" i="2"/>
  <c r="BK39" i="2"/>
  <c r="BJ315" i="2"/>
  <c r="BJ307" i="2"/>
  <c r="BJ299" i="2"/>
  <c r="BJ291" i="2"/>
  <c r="BJ283" i="2"/>
  <c r="BJ275" i="2"/>
  <c r="BJ267" i="2"/>
  <c r="BJ259" i="2"/>
  <c r="BJ251" i="2"/>
  <c r="BJ243" i="2"/>
  <c r="BJ235" i="2"/>
  <c r="BJ227" i="2"/>
  <c r="BJ219" i="2"/>
  <c r="BK211" i="2"/>
  <c r="BK203" i="2"/>
  <c r="BK195" i="2"/>
  <c r="BK187" i="2"/>
  <c r="BK179" i="2"/>
  <c r="BK171" i="2"/>
  <c r="BK163" i="2"/>
  <c r="BK155" i="2"/>
  <c r="BK147" i="2"/>
  <c r="BJ143" i="2"/>
  <c r="BK137" i="2"/>
  <c r="BJ129" i="2"/>
  <c r="BJ78" i="2"/>
  <c r="BJ60" i="2"/>
  <c r="BK47" i="2"/>
  <c r="BK139" i="2"/>
  <c r="BK128" i="2"/>
  <c r="BJ77" i="2"/>
  <c r="BK64" i="2"/>
  <c r="BJ49" i="2"/>
  <c r="BK21" i="2"/>
  <c r="BJ140" i="2"/>
  <c r="BJ132" i="2"/>
  <c r="BJ124" i="2"/>
  <c r="L124" i="2" s="1"/>
  <c r="G124" i="2" s="1"/>
  <c r="C110" i="10" s="1"/>
  <c r="BJ116" i="2"/>
  <c r="BJ108" i="2"/>
  <c r="BJ100" i="2"/>
  <c r="BJ92" i="2"/>
  <c r="BJ84" i="2"/>
  <c r="BJ76" i="2"/>
  <c r="BK63" i="2"/>
  <c r="BJ56" i="2"/>
  <c r="BJ36" i="2"/>
  <c r="BJ131" i="2"/>
  <c r="L131" i="2" s="1"/>
  <c r="G131" i="2" s="1"/>
  <c r="C117" i="10" s="1"/>
  <c r="BJ123" i="2"/>
  <c r="L123" i="2" s="1"/>
  <c r="G123" i="2" s="1"/>
  <c r="C109" i="10" s="1"/>
  <c r="BJ115" i="2"/>
  <c r="BJ107" i="2"/>
  <c r="BJ99" i="2"/>
  <c r="BJ91" i="2"/>
  <c r="BJ83" i="2"/>
  <c r="BJ75" i="2"/>
  <c r="BJ68" i="2"/>
  <c r="BK54" i="2"/>
  <c r="BJ41" i="2"/>
  <c r="BJ33" i="2"/>
  <c r="BJ25" i="2"/>
  <c r="BK65" i="2"/>
  <c r="BK57" i="2"/>
  <c r="BK49" i="2"/>
  <c r="BK41" i="2"/>
  <c r="BK33" i="2"/>
  <c r="BK25" i="2"/>
  <c r="BK20" i="2"/>
  <c r="BK44" i="2"/>
  <c r="BK36" i="2"/>
  <c r="BK28" i="2"/>
  <c r="BJ21" i="2"/>
  <c r="L21" i="2" s="1"/>
  <c r="G21" i="2" s="1"/>
  <c r="C7" i="10" s="1"/>
  <c r="BJ17" i="2"/>
  <c r="BK332" i="2"/>
  <c r="D17" i="9"/>
  <c r="E17" i="9" s="1"/>
  <c r="D30" i="9"/>
  <c r="E30" i="9" s="1"/>
  <c r="D19" i="9"/>
  <c r="E19" i="9" s="1"/>
  <c r="D16" i="9"/>
  <c r="E16" i="9" s="1"/>
  <c r="BJ321" i="2"/>
  <c r="BK266" i="2"/>
  <c r="BJ320" i="2"/>
  <c r="BJ249" i="2"/>
  <c r="BK184" i="2"/>
  <c r="BK329" i="2"/>
  <c r="BK321" i="2"/>
  <c r="BJ199" i="2"/>
  <c r="BK120" i="2"/>
  <c r="BJ286" i="2"/>
  <c r="BK242" i="2"/>
  <c r="BK201" i="2"/>
  <c r="BJ225" i="2"/>
  <c r="BJ330" i="2"/>
  <c r="BJ308" i="2"/>
  <c r="BJ292" i="2"/>
  <c r="BJ284" i="2"/>
  <c r="BJ276" i="2"/>
  <c r="BJ266" i="2"/>
  <c r="BJ245" i="2"/>
  <c r="BJ188" i="2"/>
  <c r="BJ135" i="2"/>
  <c r="BK23" i="2"/>
  <c r="BJ256" i="2"/>
  <c r="BJ240" i="2"/>
  <c r="BJ224" i="2"/>
  <c r="BK198" i="2"/>
  <c r="BK181" i="2"/>
  <c r="BJ162" i="2"/>
  <c r="BJ122" i="2"/>
  <c r="BK92" i="2"/>
  <c r="BJ258" i="2"/>
  <c r="BJ242" i="2"/>
  <c r="BJ226" i="2"/>
  <c r="BK174" i="2"/>
  <c r="BJ138" i="2"/>
  <c r="BJ89" i="2"/>
  <c r="BJ20" i="2"/>
  <c r="BJ303" i="2"/>
  <c r="BJ287" i="2"/>
  <c r="BJ271" i="2"/>
  <c r="L271" i="2" s="1"/>
  <c r="G271" i="2" s="1"/>
  <c r="C257" i="10" s="1"/>
  <c r="BJ263" i="2"/>
  <c r="BJ231" i="2"/>
  <c r="BK199" i="2"/>
  <c r="BK183" i="2"/>
  <c r="BK167" i="2"/>
  <c r="BK151" i="2"/>
  <c r="BJ53" i="2"/>
  <c r="BK132" i="2"/>
  <c r="BJ45" i="2"/>
  <c r="BJ136" i="2"/>
  <c r="BJ120" i="2"/>
  <c r="BJ72" i="2"/>
  <c r="BJ127" i="2"/>
  <c r="BJ119" i="2"/>
  <c r="BJ103" i="2"/>
  <c r="BK70" i="2"/>
  <c r="BK43" i="2"/>
  <c r="BJ29" i="2"/>
  <c r="BK61" i="2"/>
  <c r="BK29" i="2"/>
  <c r="BK32" i="2"/>
  <c r="BK18" i="2"/>
  <c r="BK331" i="2"/>
  <c r="BK311" i="2"/>
  <c r="BK279" i="2"/>
  <c r="BJ81" i="2"/>
  <c r="BJ305" i="2"/>
  <c r="BJ273" i="2"/>
  <c r="BJ196" i="2"/>
  <c r="BJ155" i="2"/>
  <c r="BJ319" i="2"/>
  <c r="BK216" i="2"/>
  <c r="BK150" i="2"/>
  <c r="BJ44" i="2"/>
  <c r="L44" i="2" s="1"/>
  <c r="G44" i="2" s="1"/>
  <c r="C30" i="10" s="1"/>
  <c r="BK283" i="2"/>
  <c r="BK234" i="2"/>
  <c r="BK188" i="2"/>
  <c r="BJ97" i="2"/>
  <c r="BK306" i="2"/>
  <c r="BK274" i="2"/>
  <c r="BJ109" i="2"/>
  <c r="BK320" i="2"/>
  <c r="BK304" i="2"/>
  <c r="BK288" i="2"/>
  <c r="BK280" i="2"/>
  <c r="BJ265" i="2"/>
  <c r="BK193" i="2"/>
  <c r="BK161" i="2"/>
  <c r="BK91" i="2"/>
  <c r="BK252" i="2"/>
  <c r="BK236" i="2"/>
  <c r="BK220" i="2"/>
  <c r="BJ198" i="2"/>
  <c r="BK177" i="2"/>
  <c r="BJ166" i="2"/>
  <c r="BK136" i="2"/>
  <c r="BJ101" i="2"/>
  <c r="BJ69" i="2"/>
  <c r="BK247" i="2"/>
  <c r="BK231" i="2"/>
  <c r="BJ206" i="2"/>
  <c r="BK185" i="2"/>
  <c r="BK168" i="2"/>
  <c r="BK152" i="2"/>
  <c r="BK103" i="2"/>
  <c r="BK55" i="2"/>
  <c r="BK317" i="2"/>
  <c r="BK301" i="2"/>
  <c r="BK285" i="2"/>
  <c r="BK269" i="2"/>
  <c r="BK253" i="2"/>
  <c r="BK237" i="2"/>
  <c r="BK221" i="2"/>
  <c r="BJ205" i="2"/>
  <c r="BJ189" i="2"/>
  <c r="BJ173" i="2"/>
  <c r="BJ165" i="2"/>
  <c r="BJ149" i="2"/>
  <c r="BJ139" i="2"/>
  <c r="BK79" i="2"/>
  <c r="BK51" i="2"/>
  <c r="BJ130" i="2"/>
  <c r="BJ65" i="2"/>
  <c r="BK31" i="2"/>
  <c r="BK134" i="2"/>
  <c r="BK110" i="2"/>
  <c r="BK94" i="2"/>
  <c r="BK78" i="2"/>
  <c r="BK56" i="2"/>
  <c r="BJ24" i="2"/>
  <c r="L24" i="2" s="1"/>
  <c r="G24" i="2" s="1"/>
  <c r="C10" i="10" s="1"/>
  <c r="BK117" i="2"/>
  <c r="BK101" i="2"/>
  <c r="BK85" i="2"/>
  <c r="BK68" i="2"/>
  <c r="BJ57" i="2"/>
  <c r="BK34" i="2"/>
  <c r="BJ67" i="2"/>
  <c r="BJ51" i="2"/>
  <c r="BJ35" i="2"/>
  <c r="BJ22" i="2"/>
  <c r="BJ38" i="2"/>
  <c r="BJ18" i="2"/>
  <c r="L18" i="2" s="1"/>
  <c r="G18" i="2" s="1"/>
  <c r="C4" i="10" s="1"/>
  <c r="BJ332" i="2"/>
  <c r="D7" i="9"/>
  <c r="E7" i="9" s="1"/>
  <c r="D23" i="9"/>
  <c r="E23" i="9" s="1"/>
  <c r="D18" i="9"/>
  <c r="E18" i="9" s="1"/>
  <c r="D45" i="9"/>
  <c r="E45" i="9" s="1"/>
  <c r="D21" i="9"/>
  <c r="E21" i="9" s="1"/>
  <c r="D20" i="9"/>
  <c r="E20" i="9" s="1"/>
  <c r="D40" i="9"/>
  <c r="E40" i="9" s="1"/>
  <c r="D25" i="9"/>
  <c r="E25" i="9" s="1"/>
  <c r="D31" i="9"/>
  <c r="E31" i="9" s="1"/>
  <c r="D41" i="9"/>
  <c r="E41" i="9" s="1"/>
  <c r="D27" i="9"/>
  <c r="E27" i="9" s="1"/>
  <c r="D38" i="9"/>
  <c r="E38" i="9" s="1"/>
  <c r="D39" i="9"/>
  <c r="E39" i="9" s="1"/>
  <c r="D44" i="9"/>
  <c r="E44" i="9" s="1"/>
  <c r="BK319" i="2"/>
  <c r="BJ325" i="2"/>
  <c r="BK327" i="2"/>
  <c r="BJ294" i="2"/>
  <c r="BJ270" i="2"/>
  <c r="BJ90" i="2"/>
  <c r="BK322" i="2"/>
  <c r="BK310" i="2"/>
  <c r="BK294" i="2"/>
  <c r="BJ285" i="2"/>
  <c r="BJ269" i="2"/>
  <c r="BJ216" i="2"/>
  <c r="BJ186" i="2"/>
  <c r="BJ163" i="2"/>
  <c r="BJ331" i="2"/>
  <c r="BJ323" i="2"/>
  <c r="BK262" i="2"/>
  <c r="BK230" i="2"/>
  <c r="BK205" i="2"/>
  <c r="BJ175" i="2"/>
  <c r="BK148" i="2"/>
  <c r="BK111" i="2"/>
  <c r="BJ302" i="2"/>
  <c r="BJ290" i="2"/>
  <c r="BJ278" i="2"/>
  <c r="BK250" i="2"/>
  <c r="BK218" i="2"/>
  <c r="BJ203" i="2"/>
  <c r="BJ179" i="2"/>
  <c r="BJ151" i="2"/>
  <c r="BJ48" i="2"/>
  <c r="BJ317" i="2"/>
  <c r="BJ301" i="2"/>
  <c r="BJ281" i="2"/>
  <c r="BJ257" i="2"/>
  <c r="BK173" i="2"/>
  <c r="BK104" i="2"/>
  <c r="BK324" i="2"/>
  <c r="BK316" i="2"/>
  <c r="BK308" i="2"/>
  <c r="BK300" i="2"/>
  <c r="BK292" i="2"/>
  <c r="BK284" i="2"/>
  <c r="BK276" i="2"/>
  <c r="BK268" i="2"/>
  <c r="BJ253" i="2"/>
  <c r="L253" i="2" s="1"/>
  <c r="G253" i="2" s="1"/>
  <c r="C239" i="10" s="1"/>
  <c r="BJ221" i="2"/>
  <c r="BJ190" i="2"/>
  <c r="BK176" i="2"/>
  <c r="BK153" i="2"/>
  <c r="BJ94" i="2"/>
  <c r="BK62" i="2"/>
  <c r="BK264" i="2"/>
  <c r="BK256" i="2"/>
  <c r="BK248" i="2"/>
  <c r="BK240" i="2"/>
  <c r="BK232" i="2"/>
  <c r="BK224" i="2"/>
  <c r="BJ215" i="2"/>
  <c r="BJ200" i="2"/>
  <c r="BK194" i="2"/>
  <c r="BJ183" i="2"/>
  <c r="BJ168" i="2"/>
  <c r="BK162" i="2"/>
  <c r="BK149" i="2"/>
  <c r="BJ133" i="2"/>
  <c r="BJ114" i="2"/>
  <c r="BJ98" i="2"/>
  <c r="BJ82" i="2"/>
  <c r="BK259" i="2"/>
  <c r="BK251" i="2"/>
  <c r="BK243" i="2"/>
  <c r="BK235" i="2"/>
  <c r="BK227" i="2"/>
  <c r="BK219" i="2"/>
  <c r="BJ208" i="2"/>
  <c r="BK202" i="2"/>
  <c r="BJ191" i="2"/>
  <c r="BJ176" i="2"/>
  <c r="BK170" i="2"/>
  <c r="BJ159" i="2"/>
  <c r="BK154" i="2"/>
  <c r="BK140" i="2"/>
  <c r="BK112" i="2"/>
  <c r="BK96" i="2"/>
  <c r="BJ74" i="2"/>
  <c r="BK35" i="2"/>
  <c r="BK313" i="2"/>
  <c r="BK305" i="2"/>
  <c r="BK297" i="2"/>
  <c r="BK289" i="2"/>
  <c r="BK281" i="2"/>
  <c r="BK273" i="2"/>
  <c r="BK265" i="2"/>
  <c r="BK257" i="2"/>
  <c r="BK249" i="2"/>
  <c r="BK241" i="2"/>
  <c r="BK233" i="2"/>
  <c r="BK225" i="2"/>
  <c r="BJ217" i="2"/>
  <c r="BJ209" i="2"/>
  <c r="BJ201" i="2"/>
  <c r="BJ193" i="2"/>
  <c r="BJ185" i="2"/>
  <c r="BJ177" i="2"/>
  <c r="L177" i="2" s="1"/>
  <c r="G177" i="2" s="1"/>
  <c r="C163" i="10" s="1"/>
  <c r="BJ169" i="2"/>
  <c r="BJ161" i="2"/>
  <c r="L161" i="2" s="1"/>
  <c r="G161" i="2" s="1"/>
  <c r="C147" i="10" s="1"/>
  <c r="BJ153" i="2"/>
  <c r="BJ147" i="2"/>
  <c r="BK141" i="2"/>
  <c r="BJ137" i="2"/>
  <c r="BJ125" i="2"/>
  <c r="BJ73" i="2"/>
  <c r="BJ58" i="2"/>
  <c r="BK27" i="2"/>
  <c r="BJ134" i="2"/>
  <c r="L134" i="2" s="1"/>
  <c r="G134" i="2" s="1"/>
  <c r="C120" i="10" s="1"/>
  <c r="BK127" i="2"/>
  <c r="BK71" i="2"/>
  <c r="BJ64" i="2"/>
  <c r="BK46" i="2"/>
  <c r="BK146" i="2"/>
  <c r="BK138" i="2"/>
  <c r="BK130" i="2"/>
  <c r="BK122" i="2"/>
  <c r="BK114" i="2"/>
  <c r="BK106" i="2"/>
  <c r="BK98" i="2"/>
  <c r="BK90" i="2"/>
  <c r="BK82" i="2"/>
  <c r="BK74" i="2"/>
  <c r="BJ61" i="2"/>
  <c r="BJ54" i="2"/>
  <c r="BJ32" i="2"/>
  <c r="BK129" i="2"/>
  <c r="BK121" i="2"/>
  <c r="BK113" i="2"/>
  <c r="BK105" i="2"/>
  <c r="BK97" i="2"/>
  <c r="BK89" i="2"/>
  <c r="BK81" i="2"/>
  <c r="BK73" i="2"/>
  <c r="BJ66" i="2"/>
  <c r="BK52" i="2"/>
  <c r="BK38" i="2"/>
  <c r="BK30" i="2"/>
  <c r="BJ71" i="2"/>
  <c r="L71" i="2" s="1"/>
  <c r="G71" i="2" s="1"/>
  <c r="C57" i="10" s="1"/>
  <c r="BJ63" i="2"/>
  <c r="BJ55" i="2"/>
  <c r="BJ47" i="2"/>
  <c r="BJ39" i="2"/>
  <c r="BJ31" i="2"/>
  <c r="L31" i="2" s="1"/>
  <c r="G31" i="2" s="1"/>
  <c r="C17" i="10" s="1"/>
  <c r="BJ23" i="2"/>
  <c r="BJ50" i="2"/>
  <c r="L50" i="2" s="1"/>
  <c r="G50" i="2" s="1"/>
  <c r="C36" i="10" s="1"/>
  <c r="BJ42" i="2"/>
  <c r="BJ34" i="2"/>
  <c r="L34" i="2" s="1"/>
  <c r="G34" i="2" s="1"/>
  <c r="C20" i="10" s="1"/>
  <c r="BJ26" i="2"/>
  <c r="BK19" i="2"/>
  <c r="BK333" i="2"/>
  <c r="D14" i="9"/>
  <c r="E14" i="9" s="1"/>
  <c r="D32" i="9"/>
  <c r="E32" i="9" s="1"/>
  <c r="D10" i="9"/>
  <c r="E10" i="9" s="1"/>
  <c r="D43" i="9"/>
  <c r="E43" i="9" s="1"/>
  <c r="D33" i="9"/>
  <c r="E33" i="9" s="1"/>
  <c r="D37" i="9"/>
  <c r="E37" i="9" s="1"/>
  <c r="E28" i="9" l="1"/>
  <c r="G28" i="9" s="1"/>
  <c r="E24" i="9"/>
  <c r="G24" i="9" s="1"/>
  <c r="E6" i="9"/>
  <c r="G6" i="9" s="1"/>
  <c r="E26" i="9"/>
  <c r="G26" i="9" s="1"/>
  <c r="E42" i="9"/>
  <c r="F42" i="9" s="1"/>
  <c r="E15" i="9"/>
  <c r="G15" i="9" s="1"/>
  <c r="E22" i="9"/>
  <c r="F22" i="9" s="1"/>
  <c r="E34" i="9"/>
  <c r="G34" i="9" s="1"/>
  <c r="E11" i="9"/>
  <c r="F11" i="9" s="1"/>
  <c r="E12" i="9"/>
  <c r="G12" i="9" s="1"/>
  <c r="E36" i="9"/>
  <c r="F36" i="9" s="1"/>
  <c r="E35" i="9"/>
  <c r="F35" i="9" s="1"/>
  <c r="E5" i="9"/>
  <c r="G5" i="9" s="1"/>
  <c r="L32" i="2"/>
  <c r="G32" i="2" s="1"/>
  <c r="C18" i="10" s="1"/>
  <c r="L147" i="2"/>
  <c r="G147" i="2" s="1"/>
  <c r="C133" i="10" s="1"/>
  <c r="L209" i="2"/>
  <c r="G209" i="2" s="1"/>
  <c r="C195" i="10" s="1"/>
  <c r="L104" i="2"/>
  <c r="G104" i="2" s="1"/>
  <c r="C90" i="10" s="1"/>
  <c r="L179" i="2"/>
  <c r="G179" i="2" s="1"/>
  <c r="C165" i="10" s="1"/>
  <c r="L186" i="2"/>
  <c r="G186" i="2" s="1"/>
  <c r="C172" i="10" s="1"/>
  <c r="L69" i="2"/>
  <c r="G69" i="2" s="1"/>
  <c r="C55" i="10" s="1"/>
  <c r="L119" i="2"/>
  <c r="G119" i="2" s="1"/>
  <c r="C105" i="10" s="1"/>
  <c r="L156" i="2"/>
  <c r="G156" i="2" s="1"/>
  <c r="C142" i="10" s="1"/>
  <c r="L255" i="2"/>
  <c r="G255" i="2" s="1"/>
  <c r="C241" i="10" s="1"/>
  <c r="L51" i="2"/>
  <c r="G51" i="2" s="1"/>
  <c r="C37" i="10" s="1"/>
  <c r="L287" i="2"/>
  <c r="G287" i="2" s="1"/>
  <c r="C273" i="10" s="1"/>
  <c r="L222" i="2"/>
  <c r="G222" i="2" s="1"/>
  <c r="C208" i="10" s="1"/>
  <c r="L142" i="2"/>
  <c r="G142" i="2" s="1"/>
  <c r="C128" i="10" s="1"/>
  <c r="L298" i="2"/>
  <c r="G298" i="2" s="1"/>
  <c r="C284" i="10" s="1"/>
  <c r="G35" i="9"/>
  <c r="L141" i="2"/>
  <c r="G141" i="2" s="1"/>
  <c r="C127" i="10" s="1"/>
  <c r="L178" i="2"/>
  <c r="G178" i="2" s="1"/>
  <c r="C164" i="10" s="1"/>
  <c r="L100" i="2"/>
  <c r="G100" i="2" s="1"/>
  <c r="C86" i="10" s="1"/>
  <c r="L180" i="2"/>
  <c r="G180" i="2" s="1"/>
  <c r="C166" i="10" s="1"/>
  <c r="L328" i="2"/>
  <c r="G328" i="2" s="1"/>
  <c r="C314" i="10" s="1"/>
  <c r="F12" i="9"/>
  <c r="L112" i="2"/>
  <c r="G112" i="2" s="1"/>
  <c r="C98" i="10" s="1"/>
  <c r="L216" i="2"/>
  <c r="G216" i="2" s="1"/>
  <c r="C202" i="10" s="1"/>
  <c r="L67" i="2"/>
  <c r="G67" i="2" s="1"/>
  <c r="C53" i="10" s="1"/>
  <c r="L189" i="2"/>
  <c r="G189" i="2" s="1"/>
  <c r="C175" i="10" s="1"/>
  <c r="L120" i="2"/>
  <c r="G120" i="2" s="1"/>
  <c r="C106" i="10" s="1"/>
  <c r="L279" i="2"/>
  <c r="G279" i="2" s="1"/>
  <c r="C265" i="10" s="1"/>
  <c r="L167" i="2"/>
  <c r="G167" i="2" s="1"/>
  <c r="C153" i="10" s="1"/>
  <c r="G36" i="9"/>
  <c r="L301" i="2"/>
  <c r="G301" i="2" s="1"/>
  <c r="C287" i="10" s="1"/>
  <c r="L278" i="2"/>
  <c r="G278" i="2" s="1"/>
  <c r="C264" i="10" s="1"/>
  <c r="L130" i="2"/>
  <c r="G130" i="2" s="1"/>
  <c r="C116" i="10" s="1"/>
  <c r="L205" i="2"/>
  <c r="G205" i="2" s="1"/>
  <c r="C191" i="10" s="1"/>
  <c r="L81" i="2"/>
  <c r="G81" i="2" s="1"/>
  <c r="C67" i="10" s="1"/>
  <c r="L29" i="2"/>
  <c r="G29" i="2" s="1"/>
  <c r="C15" i="10" s="1"/>
  <c r="L136" i="2"/>
  <c r="G136" i="2" s="1"/>
  <c r="C122" i="10" s="1"/>
  <c r="L87" i="2"/>
  <c r="G87" i="2" s="1"/>
  <c r="C73" i="10" s="1"/>
  <c r="L88" i="2"/>
  <c r="G88" i="2" s="1"/>
  <c r="C74" i="10" s="1"/>
  <c r="L316" i="2"/>
  <c r="G316" i="2" s="1"/>
  <c r="C302" i="10" s="1"/>
  <c r="L47" i="2"/>
  <c r="G47" i="2" s="1"/>
  <c r="C33" i="10" s="1"/>
  <c r="L159" i="2"/>
  <c r="G159" i="2" s="1"/>
  <c r="C145" i="10" s="1"/>
  <c r="L270" i="2"/>
  <c r="G270" i="2" s="1"/>
  <c r="C256" i="10" s="1"/>
  <c r="L23" i="2"/>
  <c r="G23" i="2" s="1"/>
  <c r="C9" i="10" s="1"/>
  <c r="L125" i="2"/>
  <c r="G125" i="2" s="1"/>
  <c r="C111" i="10" s="1"/>
  <c r="L170" i="2"/>
  <c r="G170" i="2" s="1"/>
  <c r="C156" i="10" s="1"/>
  <c r="L200" i="2"/>
  <c r="G200" i="2" s="1"/>
  <c r="C186" i="10" s="1"/>
  <c r="L203" i="2"/>
  <c r="G203" i="2" s="1"/>
  <c r="C189" i="10" s="1"/>
  <c r="L175" i="2"/>
  <c r="G175" i="2" s="1"/>
  <c r="C161" i="10" s="1"/>
  <c r="L323" i="2"/>
  <c r="G323" i="2" s="1"/>
  <c r="C309" i="10" s="1"/>
  <c r="L165" i="2"/>
  <c r="G165" i="2" s="1"/>
  <c r="C151" i="10" s="1"/>
  <c r="L198" i="2"/>
  <c r="G198" i="2" s="1"/>
  <c r="C184" i="10" s="1"/>
  <c r="L330" i="2"/>
  <c r="G330" i="2" s="1"/>
  <c r="C316" i="10" s="1"/>
  <c r="L286" i="2"/>
  <c r="G286" i="2" s="1"/>
  <c r="C272" i="10" s="1"/>
  <c r="L52" i="2"/>
  <c r="G52" i="2" s="1"/>
  <c r="C38" i="10" s="1"/>
  <c r="L72" i="2"/>
  <c r="G72" i="2" s="1"/>
  <c r="C58" i="10" s="1"/>
  <c r="L28" i="2"/>
  <c r="G28" i="2" s="1"/>
  <c r="C14" i="10" s="1"/>
  <c r="L315" i="2"/>
  <c r="G315" i="2" s="1"/>
  <c r="C301" i="10" s="1"/>
  <c r="L126" i="2"/>
  <c r="G126" i="2" s="1"/>
  <c r="C112" i="10" s="1"/>
  <c r="L144" i="2"/>
  <c r="G144" i="2" s="1"/>
  <c r="C130" i="10" s="1"/>
  <c r="L105" i="2"/>
  <c r="G105" i="2" s="1"/>
  <c r="C91" i="10" s="1"/>
  <c r="L202" i="2"/>
  <c r="G202" i="2" s="1"/>
  <c r="C188" i="10" s="1"/>
  <c r="L265" i="2"/>
  <c r="G265" i="2" s="1"/>
  <c r="C251" i="10" s="1"/>
  <c r="L155" i="2"/>
  <c r="G155" i="2" s="1"/>
  <c r="C141" i="10" s="1"/>
  <c r="L138" i="2"/>
  <c r="G138" i="2" s="1"/>
  <c r="C124" i="10" s="1"/>
  <c r="L254" i="2"/>
  <c r="G254" i="2" s="1"/>
  <c r="C240" i="10" s="1"/>
  <c r="L153" i="2"/>
  <c r="G153" i="2" s="1"/>
  <c r="C139" i="10" s="1"/>
  <c r="L208" i="2"/>
  <c r="G208" i="2" s="1"/>
  <c r="C194" i="10" s="1"/>
  <c r="L98" i="2"/>
  <c r="G98" i="2" s="1"/>
  <c r="C84" i="10" s="1"/>
  <c r="L190" i="2"/>
  <c r="G190" i="2" s="1"/>
  <c r="C176" i="10" s="1"/>
  <c r="L317" i="2"/>
  <c r="G317" i="2" s="1"/>
  <c r="C303" i="10" s="1"/>
  <c r="L101" i="2"/>
  <c r="G101" i="2" s="1"/>
  <c r="C87" i="10" s="1"/>
  <c r="L76" i="2"/>
  <c r="G76" i="2" s="1"/>
  <c r="C62" i="10" s="1"/>
  <c r="L300" i="2"/>
  <c r="G300" i="2" s="1"/>
  <c r="C286" i="10" s="1"/>
  <c r="L97" i="2"/>
  <c r="G97" i="2" s="1"/>
  <c r="C83" i="10" s="1"/>
  <c r="L61" i="2"/>
  <c r="G61" i="2" s="1"/>
  <c r="C47" i="10" s="1"/>
  <c r="L193" i="2"/>
  <c r="G193" i="2" s="1"/>
  <c r="C179" i="10" s="1"/>
  <c r="L168" i="2"/>
  <c r="G168" i="2" s="1"/>
  <c r="C154" i="10" s="1"/>
  <c r="L331" i="2"/>
  <c r="G331" i="2" s="1"/>
  <c r="C317" i="10" s="1"/>
  <c r="L84" i="2"/>
  <c r="G84" i="2" s="1"/>
  <c r="C70" i="10" s="1"/>
  <c r="L275" i="2"/>
  <c r="G275" i="2" s="1"/>
  <c r="C261" i="10" s="1"/>
  <c r="L307" i="2"/>
  <c r="G307" i="2" s="1"/>
  <c r="C293" i="10" s="1"/>
  <c r="L213" i="2"/>
  <c r="G213" i="2" s="1"/>
  <c r="C199" i="10" s="1"/>
  <c r="L201" i="2"/>
  <c r="G201" i="2" s="1"/>
  <c r="C187" i="10" s="1"/>
  <c r="L89" i="2"/>
  <c r="G89" i="2" s="1"/>
  <c r="C75" i="10" s="1"/>
  <c r="L284" i="2"/>
  <c r="G284" i="2" s="1"/>
  <c r="C270" i="10" s="1"/>
  <c r="L223" i="2"/>
  <c r="G223" i="2" s="1"/>
  <c r="C209" i="10" s="1"/>
  <c r="L206" i="2"/>
  <c r="G206" i="2" s="1"/>
  <c r="C192" i="10" s="1"/>
  <c r="L234" i="2"/>
  <c r="G234" i="2" s="1"/>
  <c r="C220" i="10" s="1"/>
  <c r="L248" i="2"/>
  <c r="G248" i="2" s="1"/>
  <c r="C234" i="10" s="1"/>
  <c r="L94" i="2"/>
  <c r="G94" i="2" s="1"/>
  <c r="C80" i="10" s="1"/>
  <c r="L226" i="2"/>
  <c r="G226" i="2" s="1"/>
  <c r="C212" i="10" s="1"/>
  <c r="F15" i="9"/>
  <c r="L211" i="2"/>
  <c r="G211" i="2" s="1"/>
  <c r="C197" i="10" s="1"/>
  <c r="L290" i="2"/>
  <c r="G290" i="2" s="1"/>
  <c r="C276" i="10" s="1"/>
  <c r="L196" i="2"/>
  <c r="G196" i="2" s="1"/>
  <c r="C182" i="10" s="1"/>
  <c r="L295" i="2"/>
  <c r="G295" i="2" s="1"/>
  <c r="C281" i="10" s="1"/>
  <c r="L48" i="2"/>
  <c r="G48" i="2" s="1"/>
  <c r="C34" i="10" s="1"/>
  <c r="L302" i="2"/>
  <c r="G302" i="2" s="1"/>
  <c r="C288" i="10" s="1"/>
  <c r="L22" i="2"/>
  <c r="G22" i="2" s="1"/>
  <c r="C8" i="10" s="1"/>
  <c r="L45" i="2"/>
  <c r="G45" i="2" s="1"/>
  <c r="C31" i="10" s="1"/>
  <c r="L231" i="2"/>
  <c r="G231" i="2" s="1"/>
  <c r="C217" i="10" s="1"/>
  <c r="L303" i="2"/>
  <c r="G303" i="2" s="1"/>
  <c r="C289" i="10" s="1"/>
  <c r="L91" i="2"/>
  <c r="G91" i="2" s="1"/>
  <c r="C77" i="10" s="1"/>
  <c r="L132" i="2"/>
  <c r="G132" i="2" s="1"/>
  <c r="C118" i="10" s="1"/>
  <c r="L227" i="2"/>
  <c r="G227" i="2" s="1"/>
  <c r="C213" i="10" s="1"/>
  <c r="L259" i="2"/>
  <c r="G259" i="2" s="1"/>
  <c r="C245" i="10" s="1"/>
  <c r="L291" i="2"/>
  <c r="G291" i="2" s="1"/>
  <c r="C277" i="10" s="1"/>
  <c r="L172" i="2"/>
  <c r="G172" i="2" s="1"/>
  <c r="C158" i="10" s="1"/>
  <c r="L220" i="2"/>
  <c r="G220" i="2" s="1"/>
  <c r="C206" i="10" s="1"/>
  <c r="L229" i="2"/>
  <c r="G229" i="2" s="1"/>
  <c r="C215" i="10" s="1"/>
  <c r="L288" i="2"/>
  <c r="G288" i="2" s="1"/>
  <c r="C274" i="10" s="1"/>
  <c r="L95" i="2"/>
  <c r="G95" i="2" s="1"/>
  <c r="C81" i="10" s="1"/>
  <c r="L306" i="2"/>
  <c r="G306" i="2" s="1"/>
  <c r="C292" i="10" s="1"/>
  <c r="L310" i="2"/>
  <c r="G310" i="2" s="1"/>
  <c r="C296" i="10" s="1"/>
  <c r="L46" i="2"/>
  <c r="G46" i="2" s="1"/>
  <c r="C32" i="10" s="1"/>
  <c r="L181" i="2"/>
  <c r="G181" i="2" s="1"/>
  <c r="C167" i="10" s="1"/>
  <c r="L309" i="2"/>
  <c r="G309" i="2" s="1"/>
  <c r="C295" i="10" s="1"/>
  <c r="L174" i="2"/>
  <c r="G174" i="2" s="1"/>
  <c r="C160" i="10" s="1"/>
  <c r="L239" i="2"/>
  <c r="G239" i="2" s="1"/>
  <c r="C225" i="10" s="1"/>
  <c r="L327" i="2"/>
  <c r="G327" i="2" s="1"/>
  <c r="C313" i="10" s="1"/>
  <c r="L333" i="2"/>
  <c r="G333" i="2" s="1"/>
  <c r="C319" i="10" s="1"/>
  <c r="L79" i="2"/>
  <c r="G79" i="2" s="1"/>
  <c r="C65" i="10" s="1"/>
  <c r="L250" i="2"/>
  <c r="G250" i="2" s="1"/>
  <c r="C236" i="10" s="1"/>
  <c r="L314" i="2"/>
  <c r="G314" i="2" s="1"/>
  <c r="C300" i="10" s="1"/>
  <c r="F24" i="9"/>
  <c r="L217" i="2"/>
  <c r="G217" i="2" s="1"/>
  <c r="C203" i="10" s="1"/>
  <c r="L83" i="2"/>
  <c r="G83" i="2" s="1"/>
  <c r="C69" i="10" s="1"/>
  <c r="L118" i="2"/>
  <c r="G118" i="2" s="1"/>
  <c r="C104" i="10" s="1"/>
  <c r="L210" i="2"/>
  <c r="G210" i="2" s="1"/>
  <c r="C196" i="10" s="1"/>
  <c r="L66" i="2"/>
  <c r="G66" i="2" s="1"/>
  <c r="C52" i="10" s="1"/>
  <c r="L58" i="2"/>
  <c r="G58" i="2" s="1"/>
  <c r="C44" i="10" s="1"/>
  <c r="L154" i="2"/>
  <c r="G154" i="2" s="1"/>
  <c r="C140" i="10" s="1"/>
  <c r="L191" i="2"/>
  <c r="G191" i="2" s="1"/>
  <c r="C177" i="10" s="1"/>
  <c r="L183" i="2"/>
  <c r="G183" i="2" s="1"/>
  <c r="C169" i="10" s="1"/>
  <c r="L111" i="2"/>
  <c r="G111" i="2" s="1"/>
  <c r="C97" i="10" s="1"/>
  <c r="L325" i="2"/>
  <c r="G325" i="2" s="1"/>
  <c r="C311" i="10" s="1"/>
  <c r="L57" i="2"/>
  <c r="G57" i="2" s="1"/>
  <c r="C43" i="10" s="1"/>
  <c r="L139" i="2"/>
  <c r="G139" i="2" s="1"/>
  <c r="C125" i="10" s="1"/>
  <c r="L103" i="2"/>
  <c r="G103" i="2" s="1"/>
  <c r="C89" i="10" s="1"/>
  <c r="L263" i="2"/>
  <c r="G263" i="2" s="1"/>
  <c r="C249" i="10" s="1"/>
  <c r="L20" i="2"/>
  <c r="G20" i="2" s="1"/>
  <c r="C6" i="10" s="1"/>
  <c r="L122" i="2"/>
  <c r="G122" i="2" s="1"/>
  <c r="C108" i="10" s="1"/>
  <c r="L224" i="2"/>
  <c r="G224" i="2" s="1"/>
  <c r="C210" i="10" s="1"/>
  <c r="L135" i="2"/>
  <c r="G135" i="2" s="1"/>
  <c r="C121" i="10" s="1"/>
  <c r="L276" i="2"/>
  <c r="G276" i="2" s="1"/>
  <c r="C262" i="10" s="1"/>
  <c r="L17" i="2"/>
  <c r="G17" i="2" s="1"/>
  <c r="C3" i="10" s="1"/>
  <c r="L25" i="2"/>
  <c r="G25" i="2" s="1"/>
  <c r="C11" i="10" s="1"/>
  <c r="L99" i="2"/>
  <c r="G99" i="2" s="1"/>
  <c r="C85" i="10" s="1"/>
  <c r="L108" i="2"/>
  <c r="G108" i="2" s="1"/>
  <c r="C94" i="10" s="1"/>
  <c r="L140" i="2"/>
  <c r="G140" i="2" s="1"/>
  <c r="C126" i="10" s="1"/>
  <c r="L77" i="2"/>
  <c r="G77" i="2" s="1"/>
  <c r="C63" i="10" s="1"/>
  <c r="L143" i="2"/>
  <c r="G143" i="2" s="1"/>
  <c r="C129" i="10" s="1"/>
  <c r="L299" i="2"/>
  <c r="G299" i="2" s="1"/>
  <c r="C285" i="10" s="1"/>
  <c r="L230" i="2"/>
  <c r="G230" i="2" s="1"/>
  <c r="C216" i="10" s="1"/>
  <c r="L187" i="2"/>
  <c r="G187" i="2" s="1"/>
  <c r="C173" i="10" s="1"/>
  <c r="L228" i="2"/>
  <c r="G228" i="2" s="1"/>
  <c r="C214" i="10" s="1"/>
  <c r="L296" i="2"/>
  <c r="G296" i="2" s="1"/>
  <c r="C282" i="10" s="1"/>
  <c r="L27" i="2"/>
  <c r="G27" i="2" s="1"/>
  <c r="C13" i="10" s="1"/>
  <c r="L197" i="2"/>
  <c r="G197" i="2" s="1"/>
  <c r="C183" i="10" s="1"/>
  <c r="L237" i="2"/>
  <c r="G237" i="2" s="1"/>
  <c r="C223" i="10" s="1"/>
  <c r="L80" i="2"/>
  <c r="G80" i="2" s="1"/>
  <c r="C66" i="10" s="1"/>
  <c r="L277" i="2"/>
  <c r="G277" i="2" s="1"/>
  <c r="C263" i="10" s="1"/>
  <c r="L207" i="2"/>
  <c r="G207" i="2" s="1"/>
  <c r="C193" i="10" s="1"/>
  <c r="F14" i="9"/>
  <c r="G14" i="9"/>
  <c r="F39" i="9"/>
  <c r="G39" i="9"/>
  <c r="F7" i="9"/>
  <c r="G7" i="9"/>
  <c r="F16" i="9"/>
  <c r="G16" i="9"/>
  <c r="F9" i="9"/>
  <c r="G9" i="9"/>
  <c r="F25" i="9"/>
  <c r="G25" i="9"/>
  <c r="F19" i="9"/>
  <c r="G19" i="9"/>
  <c r="F10" i="9"/>
  <c r="G10" i="9"/>
  <c r="F27" i="9"/>
  <c r="G27" i="9"/>
  <c r="F40" i="9"/>
  <c r="G40" i="9"/>
  <c r="F18" i="9"/>
  <c r="G18" i="9"/>
  <c r="F30" i="9"/>
  <c r="G30" i="9"/>
  <c r="F33" i="9"/>
  <c r="G33" i="9"/>
  <c r="F31" i="9"/>
  <c r="G31" i="9"/>
  <c r="F21" i="9"/>
  <c r="G21" i="9"/>
  <c r="F43" i="9"/>
  <c r="G43" i="9"/>
  <c r="F38" i="9"/>
  <c r="G38" i="9"/>
  <c r="F45" i="9"/>
  <c r="G45" i="9"/>
  <c r="F29" i="9"/>
  <c r="G29" i="9"/>
  <c r="F37" i="9"/>
  <c r="G37" i="9"/>
  <c r="F32" i="9"/>
  <c r="G32" i="9"/>
  <c r="F44" i="9"/>
  <c r="G44" i="9"/>
  <c r="F41" i="9"/>
  <c r="G41" i="9"/>
  <c r="F20" i="9"/>
  <c r="G20" i="9"/>
  <c r="F23" i="9"/>
  <c r="G23" i="9"/>
  <c r="F17" i="9"/>
  <c r="G17" i="9"/>
  <c r="F13" i="9"/>
  <c r="G13" i="9"/>
  <c r="L82" i="2"/>
  <c r="G82" i="2" s="1"/>
  <c r="C68" i="10" s="1"/>
  <c r="L149" i="2"/>
  <c r="G149" i="2" s="1"/>
  <c r="C135" i="10" s="1"/>
  <c r="L320" i="2"/>
  <c r="G320" i="2" s="1"/>
  <c r="C306" i="10" s="1"/>
  <c r="L146" i="2"/>
  <c r="G146" i="2" s="1"/>
  <c r="C132" i="10" s="1"/>
  <c r="L26" i="2"/>
  <c r="G26" i="2" s="1"/>
  <c r="C12" i="10" s="1"/>
  <c r="L55" i="2"/>
  <c r="G55" i="2" s="1"/>
  <c r="C41" i="10" s="1"/>
  <c r="L54" i="2"/>
  <c r="G54" i="2" s="1"/>
  <c r="C40" i="10" s="1"/>
  <c r="L109" i="2"/>
  <c r="G109" i="2" s="1"/>
  <c r="C95" i="10" s="1"/>
  <c r="L242" i="2"/>
  <c r="G242" i="2" s="1"/>
  <c r="C228" i="10" s="1"/>
  <c r="L240" i="2"/>
  <c r="G240" i="2" s="1"/>
  <c r="C226" i="10" s="1"/>
  <c r="L188" i="2"/>
  <c r="G188" i="2" s="1"/>
  <c r="C174" i="10" s="1"/>
  <c r="L86" i="2"/>
  <c r="G86" i="2" s="1"/>
  <c r="C72" i="10" s="1"/>
  <c r="L262" i="2"/>
  <c r="G262" i="2" s="1"/>
  <c r="C248" i="10" s="1"/>
  <c r="L326" i="2"/>
  <c r="G326" i="2" s="1"/>
  <c r="C312" i="10" s="1"/>
  <c r="L113" i="2"/>
  <c r="G113" i="2" s="1"/>
  <c r="C99" i="10" s="1"/>
  <c r="L171" i="2"/>
  <c r="G171" i="2" s="1"/>
  <c r="C157" i="10" s="1"/>
  <c r="L62" i="2"/>
  <c r="G62" i="2" s="1"/>
  <c r="C48" i="10" s="1"/>
  <c r="L313" i="2"/>
  <c r="G313" i="2" s="1"/>
  <c r="C299" i="10" s="1"/>
  <c r="L64" i="2"/>
  <c r="G64" i="2" s="1"/>
  <c r="C50" i="10" s="1"/>
  <c r="L137" i="2"/>
  <c r="G137" i="2" s="1"/>
  <c r="C123" i="10" s="1"/>
  <c r="L176" i="2"/>
  <c r="G176" i="2" s="1"/>
  <c r="C162" i="10" s="1"/>
  <c r="L114" i="2"/>
  <c r="G114" i="2" s="1"/>
  <c r="C100" i="10" s="1"/>
  <c r="L215" i="2"/>
  <c r="G215" i="2" s="1"/>
  <c r="C201" i="10" s="1"/>
  <c r="L221" i="2"/>
  <c r="G221" i="2" s="1"/>
  <c r="C207" i="10" s="1"/>
  <c r="L257" i="2"/>
  <c r="G257" i="2" s="1"/>
  <c r="C243" i="10" s="1"/>
  <c r="L269" i="2"/>
  <c r="G269" i="2" s="1"/>
  <c r="C255" i="10" s="1"/>
  <c r="L173" i="2"/>
  <c r="G173" i="2" s="1"/>
  <c r="C159" i="10" s="1"/>
  <c r="L273" i="2"/>
  <c r="G273" i="2" s="1"/>
  <c r="C259" i="10" s="1"/>
  <c r="L127" i="2"/>
  <c r="G127" i="2" s="1"/>
  <c r="C113" i="10" s="1"/>
  <c r="L258" i="2"/>
  <c r="G258" i="2" s="1"/>
  <c r="C244" i="10" s="1"/>
  <c r="L256" i="2"/>
  <c r="G256" i="2" s="1"/>
  <c r="C242" i="10" s="1"/>
  <c r="L245" i="2"/>
  <c r="G245" i="2" s="1"/>
  <c r="C231" i="10" s="1"/>
  <c r="L292" i="2"/>
  <c r="G292" i="2" s="1"/>
  <c r="C278" i="10" s="1"/>
  <c r="L225" i="2"/>
  <c r="G225" i="2" s="1"/>
  <c r="C211" i="10" s="1"/>
  <c r="L321" i="2"/>
  <c r="G321" i="2" s="1"/>
  <c r="C307" i="10" s="1"/>
  <c r="L33" i="2"/>
  <c r="G33" i="2" s="1"/>
  <c r="C19" i="10" s="1"/>
  <c r="L75" i="2"/>
  <c r="G75" i="2" s="1"/>
  <c r="C61" i="10" s="1"/>
  <c r="L107" i="2"/>
  <c r="G107" i="2" s="1"/>
  <c r="C93" i="10" s="1"/>
  <c r="L36" i="2"/>
  <c r="G36" i="2" s="1"/>
  <c r="C22" i="10" s="1"/>
  <c r="L116" i="2"/>
  <c r="G116" i="2" s="1"/>
  <c r="C102" i="10" s="1"/>
  <c r="L78" i="2"/>
  <c r="G78" i="2" s="1"/>
  <c r="C64" i="10" s="1"/>
  <c r="L243" i="2"/>
  <c r="G243" i="2" s="1"/>
  <c r="C229" i="10" s="1"/>
  <c r="L102" i="2"/>
  <c r="G102" i="2" s="1"/>
  <c r="C88" i="10" s="1"/>
  <c r="L238" i="2"/>
  <c r="G238" i="2" s="1"/>
  <c r="C224" i="10" s="1"/>
  <c r="L152" i="2"/>
  <c r="G152" i="2" s="1"/>
  <c r="C138" i="10" s="1"/>
  <c r="L236" i="2"/>
  <c r="G236" i="2" s="1"/>
  <c r="C222" i="10" s="1"/>
  <c r="L268" i="2"/>
  <c r="G268" i="2" s="1"/>
  <c r="C254" i="10" s="1"/>
  <c r="L182" i="2"/>
  <c r="G182" i="2" s="1"/>
  <c r="C168" i="10" s="1"/>
  <c r="L304" i="2"/>
  <c r="G304" i="2" s="1"/>
  <c r="C290" i="10" s="1"/>
  <c r="L106" i="2"/>
  <c r="G106" i="2" s="1"/>
  <c r="C92" i="10" s="1"/>
  <c r="L184" i="2"/>
  <c r="G184" i="2" s="1"/>
  <c r="C170" i="10" s="1"/>
  <c r="L282" i="2"/>
  <c r="G282" i="2" s="1"/>
  <c r="C268" i="10" s="1"/>
  <c r="L150" i="2"/>
  <c r="G150" i="2" s="1"/>
  <c r="C136" i="10" s="1"/>
  <c r="L297" i="2"/>
  <c r="G297" i="2" s="1"/>
  <c r="C283" i="10" s="1"/>
  <c r="L274" i="2"/>
  <c r="G274" i="2" s="1"/>
  <c r="C260" i="10" s="1"/>
  <c r="L329" i="2"/>
  <c r="G329" i="2" s="1"/>
  <c r="C315" i="10" s="1"/>
  <c r="L43" i="2"/>
  <c r="G43" i="2" s="1"/>
  <c r="C29" i="10" s="1"/>
  <c r="L121" i="2"/>
  <c r="G121" i="2" s="1"/>
  <c r="C107" i="10" s="1"/>
  <c r="L145" i="2"/>
  <c r="G145" i="2" s="1"/>
  <c r="C131" i="10" s="1"/>
  <c r="L85" i="2"/>
  <c r="G85" i="2" s="1"/>
  <c r="C71" i="10" s="1"/>
  <c r="L19" i="2"/>
  <c r="G19" i="2" s="1"/>
  <c r="C5" i="10" s="1"/>
  <c r="L214" i="2"/>
  <c r="G214" i="2" s="1"/>
  <c r="C200" i="10" s="1"/>
  <c r="L241" i="2"/>
  <c r="G241" i="2" s="1"/>
  <c r="C227" i="10" s="1"/>
  <c r="L37" i="2"/>
  <c r="G37" i="2" s="1"/>
  <c r="C23" i="10" s="1"/>
  <c r="L247" i="2"/>
  <c r="G247" i="2" s="1"/>
  <c r="C233" i="10" s="1"/>
  <c r="L311" i="2"/>
  <c r="G311" i="2" s="1"/>
  <c r="C297" i="10" s="1"/>
  <c r="L194" i="2"/>
  <c r="G194" i="2" s="1"/>
  <c r="C180" i="10" s="1"/>
  <c r="L264" i="2"/>
  <c r="G264" i="2" s="1"/>
  <c r="C250" i="10" s="1"/>
  <c r="L322" i="2"/>
  <c r="G322" i="2" s="1"/>
  <c r="C308" i="10" s="1"/>
  <c r="L160" i="2"/>
  <c r="G160" i="2" s="1"/>
  <c r="C146" i="10" s="1"/>
  <c r="L73" i="2"/>
  <c r="G73" i="2" s="1"/>
  <c r="C59" i="10" s="1"/>
  <c r="L252" i="2"/>
  <c r="G252" i="2" s="1"/>
  <c r="C238" i="10" s="1"/>
  <c r="L232" i="2"/>
  <c r="G232" i="2" s="1"/>
  <c r="C218" i="10" s="1"/>
  <c r="L185" i="2"/>
  <c r="G185" i="2" s="1"/>
  <c r="C171" i="10" s="1"/>
  <c r="L294" i="2"/>
  <c r="G294" i="2" s="1"/>
  <c r="C280" i="10" s="1"/>
  <c r="L38" i="2"/>
  <c r="G38" i="2" s="1"/>
  <c r="C24" i="10" s="1"/>
  <c r="L162" i="2"/>
  <c r="G162" i="2" s="1"/>
  <c r="C148" i="10" s="1"/>
  <c r="L68" i="2"/>
  <c r="G68" i="2" s="1"/>
  <c r="C54" i="10" s="1"/>
  <c r="L60" i="2"/>
  <c r="G60" i="2" s="1"/>
  <c r="C46" i="10" s="1"/>
  <c r="L235" i="2"/>
  <c r="G235" i="2" s="1"/>
  <c r="C221" i="10" s="1"/>
  <c r="L267" i="2"/>
  <c r="G267" i="2" s="1"/>
  <c r="C253" i="10" s="1"/>
  <c r="L195" i="2"/>
  <c r="G195" i="2" s="1"/>
  <c r="C181" i="10" s="1"/>
  <c r="L96" i="2"/>
  <c r="G96" i="2" s="1"/>
  <c r="C82" i="10" s="1"/>
  <c r="L63" i="2"/>
  <c r="G63" i="2" s="1"/>
  <c r="C49" i="10" s="1"/>
  <c r="L42" i="2"/>
  <c r="G42" i="2" s="1"/>
  <c r="C28" i="10" s="1"/>
  <c r="L39" i="2"/>
  <c r="G39" i="2" s="1"/>
  <c r="C25" i="10" s="1"/>
  <c r="L169" i="2"/>
  <c r="G169" i="2" s="1"/>
  <c r="C155" i="10" s="1"/>
  <c r="L74" i="2"/>
  <c r="G74" i="2" s="1"/>
  <c r="C60" i="10" s="1"/>
  <c r="L133" i="2"/>
  <c r="G133" i="2" s="1"/>
  <c r="C119" i="10" s="1"/>
  <c r="L281" i="2"/>
  <c r="G281" i="2" s="1"/>
  <c r="C267" i="10" s="1"/>
  <c r="L151" i="2"/>
  <c r="G151" i="2" s="1"/>
  <c r="C137" i="10" s="1"/>
  <c r="L163" i="2"/>
  <c r="G163" i="2" s="1"/>
  <c r="C149" i="10" s="1"/>
  <c r="L285" i="2"/>
  <c r="G285" i="2" s="1"/>
  <c r="C271" i="10" s="1"/>
  <c r="L90" i="2"/>
  <c r="G90" i="2" s="1"/>
  <c r="C76" i="10" s="1"/>
  <c r="L332" i="2"/>
  <c r="G332" i="2" s="1"/>
  <c r="C318" i="10" s="1"/>
  <c r="L35" i="2"/>
  <c r="G35" i="2" s="1"/>
  <c r="C21" i="10" s="1"/>
  <c r="L65" i="2"/>
  <c r="G65" i="2" s="1"/>
  <c r="C51" i="10" s="1"/>
  <c r="L166" i="2"/>
  <c r="G166" i="2" s="1"/>
  <c r="C152" i="10" s="1"/>
  <c r="L319" i="2"/>
  <c r="G319" i="2" s="1"/>
  <c r="C305" i="10" s="1"/>
  <c r="L305" i="2"/>
  <c r="G305" i="2" s="1"/>
  <c r="C291" i="10" s="1"/>
  <c r="L53" i="2"/>
  <c r="G53" i="2" s="1"/>
  <c r="C39" i="10" s="1"/>
  <c r="L266" i="2"/>
  <c r="G266" i="2" s="1"/>
  <c r="C252" i="10" s="1"/>
  <c r="L308" i="2"/>
  <c r="G308" i="2" s="1"/>
  <c r="C294" i="10" s="1"/>
  <c r="L199" i="2"/>
  <c r="G199" i="2" s="1"/>
  <c r="C185" i="10" s="1"/>
  <c r="L249" i="2"/>
  <c r="G249" i="2" s="1"/>
  <c r="C235" i="10" s="1"/>
  <c r="L41" i="2"/>
  <c r="G41" i="2" s="1"/>
  <c r="C27" i="10" s="1"/>
  <c r="L115" i="2"/>
  <c r="G115" i="2" s="1"/>
  <c r="C101" i="10" s="1"/>
  <c r="L56" i="2"/>
  <c r="G56" i="2" s="1"/>
  <c r="C42" i="10" s="1"/>
  <c r="L92" i="2"/>
  <c r="G92" i="2" s="1"/>
  <c r="C78" i="10" s="1"/>
  <c r="L49" i="2"/>
  <c r="G49" i="2" s="1"/>
  <c r="C35" i="10" s="1"/>
  <c r="L129" i="2"/>
  <c r="G129" i="2" s="1"/>
  <c r="C115" i="10" s="1"/>
  <c r="L219" i="2"/>
  <c r="G219" i="2" s="1"/>
  <c r="C205" i="10" s="1"/>
  <c r="L251" i="2"/>
  <c r="G251" i="2" s="1"/>
  <c r="C237" i="10" s="1"/>
  <c r="L283" i="2"/>
  <c r="G283" i="2" s="1"/>
  <c r="C269" i="10" s="1"/>
  <c r="L212" i="2"/>
  <c r="G212" i="2" s="1"/>
  <c r="C198" i="10" s="1"/>
  <c r="L164" i="2"/>
  <c r="G164" i="2" s="1"/>
  <c r="C150" i="10" s="1"/>
  <c r="L204" i="2"/>
  <c r="G204" i="2" s="1"/>
  <c r="C190" i="10" s="1"/>
  <c r="L244" i="2"/>
  <c r="G244" i="2" s="1"/>
  <c r="C230" i="10" s="1"/>
  <c r="L280" i="2"/>
  <c r="G280" i="2" s="1"/>
  <c r="C266" i="10" s="1"/>
  <c r="L312" i="2"/>
  <c r="G312" i="2" s="1"/>
  <c r="C298" i="10" s="1"/>
  <c r="L324" i="2"/>
  <c r="G324" i="2" s="1"/>
  <c r="C310" i="10" s="1"/>
  <c r="L192" i="2"/>
  <c r="G192" i="2" s="1"/>
  <c r="C178" i="10" s="1"/>
  <c r="L233" i="2"/>
  <c r="G233" i="2" s="1"/>
  <c r="C219" i="10" s="1"/>
  <c r="L30" i="2"/>
  <c r="G30" i="2" s="1"/>
  <c r="C16" i="10" s="1"/>
  <c r="L70" i="2"/>
  <c r="G70" i="2" s="1"/>
  <c r="C56" i="10" s="1"/>
  <c r="L157" i="2"/>
  <c r="G157" i="2" s="1"/>
  <c r="C143" i="10" s="1"/>
  <c r="L158" i="2"/>
  <c r="G158" i="2" s="1"/>
  <c r="C144" i="10" s="1"/>
  <c r="L117" i="2"/>
  <c r="G117" i="2" s="1"/>
  <c r="C103" i="10" s="1"/>
  <c r="L293" i="2"/>
  <c r="G293" i="2" s="1"/>
  <c r="C279" i="10" s="1"/>
  <c r="L289" i="2"/>
  <c r="G289" i="2" s="1"/>
  <c r="C275" i="10" s="1"/>
  <c r="L128" i="2"/>
  <c r="G128" i="2" s="1"/>
  <c r="C114" i="10" s="1"/>
  <c r="L148" i="2"/>
  <c r="G148" i="2" s="1"/>
  <c r="C134" i="10" s="1"/>
  <c r="L218" i="2"/>
  <c r="G218" i="2" s="1"/>
  <c r="C204" i="10" s="1"/>
  <c r="L93" i="2"/>
  <c r="G93" i="2" s="1"/>
  <c r="C79" i="10" s="1"/>
  <c r="L110" i="2"/>
  <c r="G110" i="2" s="1"/>
  <c r="C96" i="10" s="1"/>
  <c r="F28" i="9" l="1"/>
  <c r="G22" i="9"/>
  <c r="G42" i="9"/>
  <c r="G11" i="9"/>
  <c r="F26" i="9"/>
  <c r="F34" i="9"/>
  <c r="F6" i="9"/>
  <c r="F5" i="9"/>
</calcChain>
</file>

<file path=xl/sharedStrings.xml><?xml version="1.0" encoding="utf-8"?>
<sst xmlns="http://schemas.openxmlformats.org/spreadsheetml/2006/main" count="68" uniqueCount="68">
  <si>
    <t>分割数</t>
    <rPh sb="0" eb="2">
      <t>ブンカツ</t>
    </rPh>
    <rPh sb="2" eb="3">
      <t>スウ</t>
    </rPh>
    <phoneticPr fontId="1"/>
  </si>
  <si>
    <t>α</t>
    <phoneticPr fontId="1"/>
  </si>
  <si>
    <t>h</t>
    <phoneticPr fontId="1"/>
  </si>
  <si>
    <t>2π</t>
    <phoneticPr fontId="1"/>
  </si>
  <si>
    <t>β</t>
    <phoneticPr fontId="1"/>
  </si>
  <si>
    <t>αロールオフ率</t>
    <rPh sb="6" eb="7">
      <t>リツ</t>
    </rPh>
    <phoneticPr fontId="1"/>
  </si>
  <si>
    <t>フィルタの極：－α±jβ</t>
    <rPh sb="5" eb="6">
      <t>キョク</t>
    </rPh>
    <phoneticPr fontId="1"/>
  </si>
  <si>
    <t>k</t>
    <phoneticPr fontId="1"/>
  </si>
  <si>
    <t>Ω</t>
    <phoneticPr fontId="1"/>
  </si>
  <si>
    <t>Ef(Ω)</t>
    <phoneticPr fontId="1"/>
  </si>
  <si>
    <t>Eg(Ω)</t>
    <phoneticPr fontId="1"/>
  </si>
  <si>
    <t>Nosオーバサンプル数</t>
    <rPh sb="10" eb="11">
      <t>スウ</t>
    </rPh>
    <phoneticPr fontId="1"/>
  </si>
  <si>
    <t>(1-α)/2</t>
    <phoneticPr fontId="1"/>
  </si>
  <si>
    <t>(1+α)/2</t>
    <phoneticPr fontId="1"/>
  </si>
  <si>
    <t>Ωi</t>
    <phoneticPr fontId="1"/>
  </si>
  <si>
    <t>ζi</t>
    <phoneticPr fontId="1"/>
  </si>
  <si>
    <t>i</t>
    <phoneticPr fontId="1"/>
  </si>
  <si>
    <t>Ωc</t>
    <phoneticPr fontId="1"/>
  </si>
  <si>
    <t>－θSM(Ω)</t>
    <phoneticPr fontId="1"/>
  </si>
  <si>
    <t>Ef/(Eg|FSM|)</t>
    <phoneticPr fontId="1"/>
  </si>
  <si>
    <t>2πΩ/Nos</t>
    <phoneticPr fontId="1"/>
  </si>
  <si>
    <t>n=</t>
    <phoneticPr fontId="1"/>
  </si>
  <si>
    <t>(Simpson) Cn=</t>
    <phoneticPr fontId="1"/>
  </si>
  <si>
    <t>100分割</t>
    <rPh sb="3" eb="5">
      <t>ブンカツ</t>
    </rPh>
    <phoneticPr fontId="1"/>
  </si>
  <si>
    <t>200分割</t>
    <rPh sb="3" eb="5">
      <t>ブンカツ</t>
    </rPh>
    <phoneticPr fontId="1"/>
  </si>
  <si>
    <t>500分割</t>
    <rPh sb="3" eb="5">
      <t>ブンカツ</t>
    </rPh>
    <phoneticPr fontId="1"/>
  </si>
  <si>
    <t>積分上限</t>
    <rPh sb="0" eb="2">
      <t>セキブン</t>
    </rPh>
    <rPh sb="2" eb="4">
      <t>ジョウゲン</t>
    </rPh>
    <phoneticPr fontId="1"/>
  </si>
  <si>
    <t>CnMAX=</t>
    <phoneticPr fontId="1"/>
  </si>
  <si>
    <t>Cn/CnMAX=</t>
    <phoneticPr fontId="1"/>
  </si>
  <si>
    <t>n</t>
    <phoneticPr fontId="1"/>
  </si>
  <si>
    <t>Cn</t>
    <phoneticPr fontId="1"/>
  </si>
  <si>
    <t>VnMAX=</t>
    <phoneticPr fontId="1"/>
  </si>
  <si>
    <t>Vn[V]</t>
    <phoneticPr fontId="1"/>
  </si>
  <si>
    <t>θSM＋遅延</t>
    <rPh sb="4" eb="6">
      <t>チエン</t>
    </rPh>
    <phoneticPr fontId="1"/>
  </si>
  <si>
    <t>f[Hz]</t>
    <phoneticPr fontId="1"/>
  </si>
  <si>
    <t>FSMはこの色の周波数で実測しても良い</t>
    <rPh sb="6" eb="7">
      <t>イロ</t>
    </rPh>
    <rPh sb="8" eb="11">
      <t>シュウハスウ</t>
    </rPh>
    <rPh sb="12" eb="14">
      <t>ジッソク</t>
    </rPh>
    <rPh sb="17" eb="18">
      <t>ヨ</t>
    </rPh>
    <phoneticPr fontId="1"/>
  </si>
  <si>
    <t>Eout(Ω)</t>
    <phoneticPr fontId="1"/>
  </si>
  <si>
    <t>n=</t>
    <phoneticPr fontId="1"/>
  </si>
  <si>
    <t>Cn=</t>
    <phoneticPr fontId="1"/>
  </si>
  <si>
    <t>BTF実部</t>
    <rPh sb="3" eb="4">
      <t>ジツ</t>
    </rPh>
    <rPh sb="4" eb="5">
      <t>ブ</t>
    </rPh>
    <phoneticPr fontId="1"/>
  </si>
  <si>
    <t>ＢＴＦ虚部</t>
    <rPh sb="3" eb="4">
      <t>キョ</t>
    </rPh>
    <rPh sb="4" eb="5">
      <t>ブ</t>
    </rPh>
    <phoneticPr fontId="1"/>
  </si>
  <si>
    <t>cos部分</t>
    <rPh sb="3" eb="5">
      <t>ブブン</t>
    </rPh>
    <phoneticPr fontId="1"/>
  </si>
  <si>
    <t>sin部分</t>
    <rPh sb="3" eb="5">
      <t>ブブン</t>
    </rPh>
    <phoneticPr fontId="1"/>
  </si>
  <si>
    <t>|FSM(Ω)|</t>
    <phoneticPr fontId="1"/>
  </si>
  <si>
    <t>Eout(Ω)[dB]</t>
    <phoneticPr fontId="1"/>
  </si>
  <si>
    <t>Ef(Ω)[dB]</t>
    <phoneticPr fontId="1"/>
  </si>
  <si>
    <t>Eg(Ω)[dB]</t>
    <phoneticPr fontId="1"/>
  </si>
  <si>
    <t>|FSM(Ω)[dB]|</t>
    <phoneticPr fontId="1"/>
  </si>
  <si>
    <t>ベッセル</t>
    <phoneticPr fontId="1"/>
  </si>
  <si>
    <t>バターワース</t>
    <phoneticPr fontId="1"/>
  </si>
  <si>
    <t>理論特性</t>
    <rPh sb="0" eb="2">
      <t>リロン</t>
    </rPh>
    <rPh sb="2" eb="4">
      <t>トクセイ</t>
    </rPh>
    <phoneticPr fontId="1"/>
  </si>
  <si>
    <t>総合特性</t>
    <rPh sb="0" eb="2">
      <t>ソウゴウ</t>
    </rPh>
    <rPh sb="2" eb="4">
      <t>トクセイ</t>
    </rPh>
    <phoneticPr fontId="1"/>
  </si>
  <si>
    <t>入力矩形波</t>
    <rPh sb="0" eb="2">
      <t>ニュウリョク</t>
    </rPh>
    <rPh sb="2" eb="4">
      <t>クケイ</t>
    </rPh>
    <rPh sb="4" eb="5">
      <t>ハ</t>
    </rPh>
    <phoneticPr fontId="1"/>
  </si>
  <si>
    <t>LPF特性</t>
    <rPh sb="3" eb="5">
      <t>トクセイ</t>
    </rPh>
    <phoneticPr fontId="1"/>
  </si>
  <si>
    <t>規格化周波数</t>
    <rPh sb="0" eb="2">
      <t>キカク</t>
    </rPh>
    <rPh sb="2" eb="3">
      <t>カ</t>
    </rPh>
    <rPh sb="3" eb="6">
      <t>シュウハスウ</t>
    </rPh>
    <phoneticPr fontId="1"/>
  </si>
  <si>
    <t>周波数</t>
    <rPh sb="0" eb="3">
      <t>シュウハスウ</t>
    </rPh>
    <phoneticPr fontId="1"/>
  </si>
  <si>
    <t>Ef/(Eg|FSM|)[dB]</t>
    <phoneticPr fontId="1"/>
  </si>
  <si>
    <t>α</t>
    <phoneticPr fontId="3"/>
  </si>
  <si>
    <t>ΔV=</t>
    <phoneticPr fontId="3"/>
  </si>
  <si>
    <t>R0=</t>
    <phoneticPr fontId="3"/>
  </si>
  <si>
    <t>R1+R2=</t>
    <phoneticPr fontId="3"/>
  </si>
  <si>
    <t>R1</t>
    <phoneticPr fontId="1"/>
  </si>
  <si>
    <t>R2</t>
    <phoneticPr fontId="1"/>
  </si>
  <si>
    <t>↓</t>
    <phoneticPr fontId="1"/>
  </si>
  <si>
    <t>Vadj[V]</t>
    <phoneticPr fontId="1"/>
  </si>
  <si>
    <t>ルート:0.5か否か:1.0</t>
    <rPh sb="8" eb="9">
      <t>イナ</t>
    </rPh>
    <phoneticPr fontId="1"/>
  </si>
  <si>
    <t>ベッセルRCRO</t>
    <phoneticPr fontId="1"/>
  </si>
  <si>
    <t>ベッセルCRO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</si>
</sst>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2" fillId="3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4" borderId="0" xfId="0" applyFill="1">
      <alignment vertical="center"/>
    </xf>
    <xf numFmtId="176" fontId="0" fillId="5" borderId="0" xfId="0" applyNumberFormat="1" applyFill="1">
      <alignment vertical="center"/>
    </xf>
    <xf numFmtId="176" fontId="0" fillId="5" borderId="0" xfId="0" quotePrefix="1" applyNumberFormat="1" applyFill="1">
      <alignment vertical="center"/>
    </xf>
    <xf numFmtId="0" fontId="0" fillId="6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367567635617"/>
          <c:y val="0.11004797544105983"/>
          <c:w val="0.78637342162577262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BTF重み係数!$L$17:$L$333</c:f>
              <c:numCache>
                <c:formatCode>General</c:formatCode>
                <c:ptCount val="317"/>
                <c:pt idx="0">
                  <c:v>1.0015784745682863</c:v>
                </c:pt>
                <c:pt idx="1">
                  <c:v>1.0015678495853992</c:v>
                </c:pt>
                <c:pt idx="2">
                  <c:v>1.0015361060371235</c:v>
                </c:pt>
                <c:pt idx="3">
                  <c:v>1.0014836365455515</c:v>
                </c:pt>
                <c:pt idx="4">
                  <c:v>1.0014110902393616</c:v>
                </c:pt>
                <c:pt idx="5">
                  <c:v>1.0013193649686767</c:v>
                </c:pt>
                <c:pt idx="6">
                  <c:v>1.0012095965585468</c:v>
                </c:pt>
                <c:pt idx="7">
                  <c:v>1.0010831452505533</c:v>
                </c:pt>
                <c:pt idx="8">
                  <c:v>1.0009415795201178</c:v>
                </c:pt>
                <c:pt idx="9">
                  <c:v>1.0007866574919602</c:v>
                </c:pt>
                <c:pt idx="10">
                  <c:v>1.0006203062070527</c:v>
                </c:pt>
                <c:pt idx="11">
                  <c:v>1.0004445990208592</c:v>
                </c:pt>
                <c:pt idx="12">
                  <c:v>1.0002617314341689</c:v>
                </c:pt>
                <c:pt idx="13">
                  <c:v>1.0000739956740587</c:v>
                </c:pt>
                <c:pt idx="14">
                  <c:v>0.99988375435317689</c:v>
                </c:pt>
                <c:pt idx="15">
                  <c:v>0.9996934135404536</c:v>
                </c:pt>
                <c:pt idx="16">
                  <c:v>0.99950539557547269</c:v>
                </c:pt>
                <c:pt idx="17">
                  <c:v>0.99932211195211884</c:v>
                </c:pt>
                <c:pt idx="18">
                  <c:v>0.99914593658489281</c:v>
                </c:pt>
                <c:pt idx="19">
                  <c:v>0.99897917975376516</c:v>
                </c:pt>
                <c:pt idx="20">
                  <c:v>0.99882406300098292</c:v>
                </c:pt>
                <c:pt idx="21">
                  <c:v>0.99868269522629582</c:v>
                </c:pt>
                <c:pt idx="22">
                  <c:v>0.99855705019621832</c:v>
                </c:pt>
                <c:pt idx="23">
                  <c:v>0.99844894564887621</c:v>
                </c:pt>
                <c:pt idx="24">
                  <c:v>0.99836002413929681</c:v>
                </c:pt>
                <c:pt idx="25">
                  <c:v>0.99829173573158902</c:v>
                </c:pt>
                <c:pt idx="26">
                  <c:v>0.9982453226050535</c:v>
                </c:pt>
                <c:pt idx="27">
                  <c:v>0.99822180560166029</c:v>
                </c:pt>
                <c:pt idx="28">
                  <c:v>0.99822197270350133</c:v>
                </c:pt>
                <c:pt idx="29">
                  <c:v>0.99824636939138112</c:v>
                </c:pt>
                <c:pt idx="30">
                  <c:v>0.99829529080065893</c:v>
                </c:pt>
                <c:pt idx="31">
                  <c:v>0.9983687755583518</c:v>
                </c:pt>
                <c:pt idx="32">
                  <c:v>0.99846660115721297</c:v>
                </c:pt>
                <c:pt idx="33">
                  <c:v>0.99858828069842909</c:v>
                </c:pt>
                <c:pt idx="34">
                  <c:v>0.99873306081543334</c:v>
                </c:pt>
                <c:pt idx="35">
                  <c:v>0.99889992057737675</c:v>
                </c:pt>
                <c:pt idx="36">
                  <c:v>0.99908757116244895</c:v>
                </c:pt>
                <c:pt idx="37">
                  <c:v>0.99929445608857814</c:v>
                </c:pt>
                <c:pt idx="38">
                  <c:v>0.99951875179225302</c:v>
                </c:pt>
                <c:pt idx="39">
                  <c:v>0.99975836835513143</c:v>
                </c:pt>
                <c:pt idx="40">
                  <c:v>1.0000109501925936</c:v>
                </c:pt>
                <c:pt idx="41">
                  <c:v>1.0002738765382324</c:v>
                </c:pt>
                <c:pt idx="42">
                  <c:v>1.0005442615828992</c:v>
                </c:pt>
                <c:pt idx="43">
                  <c:v>1.0008189541559662</c:v>
                </c:pt>
                <c:pt idx="44">
                  <c:v>1.0010945368692481</c:v>
                </c:pt>
                <c:pt idx="45">
                  <c:v>1.0013673246798447</c:v>
                </c:pt>
                <c:pt idx="46">
                  <c:v>1.0016333628663008</c:v>
                </c:pt>
                <c:pt idx="47">
                  <c:v>1.0018884244521089</c:v>
                </c:pt>
                <c:pt idx="48">
                  <c:v>1.0021280071507734</c:v>
                </c:pt>
                <c:pt idx="49">
                  <c:v>1.0023473299466681</c:v>
                </c:pt>
                <c:pt idx="50">
                  <c:v>1.0025413294646628</c:v>
                </c:pt>
                <c:pt idx="51">
                  <c:v>1.0027046563183335</c:v>
                </c:pt>
                <c:pt idx="52">
                  <c:v>1.0028316716603516</c:v>
                </c:pt>
                <c:pt idx="53">
                  <c:v>1.0029164441888123</c:v>
                </c:pt>
                <c:pt idx="54">
                  <c:v>1.002952747888896</c:v>
                </c:pt>
                <c:pt idx="55">
                  <c:v>1.0029340608096553</c:v>
                </c:pt>
                <c:pt idx="56">
                  <c:v>1.00285356519038</c:v>
                </c:pt>
                <c:pt idx="57">
                  <c:v>1.0027041492592401</c:v>
                </c:pt>
                <c:pt idx="58">
                  <c:v>1.0024784110284994</c:v>
                </c:pt>
                <c:pt idx="59">
                  <c:v>1.0021686644050616</c:v>
                </c:pt>
                <c:pt idx="60">
                  <c:v>1.0017669479224391</c:v>
                </c:pt>
                <c:pt idx="61">
                  <c:v>1.0012650363802427</c:v>
                </c:pt>
                <c:pt idx="62">
                  <c:v>1.0006544556502028</c:v>
                </c:pt>
                <c:pt idx="63">
                  <c:v>0.99992650087366031</c:v>
                </c:pt>
                <c:pt idx="64">
                  <c:v>0.99907225823482093</c:v>
                </c:pt>
                <c:pt idx="65">
                  <c:v>0.99808263044738821</c:v>
                </c:pt>
                <c:pt idx="66">
                  <c:v>0.99694836603998083</c:v>
                </c:pt>
                <c:pt idx="67">
                  <c:v>0.99566009246886777</c:v>
                </c:pt>
                <c:pt idx="68">
                  <c:v>0.99420835302578692</c:v>
                </c:pt>
                <c:pt idx="69">
                  <c:v>0.99258364744489225</c:v>
                </c:pt>
                <c:pt idx="70">
                  <c:v>0.99077647604730945</c:v>
                </c:pt>
                <c:pt idx="71">
                  <c:v>0.98877738719532182</c:v>
                </c:pt>
                <c:pt idx="72">
                  <c:v>0.98657702776216272</c:v>
                </c:pt>
                <c:pt idx="73">
                  <c:v>0.98416619625878587</c:v>
                </c:pt>
                <c:pt idx="74">
                  <c:v>0.98153589819705367</c:v>
                </c:pt>
                <c:pt idx="75">
                  <c:v>0.97867740321073415</c:v>
                </c:pt>
                <c:pt idx="76">
                  <c:v>0.97558230340255792</c:v>
                </c:pt>
                <c:pt idx="77">
                  <c:v>0.9722425723385324</c:v>
                </c:pt>
                <c:pt idx="78">
                  <c:v>0.96865062407067193</c:v>
                </c:pt>
                <c:pt idx="79">
                  <c:v>0.96479937153722739</c:v>
                </c:pt>
                <c:pt idx="80">
                  <c:v>0.96068228366616826</c:v>
                </c:pt>
                <c:pt idx="81">
                  <c:v>0.95629344049372678</c:v>
                </c:pt>
                <c:pt idx="82">
                  <c:v>0.95162758560583871</c:v>
                </c:pt>
                <c:pt idx="83">
                  <c:v>0.94668017521659731</c:v>
                </c:pt>
                <c:pt idx="84">
                  <c:v>0.94144742321468156</c:v>
                </c:pt>
                <c:pt idx="85">
                  <c:v>0.93592634153603838</c:v>
                </c:pt>
                <c:pt idx="86">
                  <c:v>0.93011477525890229</c:v>
                </c:pt>
                <c:pt idx="87">
                  <c:v>0.92401143186506818</c:v>
                </c:pt>
                <c:pt idx="88">
                  <c:v>0.91761590416883376</c:v>
                </c:pt>
                <c:pt idx="89">
                  <c:v>0.9109286864814623</c:v>
                </c:pt>
                <c:pt idx="90">
                  <c:v>0.90395118365364513</c:v>
                </c:pt>
                <c:pt idx="91">
                  <c:v>0.89668571272025843</c:v>
                </c:pt>
                <c:pt idx="92">
                  <c:v>0.8891354969597004</c:v>
                </c:pt>
                <c:pt idx="93">
                  <c:v>0.88130465227296373</c:v>
                </c:pt>
                <c:pt idx="94">
                  <c:v>0.87319816588416321</c:v>
                </c:pt>
                <c:pt idx="95">
                  <c:v>0.86482186746299083</c:v>
                </c:pt>
                <c:pt idx="96">
                  <c:v>0.85618239286922104</c:v>
                </c:pt>
                <c:pt idx="97">
                  <c:v>0.84728714081831402</c:v>
                </c:pt>
                <c:pt idx="98">
                  <c:v>0.8381442228639906</c:v>
                </c:pt>
                <c:pt idx="99">
                  <c:v>0.82876240718685046</c:v>
                </c:pt>
                <c:pt idx="100">
                  <c:v>0.819151056766244</c:v>
                </c:pt>
                <c:pt idx="101">
                  <c:v>0.8093200625942939</c:v>
                </c:pt>
                <c:pt idx="102">
                  <c:v>0.79927977266489669</c:v>
                </c:pt>
                <c:pt idx="103">
                  <c:v>0.78904091753550021</c:v>
                </c:pt>
                <c:pt idx="104">
                  <c:v>0.77861453331436548</c:v>
                </c:pt>
                <c:pt idx="105">
                  <c:v>0.76801188296989831</c:v>
                </c:pt>
                <c:pt idx="106">
                  <c:v>0.7572443768907462</c:v>
                </c:pt>
                <c:pt idx="107">
                  <c:v>0.74632349364495787</c:v>
                </c:pt>
                <c:pt idx="108">
                  <c:v>0.73526070189326831</c:v>
                </c:pt>
                <c:pt idx="109">
                  <c:v>0.72406738440509644</c:v>
                </c:pt>
                <c:pt idx="110">
                  <c:v>0.71275476510617952</c:v>
                </c:pt>
                <c:pt idx="111">
                  <c:v>0.70133384005391686</c:v>
                </c:pt>
                <c:pt idx="112">
                  <c:v>0.68981531319087708</c:v>
                </c:pt>
                <c:pt idx="113">
                  <c:v>0.67820953766894088</c:v>
                </c:pt>
                <c:pt idx="114">
                  <c:v>0.66652646346700062</c:v>
                </c:pt>
                <c:pt idx="115">
                  <c:v>0.6547755919447954</c:v>
                </c:pt>
                <c:pt idx="116">
                  <c:v>0.64296593788543521</c:v>
                </c:pt>
                <c:pt idx="117">
                  <c:v>0.63110599948061186</c:v>
                </c:pt>
                <c:pt idx="118">
                  <c:v>0.61920373660674854</c:v>
                </c:pt>
                <c:pt idx="119">
                  <c:v>0.60726655762884374</c:v>
                </c:pt>
                <c:pt idx="120">
                  <c:v>0.59530131485306781</c:v>
                </c:pt>
                <c:pt idx="121">
                  <c:v>0.58331430863088729</c:v>
                </c:pt>
                <c:pt idx="122">
                  <c:v>0.57131129999827868</c:v>
                </c:pt>
                <c:pt idx="123">
                  <c:v>0.55929753161517093</c:v>
                </c:pt>
                <c:pt idx="124">
                  <c:v>0.54727775665431733</c:v>
                </c:pt>
                <c:pt idx="125">
                  <c:v>0.53525627517697338</c:v>
                </c:pt>
                <c:pt idx="126">
                  <c:v>0.52323697742676711</c:v>
                </c:pt>
                <c:pt idx="127">
                  <c:v>0.5112233933744379</c:v>
                </c:pt>
                <c:pt idx="128">
                  <c:v>0.49921874775622122</c:v>
                </c:pt>
                <c:pt idx="129">
                  <c:v>0.48722601976887864</c:v>
                </c:pt>
                <c:pt idx="130">
                  <c:v>0.47524800651588661</c:v>
                </c:pt>
                <c:pt idx="131">
                  <c:v>0.46328738924318458</c:v>
                </c:pt>
                <c:pt idx="132">
                  <c:v>0.45134680135994726</c:v>
                </c:pt>
                <c:pt idx="133">
                  <c:v>0.43942889721080258</c:v>
                </c:pt>
                <c:pt idx="134">
                  <c:v>0.42753642055118901</c:v>
                </c:pt>
                <c:pt idx="135">
                  <c:v>0.41567227167742543</c:v>
                </c:pt>
                <c:pt idx="136">
                  <c:v>0.40383957217758715</c:v>
                </c:pt>
                <c:pt idx="137">
                  <c:v>0.39204172629825818</c:v>
                </c:pt>
                <c:pt idx="138">
                  <c:v>0.38028247796531328</c:v>
                </c:pt>
                <c:pt idx="139">
                  <c:v>0.36856596255348639</c:v>
                </c:pt>
                <c:pt idx="140">
                  <c:v>0.35689675256878334</c:v>
                </c:pt>
                <c:pt idx="141">
                  <c:v>0.34527989648890511</c:v>
                </c:pt>
                <c:pt idx="142">
                  <c:v>0.33372095009856173</c:v>
                </c:pt>
                <c:pt idx="143">
                  <c:v>0.32222599975763877</c:v>
                </c:pt>
                <c:pt idx="144">
                  <c:v>0.31080167714918361</c:v>
                </c:pt>
                <c:pt idx="145">
                  <c:v>0.29945516516960047</c:v>
                </c:pt>
                <c:pt idx="146">
                  <c:v>0.28819419474363328</c:v>
                </c:pt>
                <c:pt idx="147">
                  <c:v>0.27702703247004107</c:v>
                </c:pt>
                <c:pt idx="148">
                  <c:v>0.26596245912854727</c:v>
                </c:pt>
                <c:pt idx="149">
                  <c:v>0.25500973920300218</c:v>
                </c:pt>
                <c:pt idx="150">
                  <c:v>0.24417858169795489</c:v>
                </c:pt>
                <c:pt idx="151">
                  <c:v>0.23347909264434138</c:v>
                </c:pt>
                <c:pt idx="152">
                  <c:v>0.22292171980309322</c:v>
                </c:pt>
                <c:pt idx="153">
                  <c:v>0.21251719018164464</c:v>
                </c:pt>
                <c:pt idx="154">
                  <c:v>0.20227644107608486</c:v>
                </c:pt>
                <c:pt idx="155">
                  <c:v>0.19221054543978935</c:v>
                </c:pt>
                <c:pt idx="156">
                  <c:v>0.18233063245655384</c:v>
                </c:pt>
                <c:pt idx="157">
                  <c:v>0.17264780426157408</c:v>
                </c:pt>
                <c:pt idx="158">
                  <c:v>0.163173049806177</c:v>
                </c:pt>
                <c:pt idx="159">
                  <c:v>0.15391715690139743</c:v>
                </c:pt>
                <c:pt idx="160">
                  <c:v>0.14489062350080475</c:v>
                </c:pt>
                <c:pt idx="161">
                  <c:v>0.13610356929418221</c:v>
                </c:pt>
                <c:pt idx="162">
                  <c:v>0.12756564868063369</c:v>
                </c:pt>
                <c:pt idx="163">
                  <c:v>0.11928596617261872</c:v>
                </c:pt>
                <c:pt idx="164">
                  <c:v>0.11127299525156935</c:v>
                </c:pt>
                <c:pt idx="165">
                  <c:v>0.10353450165168443</c:v>
                </c:pt>
                <c:pt idx="166">
                  <c:v>9.6077471991877397E-2</c:v>
                </c:pt>
                <c:pt idx="167">
                  <c:v>8.8908048607581266E-2</c:v>
                </c:pt>
                <c:pt idx="168">
                  <c:v>8.2031471355164712E-2</c:v>
                </c:pt>
                <c:pt idx="169">
                  <c:v>7.5452027073291322E-2</c:v>
                </c:pt>
                <c:pt idx="170">
                  <c:v>6.917300728889321E-2</c:v>
                </c:pt>
                <c:pt idx="171">
                  <c:v>6.3196674651950516E-2</c:v>
                </c:pt>
                <c:pt idx="172">
                  <c:v>5.7524238474417261E-2</c:v>
                </c:pt>
                <c:pt idx="173">
                  <c:v>5.2155839635930075E-2</c:v>
                </c:pt>
                <c:pt idx="174">
                  <c:v>4.709054500395779E-2</c:v>
                </c:pt>
                <c:pt idx="175">
                  <c:v>4.232635140035703E-2</c:v>
                </c:pt>
                <c:pt idx="176">
                  <c:v>3.7860199031474737E-2</c:v>
                </c:pt>
                <c:pt idx="177">
                  <c:v>3.3687994186526189E-2</c:v>
                </c:pt>
                <c:pt idx="178">
                  <c:v>2.9804640900481072E-2</c:v>
                </c:pt>
                <c:pt idx="179">
                  <c:v>2.6204081174556398E-2</c:v>
                </c:pt>
                <c:pt idx="180">
                  <c:v>2.2879343251050829E-2</c:v>
                </c:pt>
                <c:pt idx="181">
                  <c:v>1.9822597350990578E-2</c:v>
                </c:pt>
                <c:pt idx="182">
                  <c:v>1.7025218204285316E-2</c:v>
                </c:pt>
                <c:pt idx="183">
                  <c:v>1.4477853634328212E-2</c:v>
                </c:pt>
                <c:pt idx="184">
                  <c:v>1.2170498404290787E-2</c:v>
                </c:pt>
                <c:pt idx="185">
                  <c:v>1.0092572494291442E-2</c:v>
                </c:pt>
                <c:pt idx="186">
                  <c:v>8.2330029647466191E-3</c:v>
                </c:pt>
                <c:pt idx="187">
                  <c:v>6.5803085908432484E-3</c:v>
                </c:pt>
                <c:pt idx="188">
                  <c:v>5.1226865827277077E-3</c:v>
                </c:pt>
                <c:pt idx="189">
                  <c:v>3.8481011271046489E-3</c:v>
                </c:pt>
                <c:pt idx="190">
                  <c:v>2.7443749757980118E-3</c:v>
                </c:pt>
                <c:pt idx="191">
                  <c:v>1.7992919392778024E-3</c:v>
                </c:pt>
                <c:pt idx="192">
                  <c:v>1.0007620851428111E-3</c:v>
                </c:pt>
                <c:pt idx="193">
                  <c:v>3.3780669352868702E-4</c:v>
                </c:pt>
                <c:pt idx="194">
                  <c:v>2.1178688642778726E-4</c:v>
                </c:pt>
                <c:pt idx="195">
                  <c:v>6.4090162195526846E-4</c:v>
                </c:pt>
                <c:pt idx="196">
                  <c:v>9.7335539125861608E-4</c:v>
                </c:pt>
                <c:pt idx="197">
                  <c:v>1.2180304630835656E-3</c:v>
                </c:pt>
                <c:pt idx="198">
                  <c:v>1.3853114815288396E-3</c:v>
                </c:pt>
                <c:pt idx="199">
                  <c:v>1.4852459039828893E-3</c:v>
                </c:pt>
                <c:pt idx="200">
                  <c:v>1.5273844485158281E-3</c:v>
                </c:pt>
                <c:pt idx="201">
                  <c:v>1.5207222797739138E-3</c:v>
                </c:pt>
                <c:pt idx="202">
                  <c:v>1.4736629641751578E-3</c:v>
                </c:pt>
                <c:pt idx="203">
                  <c:v>1.3939935387599208E-3</c:v>
                </c:pt>
                <c:pt idx="204">
                  <c:v>1.2888679787570255E-3</c:v>
                </c:pt>
                <c:pt idx="205">
                  <c:v>1.1647982098223584E-3</c:v>
                </c:pt>
                <c:pt idx="206">
                  <c:v>1.0276523432528554E-3</c:v>
                </c:pt>
                <c:pt idx="207">
                  <c:v>8.8266011841110282E-4</c:v>
                </c:pt>
                <c:pt idx="208">
                  <c:v>7.344260739320386E-4</c:v>
                </c:pt>
                <c:pt idx="209">
                  <c:v>5.8695253134537456E-4</c:v>
                </c:pt>
                <c:pt idx="210">
                  <c:v>4.436800090162481E-4</c:v>
                </c:pt>
                <c:pt idx="211">
                  <c:v>3.0757738610056419E-4</c:v>
                </c:pt>
                <c:pt idx="212">
                  <c:v>1.8147499377611068E-4</c:v>
                </c:pt>
                <c:pt idx="213">
                  <c:v>7.1104049743709479E-5</c:v>
                </c:pt>
                <c:pt idx="214">
                  <c:v>5.6805513574543687E-5</c:v>
                </c:pt>
                <c:pt idx="215">
                  <c:v>1.3989857723919157E-4</c:v>
                </c:pt>
                <c:pt idx="216">
                  <c:v>2.1617674693579856E-4</c:v>
                </c:pt>
                <c:pt idx="217">
                  <c:v>2.798674904283564E-4</c:v>
                </c:pt>
                <c:pt idx="218">
                  <c:v>3.3048283908891044E-4</c:v>
                </c:pt>
                <c:pt idx="219">
                  <c:v>3.6829959996839635E-4</c:v>
                </c:pt>
                <c:pt idx="220">
                  <c:v>3.9393423248174509E-4</c:v>
                </c:pt>
                <c:pt idx="221">
                  <c:v>4.0822538866663502E-4</c:v>
                </c:pt>
                <c:pt idx="222">
                  <c:v>4.1217217932593429E-4</c:v>
                </c:pt>
                <c:pt idx="223">
                  <c:v>4.0688852385033886E-4</c:v>
                </c:pt>
                <c:pt idx="224">
                  <c:v>3.9356444300818564E-4</c:v>
                </c:pt>
                <c:pt idx="225">
                  <c:v>3.7343173301577457E-4</c:v>
                </c:pt>
                <c:pt idx="226">
                  <c:v>3.4773326110277663E-4</c:v>
                </c:pt>
                <c:pt idx="227">
                  <c:v>3.1769569404592544E-4</c:v>
                </c:pt>
                <c:pt idx="228">
                  <c:v>2.8450567145738866E-4</c:v>
                </c:pt>
                <c:pt idx="229">
                  <c:v>2.4928952694084863E-4</c:v>
                </c:pt>
                <c:pt idx="230">
                  <c:v>2.1309676231950182E-4</c:v>
                </c:pt>
                <c:pt idx="231">
                  <c:v>1.7688772921390874E-4</c:v>
                </c:pt>
                <c:pt idx="232">
                  <c:v>1.4152671861181792E-4</c:v>
                </c:pt>
                <c:pt idx="233">
                  <c:v>1.0778417373146668E-4</c:v>
                </c:pt>
                <c:pt idx="234">
                  <c:v>7.6361880723475604E-5</c:v>
                </c:pt>
                <c:pt idx="235">
                  <c:v>4.800942980516684E-5</c:v>
                </c:pt>
                <c:pt idx="236">
                  <c:v>2.4265426435474377E-5</c:v>
                </c:pt>
                <c:pt idx="237">
                  <c:v>1.4306748911607274E-5</c:v>
                </c:pt>
                <c:pt idx="238">
                  <c:v>2.6315953351719906E-5</c:v>
                </c:pt>
                <c:pt idx="239">
                  <c:v>4.0565530905028831E-5</c:v>
                </c:pt>
                <c:pt idx="240">
                  <c:v>5.2278598333501048E-5</c:v>
                </c:pt>
                <c:pt idx="241">
                  <c:v>6.0921590251178238E-5</c:v>
                </c:pt>
                <c:pt idx="242">
                  <c:v>6.6521425952024068E-5</c:v>
                </c:pt>
                <c:pt idx="243">
                  <c:v>6.9273200517067508E-5</c:v>
                </c:pt>
                <c:pt idx="244">
                  <c:v>6.9455775040943579E-5</c:v>
                </c:pt>
                <c:pt idx="245">
                  <c:v>6.7399482269192405E-5</c:v>
                </c:pt>
                <c:pt idx="246">
                  <c:v>6.34670812313449E-5</c:v>
                </c:pt>
                <c:pt idx="247">
                  <c:v>5.8039280238904034E-5</c:v>
                </c:pt>
                <c:pt idx="248">
                  <c:v>5.1502422857421044E-5</c:v>
                </c:pt>
                <c:pt idx="249">
                  <c:v>4.4237606401869145E-5</c:v>
                </c:pt>
                <c:pt idx="250">
                  <c:v>3.6611024379038385E-5</c:v>
                </c:pt>
                <c:pt idx="251">
                  <c:v>2.8965496907020032E-5</c:v>
                </c:pt>
                <c:pt idx="252">
                  <c:v>2.1613202089884084E-5</c:v>
                </c:pt>
                <c:pt idx="253">
                  <c:v>1.4829617153543694E-5</c:v>
                </c:pt>
                <c:pt idx="254">
                  <c:v>8.8486388964161413E-6</c:v>
                </c:pt>
                <c:pt idx="255">
                  <c:v>3.858764272138834E-6</c:v>
                </c:pt>
                <c:pt idx="256">
                  <c:v>3.2538613490412337E-20</c:v>
                </c:pt>
                <c:pt idx="257">
                  <c:v>2.6394411407351291E-6</c:v>
                </c:pt>
                <c:pt idx="258">
                  <c:v>4.0297887198739502E-6</c:v>
                </c:pt>
                <c:pt idx="259">
                  <c:v>4.2229411493129566E-6</c:v>
                </c:pt>
                <c:pt idx="260">
                  <c:v>3.469094715628066E-6</c:v>
                </c:pt>
                <c:pt idx="261">
                  <c:v>2.9060756900371455E-6</c:v>
                </c:pt>
                <c:pt idx="262">
                  <c:v>4.863195461999774E-6</c:v>
                </c:pt>
                <c:pt idx="263">
                  <c:v>8.8275191235774924E-6</c:v>
                </c:pt>
                <c:pt idx="264">
                  <c:v>1.383722693260033E-5</c:v>
                </c:pt>
                <c:pt idx="265">
                  <c:v>1.9511255587829384E-5</c:v>
                </c:pt>
                <c:pt idx="266">
                  <c:v>2.5592914931557547E-5</c:v>
                </c:pt>
                <c:pt idx="267">
                  <c:v>3.1851368665732244E-5</c:v>
                </c:pt>
                <c:pt idx="268">
                  <c:v>3.8064622916436599E-5</c:v>
                </c:pt>
                <c:pt idx="269">
                  <c:v>4.4018585037878437E-5</c:v>
                </c:pt>
                <c:pt idx="270">
                  <c:v>4.9510086758894901E-5</c:v>
                </c:pt>
                <c:pt idx="271">
                  <c:v>5.4350896881883621E-5</c:v>
                </c:pt>
                <c:pt idx="272">
                  <c:v>5.8371779887566325E-5</c:v>
                </c:pt>
                <c:pt idx="273">
                  <c:v>6.1426230826222547E-5</c:v>
                </c:pt>
                <c:pt idx="274">
                  <c:v>6.3393719928148069E-5</c:v>
                </c:pt>
                <c:pt idx="275">
                  <c:v>6.4182375321571663E-5</c:v>
                </c:pt>
                <c:pt idx="276">
                  <c:v>6.3731098601257832E-5</c:v>
                </c:pt>
                <c:pt idx="277">
                  <c:v>6.201118176881956E-5</c:v>
                </c:pt>
                <c:pt idx="278">
                  <c:v>5.9027612307809913E-5</c:v>
                </c:pt>
                <c:pt idx="279">
                  <c:v>5.4820491926042883E-5</c:v>
                </c:pt>
                <c:pt idx="280">
                  <c:v>4.9467558603833436E-5</c:v>
                </c:pt>
                <c:pt idx="281">
                  <c:v>4.3090324998006645E-5</c:v>
                </c:pt>
                <c:pt idx="282">
                  <c:v>3.5871073542417669E-5</c:v>
                </c:pt>
                <c:pt idx="283">
                  <c:v>2.810513924498287E-5</c:v>
                </c:pt>
                <c:pt idx="284">
                  <c:v>2.0386654123630933E-5</c:v>
                </c:pt>
                <c:pt idx="285">
                  <c:v>1.4332249114509787E-5</c:v>
                </c:pt>
                <c:pt idx="286">
                  <c:v>1.3762316340349301E-5</c:v>
                </c:pt>
                <c:pt idx="287">
                  <c:v>1.9584202619286679E-5</c:v>
                </c:pt>
                <c:pt idx="288">
                  <c:v>2.8071738044924118E-5</c:v>
                </c:pt>
                <c:pt idx="289">
                  <c:v>3.7240890776226059E-5</c:v>
                </c:pt>
                <c:pt idx="290">
                  <c:v>4.635630656104684E-5</c:v>
                </c:pt>
                <c:pt idx="291">
                  <c:v>5.5042893467571215E-5</c:v>
                </c:pt>
                <c:pt idx="292">
                  <c:v>6.304713035168067E-5</c:v>
                </c:pt>
                <c:pt idx="293">
                  <c:v>7.0172026330773816E-5</c:v>
                </c:pt>
                <c:pt idx="294">
                  <c:v>7.6257011094420411E-5</c:v>
                </c:pt>
                <c:pt idx="295">
                  <c:v>8.1171448390849447E-5</c:v>
                </c:pt>
                <c:pt idx="296">
                  <c:v>8.4812794262057031E-5</c:v>
                </c:pt>
                <c:pt idx="297">
                  <c:v>8.7106381638898912E-5</c:v>
                </c:pt>
                <c:pt idx="298">
                  <c:v>8.8005684410395418E-5</c:v>
                </c:pt>
                <c:pt idx="299">
                  <c:v>8.7492595761566431E-5</c:v>
                </c:pt>
                <c:pt idx="300">
                  <c:v>8.5577548407404528E-5</c:v>
                </c:pt>
                <c:pt idx="301">
                  <c:v>8.2299468263103036E-5</c:v>
                </c:pt>
                <c:pt idx="302">
                  <c:v>7.7725697546563011E-5</c:v>
                </c:pt>
                <c:pt idx="303">
                  <c:v>7.195223326584172E-5</c:v>
                </c:pt>
                <c:pt idx="304">
                  <c:v>6.5105046169882161E-5</c:v>
                </c:pt>
                <c:pt idx="305">
                  <c:v>5.7344235721360161E-5</c:v>
                </c:pt>
                <c:pt idx="306">
                  <c:v>4.8875413249502965E-5</c:v>
                </c:pt>
                <c:pt idx="307">
                  <c:v>3.9980552537151544E-5</c:v>
                </c:pt>
                <c:pt idx="308">
                  <c:v>3.1106410568709384E-5</c:v>
                </c:pt>
                <c:pt idx="309">
                  <c:v>2.3134110605850256E-5</c:v>
                </c:pt>
                <c:pt idx="310">
                  <c:v>1.8059394444349085E-5</c:v>
                </c:pt>
                <c:pt idx="311">
                  <c:v>1.8709148090522379E-5</c:v>
                </c:pt>
                <c:pt idx="312">
                  <c:v>2.450770670500651E-5</c:v>
                </c:pt>
                <c:pt idx="313">
                  <c:v>3.250556704256108E-5</c:v>
                </c:pt>
                <c:pt idx="314">
                  <c:v>4.1028126381400307E-5</c:v>
                </c:pt>
                <c:pt idx="315">
                  <c:v>4.9348494811398489E-5</c:v>
                </c:pt>
                <c:pt idx="316">
                  <c:v>5.709277686451189E-5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BTF重み係数!$M$17:$M$333</c:f>
              <c:numCache>
                <c:formatCode>General</c:formatCode>
                <c:ptCount val="3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0.99984940934810207</c:v>
                </c:pt>
                <c:pt idx="66">
                  <c:v>0.9993977281025862</c:v>
                </c:pt>
                <c:pt idx="67">
                  <c:v>0.99864522833934521</c:v>
                </c:pt>
                <c:pt idx="68">
                  <c:v>0.99759236333609846</c:v>
                </c:pt>
                <c:pt idx="69">
                  <c:v>0.99623976729935493</c:v>
                </c:pt>
                <c:pt idx="70">
                  <c:v>0.99458825498239045</c:v>
                </c:pt>
                <c:pt idx="71">
                  <c:v>0.99263882119447056</c:v>
                </c:pt>
                <c:pt idx="72">
                  <c:v>0.99039264020161533</c:v>
                </c:pt>
                <c:pt idx="73">
                  <c:v>0.98785106501926434</c:v>
                </c:pt>
                <c:pt idx="74">
                  <c:v>0.98501562659727193</c:v>
                </c:pt>
                <c:pt idx="75">
                  <c:v>0.98188803289771986</c:v>
                </c:pt>
                <c:pt idx="76">
                  <c:v>0.97847016786610452</c:v>
                </c:pt>
                <c:pt idx="77">
                  <c:v>0.97476409029651845</c:v>
                </c:pt>
                <c:pt idx="78">
                  <c:v>0.97077203259151035</c:v>
                </c:pt>
                <c:pt idx="79">
                  <c:v>0.96649639941736931</c:v>
                </c:pt>
                <c:pt idx="80">
                  <c:v>0.96193976625564337</c:v>
                </c:pt>
                <c:pt idx="81">
                  <c:v>0.95710487785176535</c:v>
                </c:pt>
                <c:pt idx="82">
                  <c:v>0.95199464656172172</c:v>
                </c:pt>
                <c:pt idx="83">
                  <c:v>0.94661215059775772</c:v>
                </c:pt>
                <c:pt idx="84">
                  <c:v>0.94096063217417747</c:v>
                </c:pt>
                <c:pt idx="85">
                  <c:v>0.93504349555435562</c:v>
                </c:pt>
                <c:pt idx="86">
                  <c:v>0.92886430500013595</c:v>
                </c:pt>
                <c:pt idx="87">
                  <c:v>0.92242678262485345</c:v>
                </c:pt>
                <c:pt idx="88">
                  <c:v>0.91573480615127256</c:v>
                </c:pt>
                <c:pt idx="89">
                  <c:v>0.90879240657579186</c:v>
                </c:pt>
                <c:pt idx="90">
                  <c:v>0.90160376574032242</c:v>
                </c:pt>
                <c:pt idx="91">
                  <c:v>0.89417321381330306</c:v>
                </c:pt>
                <c:pt idx="92">
                  <c:v>0.88650522668136855</c:v>
                </c:pt>
                <c:pt idx="93">
                  <c:v>0.87860442325324239</c:v>
                </c:pt>
                <c:pt idx="94">
                  <c:v>0.87047556267747972</c:v>
                </c:pt>
                <c:pt idx="95">
                  <c:v>0.86212354147573356</c:v>
                </c:pt>
                <c:pt idx="96">
                  <c:v>0.85355339059327373</c:v>
                </c:pt>
                <c:pt idx="97">
                  <c:v>0.84477027236853353</c:v>
                </c:pt>
                <c:pt idx="98">
                  <c:v>0.83577947742350922</c:v>
                </c:pt>
                <c:pt idx="99">
                  <c:v>0.82658642147688843</c:v>
                </c:pt>
                <c:pt idx="100">
                  <c:v>0.81719664208182274</c:v>
                </c:pt>
                <c:pt idx="101">
                  <c:v>0.80761579529031335</c:v>
                </c:pt>
                <c:pt idx="102">
                  <c:v>0.79784965224621673</c:v>
                </c:pt>
                <c:pt idx="103">
                  <c:v>0.78790409570892261</c:v>
                </c:pt>
                <c:pt idx="104">
                  <c:v>0.7777851165098012</c:v>
                </c:pt>
                <c:pt idx="105">
                  <c:v>0.76749880994354858</c:v>
                </c:pt>
                <c:pt idx="106">
                  <c:v>0.75705137209661089</c:v>
                </c:pt>
                <c:pt idx="107">
                  <c:v>0.74644909611489219</c:v>
                </c:pt>
                <c:pt idx="108">
                  <c:v>0.73569836841299896</c:v>
                </c:pt>
                <c:pt idx="109">
                  <c:v>0.72480566482730324</c:v>
                </c:pt>
                <c:pt idx="110">
                  <c:v>0.71377754671514093</c:v>
                </c:pt>
                <c:pt idx="111">
                  <c:v>0.70262065700249476</c:v>
                </c:pt>
                <c:pt idx="112">
                  <c:v>0.6913417161825447</c:v>
                </c:pt>
                <c:pt idx="113">
                  <c:v>0.67994751826749433</c:v>
                </c:pt>
                <c:pt idx="114">
                  <c:v>0.66844492669611022</c:v>
                </c:pt>
                <c:pt idx="115">
                  <c:v>0.65684087019944593</c:v>
                </c:pt>
                <c:pt idx="116">
                  <c:v>0.64514233862723136</c:v>
                </c:pt>
                <c:pt idx="117">
                  <c:v>0.63335637873744921</c:v>
                </c:pt>
                <c:pt idx="118">
                  <c:v>0.62149008995163202</c:v>
                </c:pt>
                <c:pt idx="119">
                  <c:v>0.60955062007843497</c:v>
                </c:pt>
                <c:pt idx="120">
                  <c:v>0.59754516100806421</c:v>
                </c:pt>
                <c:pt idx="121">
                  <c:v>0.58548094438015064</c:v>
                </c:pt>
                <c:pt idx="122">
                  <c:v>0.57336523722768096</c:v>
                </c:pt>
                <c:pt idx="123">
                  <c:v>0.56120533759960811</c:v>
                </c:pt>
                <c:pt idx="124">
                  <c:v>0.54900857016478033</c:v>
                </c:pt>
                <c:pt idx="125">
                  <c:v>0.53678228179983367</c:v>
                </c:pt>
                <c:pt idx="126">
                  <c:v>0.52453383716370916</c:v>
                </c:pt>
                <c:pt idx="127">
                  <c:v>0.51227061426145604</c:v>
                </c:pt>
                <c:pt idx="128">
                  <c:v>0.50000000000000011</c:v>
                </c:pt>
                <c:pt idx="129">
                  <c:v>0.48772938573854396</c:v>
                </c:pt>
                <c:pt idx="130">
                  <c:v>0.47546616283629101</c:v>
                </c:pt>
                <c:pt idx="131">
                  <c:v>0.46321771820016638</c:v>
                </c:pt>
                <c:pt idx="132">
                  <c:v>0.45099142983521961</c:v>
                </c:pt>
                <c:pt idx="133">
                  <c:v>0.43879466240039194</c:v>
                </c:pt>
                <c:pt idx="134">
                  <c:v>0.4266347627723191</c:v>
                </c:pt>
                <c:pt idx="135">
                  <c:v>0.41451905561984942</c:v>
                </c:pt>
                <c:pt idx="136">
                  <c:v>0.40245483899193585</c:v>
                </c:pt>
                <c:pt idx="137">
                  <c:v>0.3904493799215652</c:v>
                </c:pt>
                <c:pt idx="138">
                  <c:v>0.37850991004836804</c:v>
                </c:pt>
                <c:pt idx="139">
                  <c:v>0.36664362126255085</c:v>
                </c:pt>
                <c:pt idx="140">
                  <c:v>0.35485766137276897</c:v>
                </c:pt>
                <c:pt idx="141">
                  <c:v>0.34315912980055424</c:v>
                </c:pt>
                <c:pt idx="142">
                  <c:v>0.33155507330389</c:v>
                </c:pt>
                <c:pt idx="143">
                  <c:v>0.32005248173250594</c:v>
                </c:pt>
                <c:pt idx="144">
                  <c:v>0.30865828381745519</c:v>
                </c:pt>
                <c:pt idx="145">
                  <c:v>0.29737934299750513</c:v>
                </c:pt>
                <c:pt idx="146">
                  <c:v>0.28622245328485901</c:v>
                </c:pt>
                <c:pt idx="147">
                  <c:v>0.27519433517269665</c:v>
                </c:pt>
                <c:pt idx="148">
                  <c:v>0.2643016315870011</c:v>
                </c:pt>
                <c:pt idx="149">
                  <c:v>0.25355090388510798</c:v>
                </c:pt>
                <c:pt idx="150">
                  <c:v>0.2429486279033892</c:v>
                </c:pt>
                <c:pt idx="151">
                  <c:v>0.23250119005645148</c:v>
                </c:pt>
                <c:pt idx="152">
                  <c:v>0.22221488349019905</c:v>
                </c:pt>
                <c:pt idx="153">
                  <c:v>0.21209590429107733</c:v>
                </c:pt>
                <c:pt idx="154">
                  <c:v>0.20215034775378332</c:v>
                </c:pt>
                <c:pt idx="155">
                  <c:v>0.19238420470968665</c:v>
                </c:pt>
                <c:pt idx="156">
                  <c:v>0.18280335791817734</c:v>
                </c:pt>
                <c:pt idx="157">
                  <c:v>0.17341357852311173</c:v>
                </c:pt>
                <c:pt idx="158">
                  <c:v>0.16422052257649078</c:v>
                </c:pt>
                <c:pt idx="159">
                  <c:v>0.15522972763146653</c:v>
                </c:pt>
                <c:pt idx="160">
                  <c:v>0.1464466094067263</c:v>
                </c:pt>
                <c:pt idx="161">
                  <c:v>0.13787645852426658</c:v>
                </c:pt>
                <c:pt idx="162">
                  <c:v>0.12952443732252056</c:v>
                </c:pt>
                <c:pt idx="163">
                  <c:v>0.12139557674675769</c:v>
                </c:pt>
                <c:pt idx="164">
                  <c:v>0.11349477331863152</c:v>
                </c:pt>
                <c:pt idx="165">
                  <c:v>0.1058267861866969</c:v>
                </c:pt>
                <c:pt idx="166">
                  <c:v>9.8396234259677612E-2</c:v>
                </c:pt>
                <c:pt idx="167">
                  <c:v>9.1207593424208228E-2</c:v>
                </c:pt>
                <c:pt idx="168">
                  <c:v>8.4265193848727354E-2</c:v>
                </c:pt>
                <c:pt idx="169">
                  <c:v>7.7573217375146442E-2</c:v>
                </c:pt>
                <c:pt idx="170">
                  <c:v>7.1135694999863983E-2</c:v>
                </c:pt>
                <c:pt idx="171">
                  <c:v>6.4956504445644325E-2</c:v>
                </c:pt>
                <c:pt idx="172">
                  <c:v>5.9039367825822531E-2</c:v>
                </c:pt>
                <c:pt idx="173">
                  <c:v>5.3387849402242414E-2</c:v>
                </c:pt>
                <c:pt idx="174">
                  <c:v>4.8005353438278324E-2</c:v>
                </c:pt>
                <c:pt idx="175">
                  <c:v>4.2895122148234675E-2</c:v>
                </c:pt>
                <c:pt idx="176">
                  <c:v>3.8060233744356645E-2</c:v>
                </c:pt>
                <c:pt idx="177">
                  <c:v>3.3503600582630591E-2</c:v>
                </c:pt>
                <c:pt idx="178">
                  <c:v>2.9227967408489656E-2</c:v>
                </c:pt>
                <c:pt idx="179">
                  <c:v>2.5235909703481649E-2</c:v>
                </c:pt>
                <c:pt idx="180">
                  <c:v>2.1529832133895567E-2</c:v>
                </c:pt>
                <c:pt idx="181">
                  <c:v>1.8111967102280076E-2</c:v>
                </c:pt>
                <c:pt idx="182">
                  <c:v>1.4984373402728023E-2</c:v>
                </c:pt>
                <c:pt idx="183">
                  <c:v>1.2148934980735755E-2</c:v>
                </c:pt>
                <c:pt idx="184">
                  <c:v>9.607359798384809E-3</c:v>
                </c:pt>
                <c:pt idx="185">
                  <c:v>7.3611788055293762E-3</c:v>
                </c:pt>
                <c:pt idx="186">
                  <c:v>5.4117450176095179E-3</c:v>
                </c:pt>
                <c:pt idx="187">
                  <c:v>3.7602327006450095E-3</c:v>
                </c:pt>
                <c:pt idx="188">
                  <c:v>2.4076366639015677E-3</c:v>
                </c:pt>
                <c:pt idx="189">
                  <c:v>1.3547716606549037E-3</c:v>
                </c:pt>
                <c:pt idx="190">
                  <c:v>6.0227189741380248E-4</c:v>
                </c:pt>
                <c:pt idx="191">
                  <c:v>1.5059065189789038E-4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BTF重み係数!$O$17:$O$333</c:f>
              <c:numCache>
                <c:formatCode>General</c:formatCode>
                <c:ptCount val="317"/>
                <c:pt idx="0">
                  <c:v>1</c:v>
                </c:pt>
                <c:pt idx="1">
                  <c:v>0.99999117397982185</c:v>
                </c:pt>
                <c:pt idx="2">
                  <c:v>0.99996469625313633</c:v>
                </c:pt>
                <c:pt idx="3">
                  <c:v>0.9999205678214681</c:v>
                </c:pt>
                <c:pt idx="4">
                  <c:v>0.99985879035394165</c:v>
                </c:pt>
                <c:pt idx="5">
                  <c:v>0.99977936618715768</c:v>
                </c:pt>
                <c:pt idx="6">
                  <c:v>0.99968229832502065</c:v>
                </c:pt>
                <c:pt idx="7">
                  <c:v>0.99956759043851406</c:v>
                </c:pt>
                <c:pt idx="8">
                  <c:v>0.99943524686543028</c:v>
                </c:pt>
                <c:pt idx="9">
                  <c:v>0.99928527261004574</c:v>
                </c:pt>
                <c:pt idx="10">
                  <c:v>0.99911767334275092</c:v>
                </c:pt>
                <c:pt idx="11">
                  <c:v>0.99893245539962727</c:v>
                </c:pt>
                <c:pt idx="12">
                  <c:v>0.99872962578197688</c:v>
                </c:pt>
                <c:pt idx="13">
                  <c:v>0.99850919215579903</c:v>
                </c:pt>
                <c:pt idx="14">
                  <c:v>0.99827116285122075</c:v>
                </c:pt>
                <c:pt idx="15">
                  <c:v>0.99801554686187355</c:v>
                </c:pt>
                <c:pt idx="16">
                  <c:v>0.99774235384422139</c:v>
                </c:pt>
                <c:pt idx="17">
                  <c:v>0.99745159411683904</c:v>
                </c:pt>
                <c:pt idx="18">
                  <c:v>0.99714327865963881</c:v>
                </c:pt>
                <c:pt idx="19">
                  <c:v>0.99681741911304667</c:v>
                </c:pt>
                <c:pt idx="20">
                  <c:v>0.99647402777712779</c:v>
                </c:pt>
                <c:pt idx="21">
                  <c:v>0.99611311761066101</c:v>
                </c:pt>
                <c:pt idx="22">
                  <c:v>0.99573470223016203</c:v>
                </c:pt>
                <c:pt idx="23">
                  <c:v>0.99533879590885477</c:v>
                </c:pt>
                <c:pt idx="24">
                  <c:v>0.99492541357559172</c:v>
                </c:pt>
                <c:pt idx="25">
                  <c:v>0.99449457081372239</c:v>
                </c:pt>
                <c:pt idx="26">
                  <c:v>0.9940462838599089</c:v>
                </c:pt>
                <c:pt idx="27">
                  <c:v>0.99358056960288788</c:v>
                </c:pt>
                <c:pt idx="28">
                  <c:v>0.99309744558218327</c:v>
                </c:pt>
                <c:pt idx="29">
                  <c:v>0.99259692998676252</c:v>
                </c:pt>
                <c:pt idx="30">
                  <c:v>0.99207904165364069</c:v>
                </c:pt>
                <c:pt idx="31">
                  <c:v>0.99154380006643095</c:v>
                </c:pt>
                <c:pt idx="32">
                  <c:v>0.99099122535383954</c:v>
                </c:pt>
                <c:pt idx="33">
                  <c:v>0.99042133828810852</c:v>
                </c:pt>
                <c:pt idx="34">
                  <c:v>0.98983416028340077</c:v>
                </c:pt>
                <c:pt idx="35">
                  <c:v>0.98922971339413146</c:v>
                </c:pt>
                <c:pt idx="36">
                  <c:v>0.98860802031324235</c:v>
                </c:pt>
                <c:pt idx="37">
                  <c:v>0.98796910437042063</c:v>
                </c:pt>
                <c:pt idx="38">
                  <c:v>0.98731298953025992</c:v>
                </c:pt>
                <c:pt idx="39">
                  <c:v>0.98663970039036508</c:v>
                </c:pt>
                <c:pt idx="40">
                  <c:v>0.98594926217939693</c:v>
                </c:pt>
                <c:pt idx="41">
                  <c:v>0.98524170075505946</c:v>
                </c:pt>
                <c:pt idx="42">
                  <c:v>0.98451704260203021</c:v>
                </c:pt>
                <c:pt idx="43">
                  <c:v>0.98377531482982494</c:v>
                </c:pt>
                <c:pt idx="44">
                  <c:v>0.98301654517060844</c:v>
                </c:pt>
                <c:pt idx="45">
                  <c:v>0.98224076197693944</c:v>
                </c:pt>
                <c:pt idx="46">
                  <c:v>0.98144799421945716</c:v>
                </c:pt>
                <c:pt idx="47">
                  <c:v>0.98063827148450189</c:v>
                </c:pt>
                <c:pt idx="48">
                  <c:v>0.97981162397167565</c:v>
                </c:pt>
                <c:pt idx="49">
                  <c:v>0.97896808249133838</c:v>
                </c:pt>
                <c:pt idx="50">
                  <c:v>0.97810767846203694</c:v>
                </c:pt>
                <c:pt idx="51">
                  <c:v>0.97723044390787206</c:v>
                </c:pt>
                <c:pt idx="52">
                  <c:v>0.97633641145579875</c:v>
                </c:pt>
                <c:pt idx="53">
                  <c:v>0.97542561433285768</c:v>
                </c:pt>
                <c:pt idx="54">
                  <c:v>0.97449808636334156</c:v>
                </c:pt>
                <c:pt idx="55">
                  <c:v>0.97355386196589233</c:v>
                </c:pt>
                <c:pt idx="56">
                  <c:v>0.97259297615052875</c:v>
                </c:pt>
                <c:pt idx="57">
                  <c:v>0.97161546451560654</c:v>
                </c:pt>
                <c:pt idx="58">
                  <c:v>0.97062136324470372</c:v>
                </c:pt>
                <c:pt idx="59">
                  <c:v>0.96961070910344072</c:v>
                </c:pt>
                <c:pt idx="60">
                  <c:v>0.96858353943622344</c:v>
                </c:pt>
                <c:pt idx="61">
                  <c:v>0.96753989216291669</c:v>
                </c:pt>
                <c:pt idx="62">
                  <c:v>0.96647980577544235</c:v>
                </c:pt>
                <c:pt idx="63">
                  <c:v>0.96540331933430734</c:v>
                </c:pt>
                <c:pt idx="64">
                  <c:v>0.96431047246505219</c:v>
                </c:pt>
                <c:pt idx="65">
                  <c:v>0.96320130535462889</c:v>
                </c:pt>
                <c:pt idx="66">
                  <c:v>0.96207585874770096</c:v>
                </c:pt>
                <c:pt idx="67">
                  <c:v>0.96093417394286773</c:v>
                </c:pt>
                <c:pt idx="68">
                  <c:v>0.95977629278881349</c:v>
                </c:pt>
                <c:pt idx="69">
                  <c:v>0.95860225768037743</c:v>
                </c:pt>
                <c:pt idx="70">
                  <c:v>0.95741211155454886</c:v>
                </c:pt>
                <c:pt idx="71">
                  <c:v>0.95620589788638399</c:v>
                </c:pt>
                <c:pt idx="72">
                  <c:v>0.95498366068484386</c:v>
                </c:pt>
                <c:pt idx="73">
                  <c:v>0.95374544448855725</c:v>
                </c:pt>
                <c:pt idx="74">
                  <c:v>0.95249129436150171</c:v>
                </c:pt>
                <c:pt idx="75">
                  <c:v>0.9512212558886125</c:v>
                </c:pt>
                <c:pt idx="76">
                  <c:v>0.94993537517130744</c:v>
                </c:pt>
                <c:pt idx="77">
                  <c:v>0.94863369882294002</c:v>
                </c:pt>
                <c:pt idx="78">
                  <c:v>0.94731627396417095</c:v>
                </c:pt>
                <c:pt idx="79">
                  <c:v>0.94598314821826546</c:v>
                </c:pt>
                <c:pt idx="80">
                  <c:v>0.94463436970631531</c:v>
                </c:pt>
                <c:pt idx="81">
                  <c:v>0.94326998704238119</c:v>
                </c:pt>
                <c:pt idx="82">
                  <c:v>0.94189004932856601</c:v>
                </c:pt>
                <c:pt idx="83">
                  <c:v>0.94049460615000979</c:v>
                </c:pt>
                <c:pt idx="84">
                  <c:v>0.93908370756981341</c:v>
                </c:pt>
                <c:pt idx="85">
                  <c:v>0.93765740412389342</c:v>
                </c:pt>
                <c:pt idx="86">
                  <c:v>0.93621574681576136</c:v>
                </c:pt>
                <c:pt idx="87">
                  <c:v>0.93475878711123928</c:v>
                </c:pt>
                <c:pt idx="88">
                  <c:v>0.9332865769331059</c:v>
                </c:pt>
                <c:pt idx="89">
                  <c:v>0.93179916865567869</c:v>
                </c:pt>
                <c:pt idx="90">
                  <c:v>0.93029661509933148</c:v>
                </c:pt>
                <c:pt idx="91">
                  <c:v>0.92877896952495331</c:v>
                </c:pt>
                <c:pt idx="92">
                  <c:v>0.92724628562834632</c:v>
                </c:pt>
                <c:pt idx="93">
                  <c:v>0.92569861753456995</c:v>
                </c:pt>
                <c:pt idx="94">
                  <c:v>0.92413601979223103</c:v>
                </c:pt>
                <c:pt idx="95">
                  <c:v>0.92255854736772247</c:v>
                </c:pt>
                <c:pt idx="96">
                  <c:v>0.92096625563941792</c:v>
                </c:pt>
                <c:pt idx="97">
                  <c:v>0.91935920039181995</c:v>
                </c:pt>
                <c:pt idx="98">
                  <c:v>0.91773743780967032</c:v>
                </c:pt>
                <c:pt idx="99">
                  <c:v>0.91610102447202302</c:v>
                </c:pt>
                <c:pt idx="100">
                  <c:v>0.91445001734628506</c:v>
                </c:pt>
                <c:pt idx="101">
                  <c:v>0.91278447378223226</c:v>
                </c:pt>
                <c:pt idx="102">
                  <c:v>0.91110445150599706</c:v>
                </c:pt>
                <c:pt idx="103">
                  <c:v>0.90941000861404286</c:v>
                </c:pt>
                <c:pt idx="104">
                  <c:v>0.90770120356712236</c:v>
                </c:pt>
                <c:pt idx="105">
                  <c:v>0.90597809518422712</c:v>
                </c:pt>
                <c:pt idx="106">
                  <c:v>0.90424074263653831</c:v>
                </c:pt>
                <c:pt idx="107">
                  <c:v>0.90248920544137612</c:v>
                </c:pt>
                <c:pt idx="108">
                  <c:v>0.90072354345616212</c:v>
                </c:pt>
                <c:pt idx="109">
                  <c:v>0.89894381687239377</c:v>
                </c:pt>
                <c:pt idx="110">
                  <c:v>0.89715008620964509</c:v>
                </c:pt>
                <c:pt idx="111">
                  <c:v>0.89534241230959277</c:v>
                </c:pt>
                <c:pt idx="112">
                  <c:v>0.89352085633007938</c:v>
                </c:pt>
                <c:pt idx="113">
                  <c:v>0.8916854797392213</c:v>
                </c:pt>
                <c:pt idx="114">
                  <c:v>0.88983634430956349</c:v>
                </c:pt>
                <c:pt idx="115">
                  <c:v>0.88797351211229814</c:v>
                </c:pt>
                <c:pt idx="116">
                  <c:v>0.88609704551154633</c:v>
                </c:pt>
                <c:pt idx="117">
                  <c:v>0.88420700715871525</c:v>
                </c:pt>
                <c:pt idx="118">
                  <c:v>0.88230345998694015</c:v>
                </c:pt>
                <c:pt idx="119">
                  <c:v>0.88038646720561742</c:v>
                </c:pt>
                <c:pt idx="120">
                  <c:v>0.87845609229503996</c:v>
                </c:pt>
                <c:pt idx="121">
                  <c:v>0.87651239900114319</c:v>
                </c:pt>
                <c:pt idx="122">
                  <c:v>0.87455545133037016</c:v>
                </c:pt>
                <c:pt idx="123">
                  <c:v>0.8725853135446684</c:v>
                </c:pt>
                <c:pt idx="124">
                  <c:v>0.87060205015662506</c:v>
                </c:pt>
                <c:pt idx="125">
                  <c:v>0.86860572592475305</c:v>
                </c:pt>
                <c:pt idx="126">
                  <c:v>0.86659640584893716</c:v>
                </c:pt>
                <c:pt idx="127">
                  <c:v>0.86457415516605118</c:v>
                </c:pt>
                <c:pt idx="128">
                  <c:v>0.86253903934575671</c:v>
                </c:pt>
                <c:pt idx="129">
                  <c:v>0.86049112408649508</c:v>
                </c:pt>
                <c:pt idx="130">
                  <c:v>0.85843047531168148</c:v>
                </c:pt>
                <c:pt idx="131">
                  <c:v>0.8563571591661161</c:v>
                </c:pt>
                <c:pt idx="132">
                  <c:v>0.85427124201261939</c:v>
                </c:pt>
                <c:pt idx="133">
                  <c:v>0.85217279042890648</c:v>
                </c:pt>
                <c:pt idx="134">
                  <c:v>0.85006187120471044</c:v>
                </c:pt>
                <c:pt idx="135">
                  <c:v>0.84793855133916607</c:v>
                </c:pt>
                <c:pt idx="136">
                  <c:v>0.8458028980384672</c:v>
                </c:pt>
                <c:pt idx="137">
                  <c:v>0.84365497871380868</c:v>
                </c:pt>
                <c:pt idx="138">
                  <c:v>0.84149486097962367</c:v>
                </c:pt>
                <c:pt idx="139">
                  <c:v>0.83932261265213071</c:v>
                </c:pt>
                <c:pt idx="140">
                  <c:v>0.83713830174820092</c:v>
                </c:pt>
                <c:pt idx="141">
                  <c:v>0.83494199648455647</c:v>
                </c:pt>
                <c:pt idx="142">
                  <c:v>0.83273376527731457</c:v>
                </c:pt>
                <c:pt idx="143">
                  <c:v>0.83051367674188659</c:v>
                </c:pt>
                <c:pt idx="144">
                  <c:v>0.82828179969324534</c:v>
                </c:pt>
                <c:pt idx="145">
                  <c:v>0.82603820314657284</c:v>
                </c:pt>
                <c:pt idx="146">
                  <c:v>0.8237829563182969</c:v>
                </c:pt>
                <c:pt idx="147">
                  <c:v>0.82151612862753287</c:v>
                </c:pt>
                <c:pt idx="148">
                  <c:v>0.81923778969793759</c:v>
                </c:pt>
                <c:pt idx="149">
                  <c:v>0.81694800935998968</c:v>
                </c:pt>
                <c:pt idx="150">
                  <c:v>0.81464685765370426</c:v>
                </c:pt>
                <c:pt idx="151">
                  <c:v>0.8123344048317962</c:v>
                </c:pt>
                <c:pt idx="152">
                  <c:v>0.81001072136329799</c:v>
                </c:pt>
                <c:pt idx="153">
                  <c:v>0.80767587793764783</c:v>
                </c:pt>
                <c:pt idx="154">
                  <c:v>0.80532994546925152</c:v>
                </c:pt>
                <c:pt idx="155">
                  <c:v>0.80297299510253373</c:v>
                </c:pt>
                <c:pt idx="156">
                  <c:v>0.80060509821748227</c:v>
                </c:pt>
                <c:pt idx="157">
                  <c:v>0.79822632643569857</c:v>
                </c:pt>
                <c:pt idx="158">
                  <c:v>0.79583675162695999</c:v>
                </c:pt>
                <c:pt idx="159">
                  <c:v>0.79343644591630225</c:v>
                </c:pt>
                <c:pt idx="160">
                  <c:v>0.79102548169162967</c:v>
                </c:pt>
                <c:pt idx="161">
                  <c:v>0.7886039316118606</c:v>
                </c:pt>
                <c:pt idx="162">
                  <c:v>0.7861718686156115</c:v>
                </c:pt>
                <c:pt idx="163">
                  <c:v>0.78372936593043085</c:v>
                </c:pt>
                <c:pt idx="164">
                  <c:v>0.78127649708258018</c:v>
                </c:pt>
                <c:pt idx="165">
                  <c:v>0.778813335907375</c:v>
                </c:pt>
                <c:pt idx="166">
                  <c:v>0.77633995656008203</c:v>
                </c:pt>
                <c:pt idx="167">
                  <c:v>0.77385643352738187</c:v>
                </c:pt>
                <c:pt idx="168">
                  <c:v>0.77136284163939295</c:v>
                </c:pt>
                <c:pt idx="169">
                  <c:v>0.76885925608226491</c:v>
                </c:pt>
                <c:pt idx="170">
                  <c:v>0.76634575241133895</c:v>
                </c:pt>
                <c:pt idx="171">
                  <c:v>0.76382240656487133</c:v>
                </c:pt>
                <c:pt idx="172">
                  <c:v>0.76128929487832764</c:v>
                </c:pt>
                <c:pt idx="173">
                  <c:v>0.758746494099237</c:v>
                </c:pt>
                <c:pt idx="174">
                  <c:v>0.75619408140261068</c:v>
                </c:pt>
                <c:pt idx="175">
                  <c:v>0.75363213440691534</c:v>
                </c:pt>
                <c:pt idx="176">
                  <c:v>0.75106073119060068</c:v>
                </c:pt>
                <c:pt idx="177">
                  <c:v>0.74847995030917258</c:v>
                </c:pt>
                <c:pt idx="178">
                  <c:v>0.74588987081280766</c:v>
                </c:pt>
                <c:pt idx="179">
                  <c:v>0.74329057226449891</c:v>
                </c:pt>
                <c:pt idx="180">
                  <c:v>0.74068213475872524</c:v>
                </c:pt>
                <c:pt idx="181">
                  <c:v>0.73806463894063346</c:v>
                </c:pt>
                <c:pt idx="182">
                  <c:v>0.73543816602572265</c:v>
                </c:pt>
                <c:pt idx="183">
                  <c:v>0.73280279782001823</c:v>
                </c:pt>
                <c:pt idx="184">
                  <c:v>0.73015861674072213</c:v>
                </c:pt>
                <c:pt idx="185">
                  <c:v>0.72750570583732355</c:v>
                </c:pt>
                <c:pt idx="186">
                  <c:v>0.72484414881315617</c:v>
                </c:pt>
                <c:pt idx="187">
                  <c:v>0.72217403004738279</c:v>
                </c:pt>
                <c:pt idx="188">
                  <c:v>0.71949543461739041</c:v>
                </c:pt>
                <c:pt idx="189">
                  <c:v>0.71680844832157553</c:v>
                </c:pt>
                <c:pt idx="190">
                  <c:v>0.71411315770249773</c:v>
                </c:pt>
                <c:pt idx="191">
                  <c:v>0.71140965007038182</c:v>
                </c:pt>
                <c:pt idx="192">
                  <c:v>0.70869801352694273</c:v>
                </c:pt>
                <c:pt idx="193">
                  <c:v>0.70597833698951051</c:v>
                </c:pt>
                <c:pt idx="194">
                  <c:v>0.70325071021542529</c:v>
                </c:pt>
                <c:pt idx="195">
                  <c:v>0.70051522382668285</c:v>
                </c:pt>
                <c:pt idx="196">
                  <c:v>0.69777196933479246</c:v>
                </c:pt>
                <c:pt idx="197">
                  <c:v>0.69502103916582525</c:v>
                </c:pt>
                <c:pt idx="198">
                  <c:v>0.6922625266856175</c:v>
                </c:pt>
                <c:pt idx="199">
                  <c:v>0.68949652622509816</c:v>
                </c:pt>
                <c:pt idx="200">
                  <c:v>0.68672313310570743</c:v>
                </c:pt>
                <c:pt idx="201">
                  <c:v>0.68394244366487034</c:v>
                </c:pt>
                <c:pt idx="202">
                  <c:v>0.68115455528149016</c:v>
                </c:pt>
                <c:pt idx="203">
                  <c:v>0.67835956640142625</c:v>
                </c:pt>
                <c:pt idx="204">
                  <c:v>0.67555757656291382</c:v>
                </c:pt>
                <c:pt idx="205">
                  <c:v>0.67274868642189178</c:v>
                </c:pt>
                <c:pt idx="206">
                  <c:v>0.66993299777719406</c:v>
                </c:pt>
                <c:pt idx="207">
                  <c:v>0.66711061359556489</c:v>
                </c:pt>
                <c:pt idx="208">
                  <c:v>0.66428163803645579</c:v>
                </c:pt>
                <c:pt idx="209">
                  <c:v>0.6614461764765609</c:v>
                </c:pt>
                <c:pt idx="210">
                  <c:v>0.65860433553404518</c:v>
                </c:pt>
                <c:pt idx="211">
                  <c:v>0.6557562230924231</c:v>
                </c:pt>
                <c:pt idx="212">
                  <c:v>0.65290194832403914</c:v>
                </c:pt>
                <c:pt idx="213">
                  <c:v>0.65004162171310675</c:v>
                </c:pt>
                <c:pt idx="214">
                  <c:v>0.64717535507825519</c:v>
                </c:pt>
                <c:pt idx="215">
                  <c:v>0.64430326159454054</c:v>
                </c:pt>
                <c:pt idx="216">
                  <c:v>0.64142545581486787</c:v>
                </c:pt>
                <c:pt idx="217">
                  <c:v>0.63854205369078165</c:v>
                </c:pt>
                <c:pt idx="218">
                  <c:v>0.63565317259257004</c:v>
                </c:pt>
                <c:pt idx="219">
                  <c:v>0.63275893132863759</c:v>
                </c:pt>
                <c:pt idx="220">
                  <c:v>0.62985945016409361</c:v>
                </c:pt>
                <c:pt idx="221">
                  <c:v>0.62695485083851166</c:v>
                </c:pt>
                <c:pt idx="222">
                  <c:v>0.62404525658280308</c:v>
                </c:pt>
                <c:pt idx="223">
                  <c:v>0.62113079213516431</c:v>
                </c:pt>
                <c:pt idx="224">
                  <c:v>0.61821158375603769</c:v>
                </c:pt>
                <c:pt idx="225">
                  <c:v>0.61528775924204882</c:v>
                </c:pt>
                <c:pt idx="226">
                  <c:v>0.61235944793886055</c:v>
                </c:pt>
                <c:pt idx="227">
                  <c:v>0.60942678075290313</c:v>
                </c:pt>
                <c:pt idx="228">
                  <c:v>0.60648989016192856</c:v>
                </c:pt>
                <c:pt idx="229">
                  <c:v>0.60354891022434443</c:v>
                </c:pt>
                <c:pt idx="230">
                  <c:v>0.60060397658727938</c:v>
                </c:pt>
                <c:pt idx="231">
                  <c:v>0.59765522649333547</c:v>
                </c:pt>
                <c:pt idx="232">
                  <c:v>0.59470279878598409</c:v>
                </c:pt>
                <c:pt idx="233">
                  <c:v>0.59174683391355942</c:v>
                </c:pt>
                <c:pt idx="234">
                  <c:v>0.58878747393181119</c:v>
                </c:pt>
                <c:pt idx="235">
                  <c:v>0.58582486250497201</c:v>
                </c:pt>
                <c:pt idx="236">
                  <c:v>0.58285914490530255</c:v>
                </c:pt>
                <c:pt idx="237">
                  <c:v>0.57989046801107702</c:v>
                </c:pt>
                <c:pt idx="238">
                  <c:v>0.57691898030297017</c:v>
                </c:pt>
                <c:pt idx="239">
                  <c:v>0.5739448318588144</c:v>
                </c:pt>
                <c:pt idx="240">
                  <c:v>0.57096817434669289</c:v>
                </c:pt>
                <c:pt idx="241">
                  <c:v>0.56798916101633912</c:v>
                </c:pt>
                <c:pt idx="242">
                  <c:v>0.5650079466888116</c:v>
                </c:pt>
                <c:pt idx="243">
                  <c:v>0.56202468774442293</c:v>
                </c:pt>
                <c:pt idx="244">
                  <c:v>0.55903954210889295</c:v>
                </c:pt>
                <c:pt idx="245">
                  <c:v>0.55605266923770791</c:v>
                </c:pt>
                <c:pt idx="246">
                  <c:v>0.55306423009866779</c:v>
                </c:pt>
                <c:pt idx="247">
                  <c:v>0.55007438715259782</c:v>
                </c:pt>
                <c:pt idx="248">
                  <c:v>0.54708330433222074</c:v>
                </c:pt>
                <c:pt idx="249">
                  <c:v>0.54409114701916883</c:v>
                </c:pt>
                <c:pt idx="250">
                  <c:v>0.54109808201913256</c:v>
                </c:pt>
                <c:pt idx="251">
                  <c:v>0.53810427753513679</c:v>
                </c:pt>
                <c:pt idx="252">
                  <c:v>0.53510990313894446</c:v>
                </c:pt>
                <c:pt idx="253">
                  <c:v>0.53211512974058672</c:v>
                </c:pt>
                <c:pt idx="254">
                  <c:v>0.52912012955601795</c:v>
                </c:pt>
                <c:pt idx="255">
                  <c:v>0.5261250760729117</c:v>
                </c:pt>
                <c:pt idx="256">
                  <c:v>0.52313014401459401</c:v>
                </c:pt>
                <c:pt idx="257">
                  <c:v>0.52013550930213825</c:v>
                </c:pt>
                <c:pt idx="258">
                  <c:v>0.51714134901462649</c:v>
                </c:pt>
                <c:pt idx="259">
                  <c:v>0.51414784134760372</c:v>
                </c:pt>
                <c:pt idx="260">
                  <c:v>0.51115516556974039</c:v>
                </c:pt>
                <c:pt idx="261">
                  <c:v>0.50816350197773286</c:v>
                </c:pt>
                <c:pt idx="262">
                  <c:v>0.50517303184946472</c:v>
                </c:pt>
                <c:pt idx="263">
                  <c:v>0.50218393739546463</c:v>
                </c:pt>
                <c:pt idx="264">
                  <c:v>0.4991964017086904</c:v>
                </c:pt>
                <c:pt idx="265">
                  <c:v>0.4962106087126798</c:v>
                </c:pt>
                <c:pt idx="266">
                  <c:v>0.49322674310810488</c:v>
                </c:pt>
                <c:pt idx="267">
                  <c:v>0.49024499031777669</c:v>
                </c:pt>
                <c:pt idx="268">
                  <c:v>0.48726553643014214</c:v>
                </c:pt>
                <c:pt idx="269">
                  <c:v>0.48428856814132543</c:v>
                </c:pt>
                <c:pt idx="270">
                  <c:v>0.4813142726957636</c:v>
                </c:pt>
                <c:pt idx="271">
                  <c:v>0.47834283782549092</c:v>
                </c:pt>
                <c:pt idx="272">
                  <c:v>0.47537445168812958</c:v>
                </c:pt>
                <c:pt idx="273">
                  <c:v>0.47240930280364601</c:v>
                </c:pt>
                <c:pt idx="274">
                  <c:v>0.46944757998993419</c:v>
                </c:pt>
                <c:pt idx="275">
                  <c:v>0.46648947229729121</c:v>
                </c:pt>
                <c:pt idx="276">
                  <c:v>0.46353516894185104</c:v>
                </c:pt>
                <c:pt idx="277">
                  <c:v>0.46058485923804499</c:v>
                </c:pt>
                <c:pt idx="278">
                  <c:v>0.45763873253016002</c:v>
                </c:pt>
                <c:pt idx="279">
                  <c:v>0.45469697812306692</c:v>
                </c:pt>
                <c:pt idx="280">
                  <c:v>0.4517597852121929</c:v>
                </c:pt>
                <c:pt idx="281">
                  <c:v>0.44882734281281395</c:v>
                </c:pt>
                <c:pt idx="282">
                  <c:v>0.44589983968874453</c:v>
                </c:pt>
                <c:pt idx="283">
                  <c:v>0.44297746428050322</c:v>
                </c:pt>
                <c:pt idx="284">
                  <c:v>0.44006040463303364</c:v>
                </c:pt>
                <c:pt idx="285">
                  <c:v>0.4371488483230615</c:v>
                </c:pt>
                <c:pt idx="286">
                  <c:v>0.43424298238616854</c:v>
                </c:pt>
                <c:pt idx="287">
                  <c:v>0.43134299324366765</c:v>
                </c:pt>
                <c:pt idx="288">
                  <c:v>0.42844906662935844</c:v>
                </c:pt>
                <c:pt idx="289">
                  <c:v>0.42556138751624978</c:v>
                </c:pt>
                <c:pt idx="290">
                  <c:v>0.42268014004332966</c:v>
                </c:pt>
                <c:pt idx="291">
                  <c:v>0.41980550744246742</c:v>
                </c:pt>
                <c:pt idx="292">
                  <c:v>0.41693767196553033</c:v>
                </c:pt>
                <c:pt idx="293">
                  <c:v>0.41407681481179787</c:v>
                </c:pt>
                <c:pt idx="294">
                  <c:v>0.41122311605575596</c:v>
                </c:pt>
                <c:pt idx="295">
                  <c:v>0.40837675457535216</c:v>
                </c:pt>
                <c:pt idx="296">
                  <c:v>0.40553790798079337</c:v>
                </c:pt>
                <c:pt idx="297">
                  <c:v>0.4027067525439666</c:v>
                </c:pt>
                <c:pt idx="298">
                  <c:v>0.3998834631285586</c:v>
                </c:pt>
                <c:pt idx="299">
                  <c:v>0.39706821312095703</c:v>
                </c:pt>
                <c:pt idx="300">
                  <c:v>0.39426117436200436</c:v>
                </c:pt>
                <c:pt idx="301">
                  <c:v>0.39146251707968205</c:v>
                </c:pt>
                <c:pt idx="302">
                  <c:v>0.38867240982279738</c:v>
                </c:pt>
                <c:pt idx="303">
                  <c:v>0.38589101939574394</c:v>
                </c:pt>
                <c:pt idx="304">
                  <c:v>0.38311851079440551</c:v>
                </c:pt>
                <c:pt idx="305">
                  <c:v>0.38035504714326945</c:v>
                </c:pt>
                <c:pt idx="306">
                  <c:v>0.3776007896338171</c:v>
                </c:pt>
                <c:pt idx="307">
                  <c:v>0.37485589746425041</c:v>
                </c:pt>
                <c:pt idx="308">
                  <c:v>0.37212052778062005</c:v>
                </c:pt>
                <c:pt idx="309">
                  <c:v>0.36939483561940728</c:v>
                </c:pt>
                <c:pt idx="310">
                  <c:v>0.3666789738516209</c:v>
                </c:pt>
                <c:pt idx="311">
                  <c:v>0.36397309312845794</c:v>
                </c:pt>
                <c:pt idx="312">
                  <c:v>0.36127734182857935</c:v>
                </c:pt>
                <c:pt idx="313">
                  <c:v>0.35859186600705023</c:v>
                </c:pt>
                <c:pt idx="314">
                  <c:v>0.35591680934598502</c:v>
                </c:pt>
                <c:pt idx="315">
                  <c:v>0.35325231310694338</c:v>
                </c:pt>
                <c:pt idx="316">
                  <c:v>0.35059851608511328</c:v>
                </c:pt>
              </c:numCache>
            </c:numRef>
          </c:yVal>
          <c:smooth val="0"/>
        </c:ser>
        <c:ser>
          <c:idx val="3"/>
          <c:order val="3"/>
          <c:tx>
            <c:v>積分関数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BTF重み係数!$Q$17:$Q$333</c:f>
              <c:numCache>
                <c:formatCode>General</c:formatCode>
                <c:ptCount val="317"/>
                <c:pt idx="0">
                  <c:v>1</c:v>
                </c:pt>
                <c:pt idx="1">
                  <c:v>1.0000339264625651</c:v>
                </c:pt>
                <c:pt idx="2">
                  <c:v>1.0001357144022742</c:v>
                </c:pt>
                <c:pt idx="3">
                  <c:v>1.0003053894796377</c:v>
                </c:pt>
                <c:pt idx="4">
                  <c:v>1.0005429944770816</c:v>
                </c:pt>
                <c:pt idx="5">
                  <c:v>1.000848589321323</c:v>
                </c:pt>
                <c:pt idx="6">
                  <c:v>1.0012222511147257</c:v>
                </c:pt>
                <c:pt idx="7">
                  <c:v>1.0016640741756617</c:v>
                </c:pt>
                <c:pt idx="8">
                  <c:v>1.0021741700879168</c:v>
                </c:pt>
                <c:pt idx="9">
                  <c:v>1.0027526677591858</c:v>
                </c:pt>
                <c:pt idx="10">
                  <c:v>1.0033997134887074</c:v>
                </c:pt>
                <c:pt idx="11">
                  <c:v>1.0041154710441029</c:v>
                </c:pt>
                <c:pt idx="12">
                  <c:v>1.0049001217474871</c:v>
                </c:pt>
                <c:pt idx="13">
                  <c:v>1.0057538645709325</c:v>
                </c:pt>
                <c:pt idx="14">
                  <c:v>1.0066769162413678</c:v>
                </c:pt>
                <c:pt idx="15">
                  <c:v>1.0076695113550136</c:v>
                </c:pt>
                <c:pt idx="16">
                  <c:v>1.0087319025014576</c:v>
                </c:pt>
                <c:pt idx="17">
                  <c:v>1.009864360397478</c:v>
                </c:pt>
                <c:pt idx="18">
                  <c:v>1.0110671740307475</c:v>
                </c:pt>
                <c:pt idx="19">
                  <c:v>1.012340650813544</c:v>
                </c:pt>
                <c:pt idx="20">
                  <c:v>1.0136851167466099</c:v>
                </c:pt>
                <c:pt idx="21">
                  <c:v>1.0151009165933171</c:v>
                </c:pt>
                <c:pt idx="22">
                  <c:v>1.0165884140642933</c:v>
                </c:pt>
                <c:pt idx="23">
                  <c:v>1.0181479920126868</c:v>
                </c:pt>
                <c:pt idx="24">
                  <c:v>1.0197800526402494</c:v>
                </c:pt>
                <c:pt idx="25">
                  <c:v>1.0214850177144319</c:v>
                </c:pt>
                <c:pt idx="26">
                  <c:v>1.0232633287966988</c:v>
                </c:pt>
                <c:pt idx="27">
                  <c:v>1.0251154474822759</c:v>
                </c:pt>
                <c:pt idx="28">
                  <c:v>1.027041855651557</c:v>
                </c:pt>
                <c:pt idx="29">
                  <c:v>1.029043055733414</c:v>
                </c:pt>
                <c:pt idx="30">
                  <c:v>1.0311195709806604</c:v>
                </c:pt>
                <c:pt idx="31">
                  <c:v>1.0332719457579296</c:v>
                </c:pt>
                <c:pt idx="32">
                  <c:v>1.0355007458422547</c:v>
                </c:pt>
                <c:pt idx="33">
                  <c:v>1.0378065587366319</c:v>
                </c:pt>
                <c:pt idx="34">
                  <c:v>1.0401899939968793</c:v>
                </c:pt>
                <c:pt idx="35">
                  <c:v>1.0426516835721116</c:v>
                </c:pt>
                <c:pt idx="36">
                  <c:v>1.0451922821591628</c:v>
                </c:pt>
                <c:pt idx="37">
                  <c:v>1.0478124675713103</c:v>
                </c:pt>
                <c:pt idx="38">
                  <c:v>1.0505129411216676</c:v>
                </c:pt>
                <c:pt idx="39">
                  <c:v>1.0532944280216257</c:v>
                </c:pt>
                <c:pt idx="40">
                  <c:v>1.0561576777947539</c:v>
                </c:pt>
                <c:pt idx="41">
                  <c:v>1.0591034647065669</c:v>
                </c:pt>
                <c:pt idx="42">
                  <c:v>1.0621325882106012</c:v>
                </c:pt>
                <c:pt idx="43">
                  <c:v>1.0652458734112644</c:v>
                </c:pt>
                <c:pt idx="44">
                  <c:v>1.0684441715439232</c:v>
                </c:pt>
                <c:pt idx="45">
                  <c:v>1.0717283604727335</c:v>
                </c:pt>
                <c:pt idx="46">
                  <c:v>1.0750993452067354</c:v>
                </c:pt>
                <c:pt idx="47">
                  <c:v>1.0785580584347503</c:v>
                </c:pt>
                <c:pt idx="48">
                  <c:v>1.0821054610796488</c:v>
                </c:pt>
                <c:pt idx="49">
                  <c:v>1.0857425428725755</c:v>
                </c:pt>
                <c:pt idx="50">
                  <c:v>1.0894703229477563</c:v>
                </c:pt>
                <c:pt idx="51">
                  <c:v>1.0932898504585162</c:v>
                </c:pt>
                <c:pt idx="52">
                  <c:v>1.0972022052151911</c:v>
                </c:pt>
                <c:pt idx="53">
                  <c:v>1.1012084983456205</c:v>
                </c:pt>
                <c:pt idx="54">
                  <c:v>1.1053098729789623</c:v>
                </c:pt>
                <c:pt idx="55">
                  <c:v>1.1095075049535754</c:v>
                </c:pt>
                <c:pt idx="56">
                  <c:v>1.1138026035497757</c:v>
                </c:pt>
                <c:pt idx="57">
                  <c:v>1.1181964122482835</c:v>
                </c:pt>
                <c:pt idx="58">
                  <c:v>1.1226902095152316</c:v>
                </c:pt>
                <c:pt idx="59">
                  <c:v>1.1272853096146236</c:v>
                </c:pt>
                <c:pt idx="60">
                  <c:v>1.1319830634491961</c:v>
                </c:pt>
                <c:pt idx="61">
                  <c:v>1.1367848594306478</c:v>
                </c:pt>
                <c:pt idx="62">
                  <c:v>1.1416921243802718</c:v>
                </c:pt>
                <c:pt idx="63">
                  <c:v>1.1467063244610403</c:v>
                </c:pt>
                <c:pt idx="64">
                  <c:v>1.1518289661422769</c:v>
                </c:pt>
                <c:pt idx="65">
                  <c:v>1.1568873545378453</c:v>
                </c:pt>
                <c:pt idx="66">
                  <c:v>1.1617057233891486</c:v>
                </c:pt>
                <c:pt idx="67">
                  <c:v>1.1662810432803035</c:v>
                </c:pt>
                <c:pt idx="68">
                  <c:v>1.1706103394367648</c:v>
                </c:pt>
                <c:pt idx="69">
                  <c:v>1.1746906927966327</c:v>
                </c:pt>
                <c:pt idx="70">
                  <c:v>1.178519241102417</c:v>
                </c:pt>
                <c:pt idx="71">
                  <c:v>1.182093180014012</c:v>
                </c:pt>
                <c:pt idx="72">
                  <c:v>1.1854097642436685</c:v>
                </c:pt>
                <c:pt idx="73">
                  <c:v>1.1884663087137697</c:v>
                </c:pt>
                <c:pt idx="74">
                  <c:v>1.1912601897382777</c:v>
                </c:pt>
                <c:pt idx="75">
                  <c:v>1.1937888462287298</c:v>
                </c:pt>
                <c:pt idx="76">
                  <c:v>1.1960497809257271</c:v>
                </c:pt>
                <c:pt idx="77">
                  <c:v>1.1980405616568828</c:v>
                </c:pt>
                <c:pt idx="78">
                  <c:v>1.1997588226222515</c:v>
                </c:pt>
                <c:pt idx="79">
                  <c:v>1.2012022657083083</c:v>
                </c:pt>
                <c:pt idx="80">
                  <c:v>1.2023686618315781</c:v>
                </c:pt>
                <c:pt idx="81">
                  <c:v>1.2032558523131014</c:v>
                </c:pt>
                <c:pt idx="82">
                  <c:v>1.2038617502849365</c:v>
                </c:pt>
                <c:pt idx="83">
                  <c:v>1.2041843421299896</c:v>
                </c:pt>
                <c:pt idx="84">
                  <c:v>1.2042216889564992</c:v>
                </c:pt>
                <c:pt idx="85">
                  <c:v>1.2039719281085799</c:v>
                </c:pt>
                <c:pt idx="86">
                  <c:v>1.2034332747142937</c:v>
                </c:pt>
                <c:pt idx="87">
                  <c:v>1.2026040232727802</c:v>
                </c:pt>
                <c:pt idx="88">
                  <c:v>1.2014825492820629</c:v>
                </c:pt>
                <c:pt idx="89">
                  <c:v>1.200067310909213</c:v>
                </c:pt>
                <c:pt idx="90">
                  <c:v>1.1983568507046511</c:v>
                </c:pt>
                <c:pt idx="91">
                  <c:v>1.1963497973624362</c:v>
                </c:pt>
                <c:pt idx="92">
                  <c:v>1.1940448675284985</c:v>
                </c:pt>
                <c:pt idx="93">
                  <c:v>1.191440867658859</c:v>
                </c:pt>
                <c:pt idx="94">
                  <c:v>1.1885366959299839</c:v>
                </c:pt>
                <c:pt idx="95">
                  <c:v>1.1853313442035378</c:v>
                </c:pt>
                <c:pt idx="96">
                  <c:v>1.1818239000478981</c:v>
                </c:pt>
                <c:pt idx="97">
                  <c:v>1.1780135488189316</c:v>
                </c:pt>
                <c:pt idx="98">
                  <c:v>1.1738995758026418</c:v>
                </c:pt>
                <c:pt idx="99">
                  <c:v>1.1694813684224596</c:v>
                </c:pt>
                <c:pt idx="100">
                  <c:v>1.1647584185140583</c:v>
                </c:pt>
                <c:pt idx="101">
                  <c:v>1.1597303246707527</c:v>
                </c:pt>
                <c:pt idx="102">
                  <c:v>1.1543967946626934</c:v>
                </c:pt>
                <c:pt idx="103">
                  <c:v>1.1487576479332304</c:v>
                </c:pt>
                <c:pt idx="104">
                  <c:v>1.1428128181760155</c:v>
                </c:pt>
                <c:pt idx="105">
                  <c:v>1.1365623559965876</c:v>
                </c:pt>
                <c:pt idx="106">
                  <c:v>1.1300064316624014</c:v>
                </c:pt>
                <c:pt idx="107">
                  <c:v>1.1231453379454683</c:v>
                </c:pt>
                <c:pt idx="108">
                  <c:v>1.1159794930620046</c:v>
                </c:pt>
                <c:pt idx="109">
                  <c:v>1.1085094437137355</c:v>
                </c:pt>
                <c:pt idx="110">
                  <c:v>1.1007358682357431</c:v>
                </c:pt>
                <c:pt idx="111">
                  <c:v>1.092659579856037</c:v>
                </c:pt>
                <c:pt idx="112">
                  <c:v>1.0842815300723119</c:v>
                </c:pt>
                <c:pt idx="113">
                  <c:v>1.0756028121516577</c:v>
                </c:pt>
                <c:pt idx="114">
                  <c:v>1.0666246647593303</c:v>
                </c:pt>
                <c:pt idx="115">
                  <c:v>1.0573484757230298</c:v>
                </c:pt>
                <c:pt idx="116">
                  <c:v>1.0477757859395127</c:v>
                </c:pt>
                <c:pt idx="117">
                  <c:v>1.0379082934307609</c:v>
                </c:pt>
                <c:pt idx="118">
                  <c:v>1.0277478575573475</c:v>
                </c:pt>
                <c:pt idx="119">
                  <c:v>1.0172965033971022</c:v>
                </c:pt>
                <c:pt idx="120">
                  <c:v>1.0065564262976454</c:v>
                </c:pt>
                <c:pt idx="121">
                  <c:v>0.99552999661188835</c:v>
                </c:pt>
                <c:pt idx="122">
                  <c:v>0.98421976462613225</c:v>
                </c:pt>
                <c:pt idx="123">
                  <c:v>0.97262846569099071</c:v>
                </c:pt>
                <c:pt idx="124">
                  <c:v>0.96075902556598447</c:v>
                </c:pt>
                <c:pt idx="125">
                  <c:v>0.94861456598932326</c:v>
                </c:pt>
                <c:pt idx="126">
                  <c:v>0.93619841048510444</c:v>
                </c:pt>
                <c:pt idx="127">
                  <c:v>0.92351409042092003</c:v>
                </c:pt>
                <c:pt idx="128">
                  <c:v>0.91056535132969718</c:v>
                </c:pt>
                <c:pt idx="129">
                  <c:v>0.89735615951043468</c:v>
                </c:pt>
                <c:pt idx="130">
                  <c:v>0.88389070892349197</c:v>
                </c:pt>
                <c:pt idx="131">
                  <c:v>0.87017342839703837</c:v>
                </c:pt>
                <c:pt idx="132">
                  <c:v>0.85620898916238719</c:v>
                </c:pt>
                <c:pt idx="133">
                  <c:v>0.84200231273708115</c:v>
                </c:pt>
                <c:pt idx="134">
                  <c:v>0.82755857917583597</c:v>
                </c:pt>
                <c:pt idx="135">
                  <c:v>0.81288323571079946</c:v>
                </c:pt>
                <c:pt idx="136">
                  <c:v>0.79798200580399881</c:v>
                </c:pt>
                <c:pt idx="137">
                  <c:v>0.78286089863640973</c:v>
                </c:pt>
                <c:pt idx="138">
                  <c:v>0.76752621905973351</c:v>
                </c:pt>
                <c:pt idx="139">
                  <c:v>0.7519845780387594</c:v>
                </c:pt>
                <c:pt idx="140">
                  <c:v>0.73624290361411537</c:v>
                </c:pt>
                <c:pt idx="141">
                  <c:v>0.7203084524172908</c:v>
                </c:pt>
                <c:pt idx="142">
                  <c:v>0.70418882177205888</c:v>
                </c:pt>
                <c:pt idx="143">
                  <c:v>0.68789196241883066</c:v>
                </c:pt>
                <c:pt idx="144">
                  <c:v>0.67142619190111519</c:v>
                </c:pt>
                <c:pt idx="145">
                  <c:v>0.65480020865604982</c:v>
                </c:pt>
                <c:pt idx="146">
                  <c:v>0.63802310685405528</c:v>
                </c:pt>
                <c:pt idx="147">
                  <c:v>0.62110439203594614</c:v>
                </c:pt>
                <c:pt idx="148">
                  <c:v>0.60405399759943601</c:v>
                </c:pt>
                <c:pt idx="149">
                  <c:v>0.58688230219083748</c:v>
                </c:pt>
                <c:pt idx="150">
                  <c:v>0.56960014806198611</c:v>
                </c:pt>
                <c:pt idx="151">
                  <c:v>0.55221886045697843</c:v>
                </c:pt>
                <c:pt idx="152">
                  <c:v>0.53475026809828397</c:v>
                </c:pt>
                <c:pt idx="153">
                  <c:v>0.51720672484718855</c:v>
                </c:pt>
                <c:pt idx="154">
                  <c:v>0.49960113261941042</c:v>
                </c:pt>
                <c:pt idx="155">
                  <c:v>0.48194696564310668</c:v>
                </c:pt>
                <c:pt idx="156">
                  <c:v>0.46425829615348618</c:v>
                </c:pt>
                <c:pt idx="157">
                  <c:v>0.44654982162582713</c:v>
                </c:pt>
                <c:pt idx="158">
                  <c:v>0.42883689365700722</c:v>
                </c:pt>
                <c:pt idx="159">
                  <c:v>0.41113554861472729</c:v>
                </c:pt>
                <c:pt idx="160">
                  <c:v>0.39346254018351712</c:v>
                </c:pt>
                <c:pt idx="161">
                  <c:v>0.37583537394747996</c:v>
                </c:pt>
                <c:pt idx="162">
                  <c:v>0.35827234416162079</c:v>
                </c:pt>
                <c:pt idx="163">
                  <c:v>0.34079257287664033</c:v>
                </c:pt>
                <c:pt idx="164">
                  <c:v>0.32341605159641151</c:v>
                </c:pt>
                <c:pt idx="165">
                  <c:v>0.30616368566306096</c:v>
                </c:pt>
                <c:pt idx="166">
                  <c:v>0.28905734158190705</c:v>
                </c:pt>
                <c:pt idx="167">
                  <c:v>0.27211989751753335</c:v>
                </c:pt>
                <c:pt idx="168">
                  <c:v>0.25537529721328733</c:v>
                </c:pt>
                <c:pt idx="169">
                  <c:v>0.23884860760964738</c:v>
                </c:pt>
                <c:pt idx="170">
                  <c:v>0.2225660804624939</c:v>
                </c:pt>
                <c:pt idx="171">
                  <c:v>0.20655521829061688</c:v>
                </c:pt>
                <c:pt idx="172">
                  <c:v>0.19084484501310345</c:v>
                </c:pt>
                <c:pt idx="173">
                  <c:v>0.17546518167197478</c:v>
                </c:pt>
                <c:pt idx="174">
                  <c:v>0.16044792767395605</c:v>
                </c:pt>
                <c:pt idx="175">
                  <c:v>0.14582634802807212</c:v>
                </c:pt>
                <c:pt idx="176">
                  <c:v>0.13163536710335996</c:v>
                </c:pt>
                <c:pt idx="177">
                  <c:v>0.11791166948403749</c:v>
                </c:pt>
                <c:pt idx="178">
                  <c:v>0.10469380855860247</c:v>
                </c:pt>
                <c:pt idx="179">
                  <c:v>9.2022323545402851E-2</c:v>
                </c:pt>
                <c:pt idx="180">
                  <c:v>7.9939865731093393E-2</c:v>
                </c:pt>
                <c:pt idx="181">
                  <c:v>6.8491334781131022E-2</c:v>
                </c:pt>
                <c:pt idx="182">
                  <c:v>5.7724026074267062E-2</c:v>
                </c:pt>
                <c:pt idx="183">
                  <c:v>4.7687790117221358E-2</c:v>
                </c:pt>
                <c:pt idx="184">
                  <c:v>3.8435205212990355E-2</c:v>
                </c:pt>
                <c:pt idx="185">
                  <c:v>3.0021764688360673E-2</c:v>
                </c:pt>
                <c:pt idx="186">
                  <c:v>2.2506080135305671E-2</c:v>
                </c:pt>
                <c:pt idx="187">
                  <c:v>1.5950102289488278E-2</c:v>
                </c:pt>
                <c:pt idx="188">
                  <c:v>1.0419361359952287E-2</c:v>
                </c:pt>
                <c:pt idx="189">
                  <c:v>5.9832288405645279E-3</c:v>
                </c:pt>
                <c:pt idx="190">
                  <c:v>2.7152030797763884E-3</c:v>
                </c:pt>
                <c:pt idx="191">
                  <c:v>6.9322116533335892E-4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94496"/>
        <c:axId val="144408960"/>
      </c:scatterChart>
      <c:valAx>
        <c:axId val="14439449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0460495907602276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408960"/>
        <c:crosses val="autoZero"/>
        <c:crossBetween val="midCat"/>
      </c:valAx>
      <c:valAx>
        <c:axId val="144408960"/>
        <c:scaling>
          <c:orientation val="minMax"/>
          <c:max val="1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</a:p>
            </c:rich>
          </c:tx>
          <c:layout>
            <c:manualLayout>
              <c:xMode val="edge"/>
              <c:yMode val="edge"/>
              <c:x val="2.7624359073504894E-2"/>
              <c:y val="0.43301485988764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3944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75820772582822"/>
          <c:y val="0.14593318482401413"/>
          <c:w val="0.15469641081162741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BTF重み係数!$G$17:$G$333</c:f>
              <c:numCache>
                <c:formatCode>General</c:formatCode>
                <c:ptCount val="317"/>
                <c:pt idx="0">
                  <c:v>1.3699646467095709E-2</c:v>
                </c:pt>
                <c:pt idx="1">
                  <c:v>1.3607503993376797E-2</c:v>
                </c:pt>
                <c:pt idx="2">
                  <c:v>1.33322102860355E-2</c:v>
                </c:pt>
                <c:pt idx="3">
                  <c:v>1.2877153150476339E-2</c:v>
                </c:pt>
                <c:pt idx="4">
                  <c:v>1.224793464881108E-2</c:v>
                </c:pt>
                <c:pt idx="5">
                  <c:v>1.1452305285232995E-2</c:v>
                </c:pt>
                <c:pt idx="6">
                  <c:v>1.0500073067465893E-2</c:v>
                </c:pt>
                <c:pt idx="7">
                  <c:v>9.4029886258689514E-3</c:v>
                </c:pt>
                <c:pt idx="8">
                  <c:v>8.1746078791870534E-3</c:v>
                </c:pt>
                <c:pt idx="9">
                  <c:v>6.8301340221590531E-3</c:v>
                </c:pt>
                <c:pt idx="10">
                  <c:v>5.3862408696003184E-3</c:v>
                </c:pt>
                <c:pt idx="11">
                  <c:v>3.8608798202649959E-3</c:v>
                </c:pt>
                <c:pt idx="12">
                  <c:v>2.2730728976628127E-3</c:v>
                </c:pt>
                <c:pt idx="13">
                  <c:v>6.4269448055609163E-4</c:v>
                </c:pt>
                <c:pt idx="14">
                  <c:v>-1.0097555501916897E-3</c:v>
                </c:pt>
                <c:pt idx="15">
                  <c:v>-2.6633844518151786E-3</c:v>
                </c:pt>
                <c:pt idx="16">
                  <c:v>-4.2971422263456474E-3</c:v>
                </c:pt>
                <c:pt idx="17">
                  <c:v>-5.8900573962466238E-3</c:v>
                </c:pt>
                <c:pt idx="18">
                  <c:v>-7.4214702219408679E-3</c:v>
                </c:pt>
                <c:pt idx="19">
                  <c:v>-8.8712607511597253E-3</c:v>
                </c:pt>
                <c:pt idx="20">
                  <c:v>-1.0220069251972025E-2</c:v>
                </c:pt>
                <c:pt idx="21">
                  <c:v>-1.1449506785841243E-2</c:v>
                </c:pt>
                <c:pt idx="22">
                  <c:v>-1.2542353920258122E-2</c:v>
                </c:pt>
                <c:pt idx="23">
                  <c:v>-1.3482745857445497E-2</c:v>
                </c:pt>
                <c:pt idx="24">
                  <c:v>-1.4256342561840593E-2</c:v>
                </c:pt>
                <c:pt idx="25">
                  <c:v>-1.4850482797069825E-2</c:v>
                </c:pt>
                <c:pt idx="26">
                  <c:v>-1.5254321326622213E-2</c:v>
                </c:pt>
                <c:pt idx="27">
                  <c:v>-1.5458948884186145E-2</c:v>
                </c:pt>
                <c:pt idx="28">
                  <c:v>-1.5457494870639372E-2</c:v>
                </c:pt>
                <c:pt idx="29">
                  <c:v>-1.5245213078836578E-2</c:v>
                </c:pt>
                <c:pt idx="30">
                  <c:v>-1.4819551074899361E-2</c:v>
                </c:pt>
                <c:pt idx="31">
                  <c:v>-1.4180204169786478E-2</c:v>
                </c:pt>
                <c:pt idx="32">
                  <c:v>-1.3329155188910346E-2</c:v>
                </c:pt>
                <c:pt idx="33">
                  <c:v>-1.227070148578591E-2</c:v>
                </c:pt>
                <c:pt idx="34">
                  <c:v>-1.1011470841072072E-2</c:v>
                </c:pt>
                <c:pt idx="35">
                  <c:v>-9.560428037769457E-3</c:v>
                </c:pt>
                <c:pt idx="36">
                  <c:v>-7.928874002535162E-3</c:v>
                </c:pt>
                <c:pt idx="37">
                  <c:v>-6.1304394509302963E-3</c:v>
                </c:pt>
                <c:pt idx="38">
                  <c:v>-4.1810749691386182E-3</c:v>
                </c:pt>
                <c:pt idx="39">
                  <c:v>-2.0990394077789573E-3</c:v>
                </c:pt>
                <c:pt idx="40">
                  <c:v>9.5111643638777277E-5</c:v>
                </c:pt>
                <c:pt idx="41">
                  <c:v>2.3785356878473509E-3</c:v>
                </c:pt>
                <c:pt idx="42">
                  <c:v>4.7261100398681291E-3</c:v>
                </c:pt>
                <c:pt idx="43">
                  <c:v>7.11043425475851E-3</c:v>
                </c:pt>
                <c:pt idx="44">
                  <c:v>9.5018273489918328E-3</c:v>
                </c:pt>
                <c:pt idx="45">
                  <c:v>1.1868319193460909E-2</c:v>
                </c:pt>
                <c:pt idx="46">
                  <c:v>1.4175635766065545E-2</c:v>
                </c:pt>
                <c:pt idx="47">
                  <c:v>1.6387178272097354E-2</c:v>
                </c:pt>
                <c:pt idx="48">
                  <c:v>1.8463996462694362E-2</c:v>
                </c:pt>
                <c:pt idx="49">
                  <c:v>2.0364756798926378E-2</c:v>
                </c:pt>
                <c:pt idx="50">
                  <c:v>2.2045706412251738E-2</c:v>
                </c:pt>
                <c:pt idx="51">
                  <c:v>2.3460634096048448E-2</c:v>
                </c:pt>
                <c:pt idx="52">
                  <c:v>2.456082981845369E-2</c:v>
                </c:pt>
                <c:pt idx="53">
                  <c:v>2.5295044470004122E-2</c:v>
                </c:pt>
                <c:pt idx="54">
                  <c:v>2.5609451744077662E-2</c:v>
                </c:pt>
                <c:pt idx="55">
                  <c:v>2.544761418949263E-2</c:v>
                </c:pt>
                <c:pt idx="56">
                  <c:v>2.4750455570419647E-2</c:v>
                </c:pt>
                <c:pt idx="57">
                  <c:v>2.3456241715489604E-2</c:v>
                </c:pt>
                <c:pt idx="58">
                  <c:v>2.1500572035909417E-2</c:v>
                </c:pt>
                <c:pt idx="59">
                  <c:v>1.8816383840065887E-2</c:v>
                </c:pt>
                <c:pt idx="60">
                  <c:v>1.5333971471998775E-2</c:v>
                </c:pt>
                <c:pt idx="61">
                  <c:v>1.0981022154167328E-2</c:v>
                </c:pt>
                <c:pt idx="62">
                  <c:v>5.6826702256146206E-3</c:v>
                </c:pt>
                <c:pt idx="63">
                  <c:v>-6.3842876214631581E-4</c:v>
                </c:pt>
                <c:pt idx="64">
                  <c:v>-8.0620028918846984E-3</c:v>
                </c:pt>
                <c:pt idx="65">
                  <c:v>-1.6670046761340613E-2</c:v>
                </c:pt>
                <c:pt idx="66">
                  <c:v>-2.6546681803115094E-2</c:v>
                </c:pt>
                <c:pt idx="67">
                  <c:v>-3.7777993778771418E-2</c:v>
                </c:pt>
                <c:pt idx="68">
                  <c:v>-5.0451847521822246E-2</c:v>
                </c:pt>
                <c:pt idx="69">
                  <c:v>-6.4657679347520175E-2</c:v>
                </c:pt>
                <c:pt idx="70">
                  <c:v>-8.048626788727252E-2</c:v>
                </c:pt>
                <c:pt idx="71">
                  <c:v>-9.8029484437455572E-2</c:v>
                </c:pt>
                <c:pt idx="72">
                  <c:v>-0.11738002422966307</c:v>
                </c:pt>
                <c:pt idx="73">
                  <c:v>-0.13863112032851443</c:v>
                </c:pt>
                <c:pt idx="74">
                  <c:v>-0.16187624213961771</c:v>
                </c:pt>
                <c:pt idx="75">
                  <c:v>-0.1872087807605507</c:v>
                </c:pt>
                <c:pt idx="76">
                  <c:v>-0.21472172363032838</c:v>
                </c:pt>
                <c:pt idx="77">
                  <c:v>-0.24450732112531887</c:v>
                </c:pt>
                <c:pt idx="78">
                  <c:v>-0.2766567479118392</c:v>
                </c:pt>
                <c:pt idx="79">
                  <c:v>-0.31125976199728245</c:v>
                </c:pt>
                <c:pt idx="80">
                  <c:v>-0.34840436452337148</c:v>
                </c:pt>
                <c:pt idx="81">
                  <c:v>-0.38817646341836981</c:v>
                </c:pt>
                <c:pt idx="82">
                  <c:v>-0.43065954407094215</c:v>
                </c:pt>
                <c:pt idx="83">
                  <c:v>-0.47593435020947783</c:v>
                </c:pt>
                <c:pt idx="84">
                  <c:v>-0.52407857816831804</c:v>
                </c:pt>
                <c:pt idx="85">
                  <c:v>-0.57516658769974449</c:v>
                </c:pt>
                <c:pt idx="86">
                  <c:v>-0.62926913244853067</c:v>
                </c:pt>
                <c:pt idx="87">
                  <c:v>-0.68645311314754931</c:v>
                </c:pt>
                <c:pt idx="88">
                  <c:v>-0.74678135651880961</c:v>
                </c:pt>
                <c:pt idx="89">
                  <c:v>-0.81031242277635407</c:v>
                </c:pt>
                <c:pt idx="90">
                  <c:v>-0.87710044452572822</c:v>
                </c:pt>
                <c:pt idx="91">
                  <c:v>-0.94719499973996135</c:v>
                </c:pt>
                <c:pt idx="92">
                  <c:v>-1.020641021363045</c:v>
                </c:pt>
                <c:pt idx="93">
                  <c:v>-1.0974787459487698</c:v>
                </c:pt>
                <c:pt idx="94">
                  <c:v>-1.177743703582834</c:v>
                </c:pt>
                <c:pt idx="95">
                  <c:v>-1.2614667511587068</c:v>
                </c:pt>
                <c:pt idx="96">
                  <c:v>-1.3486741508789613</c:v>
                </c:pt>
                <c:pt idx="97">
                  <c:v>-1.4393876956325928</c:v>
                </c:pt>
                <c:pt idx="98">
                  <c:v>-1.5336248826512531</c:v>
                </c:pt>
                <c:pt idx="99">
                  <c:v>-1.6313991365711391</c:v>
                </c:pt>
                <c:pt idx="100">
                  <c:v>-1.7327200827197937</c:v>
                </c:pt>
                <c:pt idx="101">
                  <c:v>-1.8375938711061421</c:v>
                </c:pt>
                <c:pt idx="102">
                  <c:v>-1.9460235512160957</c:v>
                </c:pt>
                <c:pt idx="103">
                  <c:v>-2.0580094973042691</c:v>
                </c:pt>
                <c:pt idx="104">
                  <c:v>-2.1735498834250513</c:v>
                </c:pt>
                <c:pt idx="105">
                  <c:v>-2.2926412069653059</c:v>
                </c:pt>
                <c:pt idx="106">
                  <c:v>-2.4152788589285366</c:v>
                </c:pt>
                <c:pt idx="107">
                  <c:v>-2.5414577386822774</c:v>
                </c:pt>
                <c:pt idx="108">
                  <c:v>-2.6711729103214998</c:v>
                </c:pt>
                <c:pt idx="109">
                  <c:v>-2.8044202972306067</c:v>
                </c:pt>
                <c:pt idx="110">
                  <c:v>-2.941197410853337</c:v>
                </c:pt>
                <c:pt idx="111">
                  <c:v>-3.0815041091164308</c:v>
                </c:pt>
                <c:pt idx="112">
                  <c:v>-3.2253433794107957</c:v>
                </c:pt>
                <c:pt idx="113">
                  <c:v>-3.3727221405285852</c:v>
                </c:pt>
                <c:pt idx="114">
                  <c:v>-3.5236520574995991</c:v>
                </c:pt>
                <c:pt idx="115">
                  <c:v>-3.678150362882441</c:v>
                </c:pt>
                <c:pt idx="116">
                  <c:v>-3.8362406777591431</c:v>
                </c:pt>
                <c:pt idx="117">
                  <c:v>-3.9979538254717046</c:v>
                </c:pt>
                <c:pt idx="118">
                  <c:v>-4.1633286310383042</c:v>
                </c:pt>
                <c:pt idx="119">
                  <c:v>-4.332412699207346</c:v>
                </c:pt>
                <c:pt idx="120">
                  <c:v>-4.5052631642580208</c:v>
                </c:pt>
                <c:pt idx="121">
                  <c:v>-4.6819474049426004</c:v>
                </c:pt>
                <c:pt idx="122">
                  <c:v>-4.8625437183911719</c:v>
                </c:pt>
                <c:pt idx="123">
                  <c:v>-5.047141947362304</c:v>
                </c:pt>
                <c:pt idx="124">
                  <c:v>-5.2358440559183368</c:v>
                </c:pt>
                <c:pt idx="125">
                  <c:v>-5.428764649423127</c:v>
                </c:pt>
                <c:pt idx="126">
                  <c:v>-5.6260314356889936</c:v>
                </c:pt>
                <c:pt idx="127">
                  <c:v>-5.8277856251238731</c:v>
                </c:pt>
                <c:pt idx="128">
                  <c:v>-6.0341822688287925</c:v>
                </c:pt>
                <c:pt idx="129">
                  <c:v>-6.2453905347490837</c:v>
                </c:pt>
                <c:pt idx="130">
                  <c:v>-6.4615939231679418</c:v>
                </c:pt>
                <c:pt idx="131">
                  <c:v>-6.6829904240239371</c:v>
                </c:pt>
                <c:pt idx="132">
                  <c:v>-6.9097926197132944</c:v>
                </c:pt>
                <c:pt idx="133">
                  <c:v>-7.1422277381809485</c:v>
                </c:pt>
                <c:pt idx="134">
                  <c:v>-7.3805376621932126</c:v>
                </c:pt>
                <c:pt idx="135">
                  <c:v>-7.6249789017029892</c:v>
                </c:pt>
                <c:pt idx="136">
                  <c:v>-7.8758225371536916</c:v>
                </c:pt>
                <c:pt idx="137">
                  <c:v>-8.1333541424131042</c:v>
                </c:pt>
                <c:pt idx="138">
                  <c:v>-8.3978736967795342</c:v>
                </c:pt>
                <c:pt idx="139">
                  <c:v>-8.6696954961618573</c:v>
                </c:pt>
                <c:pt idx="140">
                  <c:v>-8.9491480741103349</c:v>
                </c:pt>
                <c:pt idx="141">
                  <c:v>-9.2365741438769415</c:v>
                </c:pt>
                <c:pt idx="142">
                  <c:v>-9.5323305731310111</c:v>
                </c:pt>
                <c:pt idx="143">
                  <c:v>-9.8367884033692263</c:v>
                </c:pt>
                <c:pt idx="144">
                  <c:v>-10.150332926465547</c:v>
                </c:pt>
                <c:pt idx="145">
                  <c:v>-10.473363831237496</c:v>
                </c:pt>
                <c:pt idx="146">
                  <c:v>-10.806295433396787</c:v>
                </c:pt>
                <c:pt idx="147">
                  <c:v>-11.149557002844485</c:v>
                </c:pt>
                <c:pt idx="148">
                  <c:v>-11.50359320301115</c:v>
                </c:pt>
                <c:pt idx="149">
                  <c:v>-11.868864657881522</c:v>
                </c:pt>
                <c:pt idx="150">
                  <c:v>-12.245848663542404</c:v>
                </c:pt>
                <c:pt idx="151">
                  <c:v>-12.635040062618856</c:v>
                </c:pt>
                <c:pt idx="152">
                  <c:v>-13.036952301899356</c:v>
                </c:pt>
                <c:pt idx="153">
                  <c:v>-13.452118695889141</c:v>
                </c:pt>
                <c:pt idx="154">
                  <c:v>-13.881093922088542</c:v>
                </c:pt>
                <c:pt idx="155">
                  <c:v>-14.324455777608192</c:v>
                </c:pt>
                <c:pt idx="156">
                  <c:v>-14.782807231479945</c:v>
                </c:pt>
                <c:pt idx="157">
                  <c:v>-15.256778812916194</c:v>
                </c:pt>
                <c:pt idx="158">
                  <c:v>-15.747031383085828</c:v>
                </c:pt>
                <c:pt idx="159">
                  <c:v>-16.254259347060582</c:v>
                </c:pt>
                <c:pt idx="160">
                  <c:v>-16.779194373892011</c:v>
                </c:pt>
                <c:pt idx="161">
                  <c:v>-17.322609706889725</c:v>
                </c:pt>
                <c:pt idx="162">
                  <c:v>-17.885325163853739</c:v>
                </c:pt>
                <c:pt idx="163">
                  <c:v>-18.468212949275603</c:v>
                </c:pt>
                <c:pt idx="164">
                  <c:v>-19.072204428713608</c:v>
                </c:pt>
                <c:pt idx="165">
                  <c:v>-19.698298051471589</c:v>
                </c:pt>
                <c:pt idx="166">
                  <c:v>-20.34756865382278</c:v>
                </c:pt>
                <c:pt idx="167">
                  <c:v>-21.021178434670595</c:v>
                </c:pt>
                <c:pt idx="168">
                  <c:v>-21.720389973369652</c:v>
                </c:pt>
                <c:pt idx="169">
                  <c:v>-22.446581761924445</c:v>
                </c:pt>
                <c:pt idx="170">
                  <c:v>-23.201266860119819</c:v>
                </c:pt>
                <c:pt idx="171">
                  <c:v>-23.986115465460941</c:v>
                </c:pt>
                <c:pt idx="172">
                  <c:v>-24.802982439208989</c:v>
                </c:pt>
                <c:pt idx="173">
                  <c:v>-25.653941173444363</c:v>
                </c:pt>
                <c:pt idx="174">
                  <c:v>-26.541325664136927</c:v>
                </c:pt>
                <c:pt idx="175">
                  <c:v>-27.467783335922938</c:v>
                </c:pt>
                <c:pt idx="176">
                  <c:v>-28.436342145508885</c:v>
                </c:pt>
                <c:pt idx="177">
                  <c:v>-29.450496930663338</c:v>
                </c:pt>
                <c:pt idx="178">
                  <c:v>-30.514322127506396</c:v>
                </c:pt>
                <c:pt idx="179">
                  <c:v>-31.632621277759281</c:v>
                </c:pt>
                <c:pt idx="180">
                  <c:v>-32.811128921477312</c:v>
                </c:pt>
                <c:pt idx="181">
                  <c:v>-34.05678881205246</c:v>
                </c:pt>
                <c:pt idx="182">
                  <c:v>-35.378146264591642</c:v>
                </c:pt>
                <c:pt idx="183">
                  <c:v>-36.785916364795014</c:v>
                </c:pt>
                <c:pt idx="184">
                  <c:v>-38.293832724961419</c:v>
                </c:pt>
                <c:pt idx="185">
                  <c:v>-39.919962447948855</c:v>
                </c:pt>
                <c:pt idx="186">
                  <c:v>-41.688834563935593</c:v>
                </c:pt>
                <c:pt idx="187">
                  <c:v>-43.635074783776062</c:v>
                </c:pt>
                <c:pt idx="188">
                  <c:v>-45.810044288117233</c:v>
                </c:pt>
                <c:pt idx="189">
                  <c:v>-48.295070466746722</c:v>
                </c:pt>
                <c:pt idx="190">
                  <c:v>-51.231130987629527</c:v>
                </c:pt>
                <c:pt idx="191">
                  <c:v>-54.897967313066154</c:v>
                </c:pt>
                <c:pt idx="192">
                  <c:v>-59.993383133542409</c:v>
                </c:pt>
                <c:pt idx="193">
                  <c:v>-69.426634985544553</c:v>
                </c:pt>
                <c:pt idx="194">
                  <c:v>-73.482018687060247</c:v>
                </c:pt>
                <c:pt idx="195">
                  <c:v>-63.864172586563882</c:v>
                </c:pt>
                <c:pt idx="196">
                  <c:v>-60.234571225835438</c:v>
                </c:pt>
                <c:pt idx="197">
                  <c:v>-58.286836996236069</c:v>
                </c:pt>
                <c:pt idx="198">
                  <c:v>-57.169051326213435</c:v>
                </c:pt>
                <c:pt idx="199">
                  <c:v>-56.56403273297375</c:v>
                </c:pt>
                <c:pt idx="200">
                  <c:v>-56.321032711988607</c:v>
                </c:pt>
                <c:pt idx="201">
                  <c:v>-56.359001825112038</c:v>
                </c:pt>
                <c:pt idx="202">
                  <c:v>-56.632036619035105</c:v>
                </c:pt>
                <c:pt idx="203">
                  <c:v>-57.114784784263996</c:v>
                </c:pt>
                <c:pt idx="204">
                  <c:v>-57.795831319863531</c:v>
                </c:pt>
                <c:pt idx="205">
                  <c:v>-58.674986109948861</c:v>
                </c:pt>
                <c:pt idx="206">
                  <c:v>-59.763075662910722</c:v>
                </c:pt>
                <c:pt idx="207">
                  <c:v>-61.084129917449502</c:v>
                </c:pt>
                <c:pt idx="208">
                  <c:v>-62.681038260215999</c:v>
                </c:pt>
                <c:pt idx="209">
                  <c:v>-64.627940401226894</c:v>
                </c:pt>
                <c:pt idx="210">
                  <c:v>-67.058602778813864</c:v>
                </c:pt>
                <c:pt idx="211">
                  <c:v>-70.240911963417759</c:v>
                </c:pt>
                <c:pt idx="212">
                  <c:v>-74.82366419638565</c:v>
                </c:pt>
                <c:pt idx="213">
                  <c:v>-82.962113264937898</c:v>
                </c:pt>
                <c:pt idx="214">
                  <c:v>-84.912190187614243</c:v>
                </c:pt>
                <c:pt idx="215">
                  <c:v>-77.083734044732438</c:v>
                </c:pt>
                <c:pt idx="216">
                  <c:v>-73.303820455626692</c:v>
                </c:pt>
                <c:pt idx="217">
                  <c:v>-71.060950930109527</c:v>
                </c:pt>
                <c:pt idx="218">
                  <c:v>-69.617021742174344</c:v>
                </c:pt>
                <c:pt idx="219">
                  <c:v>-68.675975057146232</c:v>
                </c:pt>
                <c:pt idx="220">
                  <c:v>-68.091525556097309</c:v>
                </c:pt>
                <c:pt idx="221">
                  <c:v>-67.78199977608628</c:v>
                </c:pt>
                <c:pt idx="222">
                  <c:v>-67.698426508922921</c:v>
                </c:pt>
                <c:pt idx="223">
                  <c:v>-67.810491181983537</c:v>
                </c:pt>
                <c:pt idx="224">
                  <c:v>-68.099682905163917</c:v>
                </c:pt>
                <c:pt idx="225">
                  <c:v>-68.555775597686534</c:v>
                </c:pt>
                <c:pt idx="226">
                  <c:v>-69.175075330854256</c:v>
                </c:pt>
                <c:pt idx="227">
                  <c:v>-69.959773428654842</c:v>
                </c:pt>
                <c:pt idx="228">
                  <c:v>-70.918181435424032</c:v>
                </c:pt>
                <c:pt idx="229">
                  <c:v>-72.065919330633662</c:v>
                </c:pt>
                <c:pt idx="230">
                  <c:v>-73.428462973567321</c:v>
                </c:pt>
                <c:pt idx="231">
                  <c:v>-75.046045865211525</c:v>
                </c:pt>
                <c:pt idx="232">
                  <c:v>-76.983231252224058</c:v>
                </c:pt>
                <c:pt idx="233">
                  <c:v>-79.348900064187646</c:v>
                </c:pt>
                <c:pt idx="234">
                  <c:v>-82.34246767739323</c:v>
                </c:pt>
                <c:pt idx="235">
                  <c:v>-86.373469039933553</c:v>
                </c:pt>
                <c:pt idx="236">
                  <c:v>-92.300241441644346</c:v>
                </c:pt>
                <c:pt idx="237">
                  <c:v>-96.889180895959711</c:v>
                </c:pt>
                <c:pt idx="238">
                  <c:v>-91.595617842296377</c:v>
                </c:pt>
                <c:pt idx="239">
                  <c:v>-87.836856715617969</c:v>
                </c:pt>
                <c:pt idx="240">
                  <c:v>-85.633521300248532</c:v>
                </c:pt>
                <c:pt idx="241">
                  <c:v>-84.304575373857929</c:v>
                </c:pt>
                <c:pt idx="242">
                  <c:v>-83.540768996489334</c:v>
                </c:pt>
                <c:pt idx="243">
                  <c:v>-83.188694937954153</c:v>
                </c:pt>
                <c:pt idx="244">
                  <c:v>-83.165832762633144</c:v>
                </c:pt>
                <c:pt idx="245">
                  <c:v>-83.426868789915687</c:v>
                </c:pt>
                <c:pt idx="246">
                  <c:v>-83.949029477321986</c:v>
                </c:pt>
                <c:pt idx="247">
                  <c:v>-84.725559640127273</c:v>
                </c:pt>
                <c:pt idx="248">
                  <c:v>-85.763446794377103</c:v>
                </c:pt>
                <c:pt idx="249">
                  <c:v>-87.084167595451802</c:v>
                </c:pt>
                <c:pt idx="250">
                  <c:v>-88.727762387165996</c:v>
                </c:pt>
                <c:pt idx="251">
                  <c:v>-90.762380334407908</c:v>
                </c:pt>
                <c:pt idx="252">
                  <c:v>-93.305617714675094</c:v>
                </c:pt>
                <c:pt idx="253">
                  <c:v>-96.57740121442842</c:v>
                </c:pt>
                <c:pt idx="254">
                  <c:v>-101.06247055268</c:v>
                </c:pt>
                <c:pt idx="255">
                  <c:v>-108.27103502425109</c:v>
                </c:pt>
                <c:pt idx="256">
                  <c:v>-389.75201913633725</c:v>
                </c:pt>
                <c:pt idx="257">
                  <c:v>-111.56976036554275</c:v>
                </c:pt>
                <c:pt idx="258">
                  <c:v>-107.89435446277706</c:v>
                </c:pt>
                <c:pt idx="259">
                  <c:v>-107.48769941676223</c:v>
                </c:pt>
                <c:pt idx="260">
                  <c:v>-109.19567685174299</c:v>
                </c:pt>
                <c:pt idx="261">
                  <c:v>-110.73386156994518</c:v>
                </c:pt>
                <c:pt idx="262">
                  <c:v>-106.26156549754458</c:v>
                </c:pt>
                <c:pt idx="263">
                  <c:v>-101.08322665851978</c:v>
                </c:pt>
                <c:pt idx="264">
                  <c:v>-97.179018730156031</c:v>
                </c:pt>
                <c:pt idx="265">
                  <c:v>-94.194295639972196</c:v>
                </c:pt>
                <c:pt idx="266">
                  <c:v>-91.837604937516048</c:v>
                </c:pt>
                <c:pt idx="267">
                  <c:v>-89.93743802248845</c:v>
                </c:pt>
                <c:pt idx="268">
                  <c:v>-88.389569362926039</c:v>
                </c:pt>
                <c:pt idx="269">
                  <c:v>-87.127278436070483</c:v>
                </c:pt>
                <c:pt idx="270">
                  <c:v>-86.106126252656807</c:v>
                </c:pt>
                <c:pt idx="271">
                  <c:v>-85.295865698475822</c:v>
                </c:pt>
                <c:pt idx="272">
                  <c:v>-84.675941277342048</c:v>
                </c:pt>
                <c:pt idx="273">
                  <c:v>-84.232922651965794</c:v>
                </c:pt>
                <c:pt idx="274">
                  <c:v>-83.959075263703241</c:v>
                </c:pt>
                <c:pt idx="275">
                  <c:v>-83.851684283307605</c:v>
                </c:pt>
                <c:pt idx="276">
                  <c:v>-83.912971901122333</c:v>
                </c:pt>
                <c:pt idx="277">
                  <c:v>-84.150599841441334</c:v>
                </c:pt>
                <c:pt idx="278">
                  <c:v>-84.57889567642485</c:v>
                </c:pt>
                <c:pt idx="279">
                  <c:v>-85.221141433643879</c:v>
                </c:pt>
                <c:pt idx="280">
                  <c:v>-86.113590461019271</c:v>
                </c:pt>
                <c:pt idx="281">
                  <c:v>-87.31240460683388</c:v>
                </c:pt>
                <c:pt idx="282">
                  <c:v>-88.905112512997903</c:v>
                </c:pt>
                <c:pt idx="283">
                  <c:v>-91.024285173670364</c:v>
                </c:pt>
                <c:pt idx="284">
                  <c:v>-93.813080903642089</c:v>
                </c:pt>
                <c:pt idx="285">
                  <c:v>-96.873713035911564</c:v>
                </c:pt>
                <c:pt idx="286">
                  <c:v>-97.226169273799016</c:v>
                </c:pt>
                <c:pt idx="287">
                  <c:v>-94.161882125512022</c:v>
                </c:pt>
                <c:pt idx="288">
                  <c:v>-91.03461394898406</c:v>
                </c:pt>
                <c:pt idx="289">
                  <c:v>-88.579598790885399</c:v>
                </c:pt>
                <c:pt idx="290">
                  <c:v>-86.677823474900435</c:v>
                </c:pt>
                <c:pt idx="291">
                  <c:v>-85.185974887903456</c:v>
                </c:pt>
                <c:pt idx="292">
                  <c:v>-84.006693519103393</c:v>
                </c:pt>
                <c:pt idx="293">
                  <c:v>-83.076719646688204</c:v>
                </c:pt>
                <c:pt idx="294">
                  <c:v>-82.354404419389823</c:v>
                </c:pt>
                <c:pt idx="295">
                  <c:v>-81.811934091735509</c:v>
                </c:pt>
                <c:pt idx="296">
                  <c:v>-81.430772563760826</c:v>
                </c:pt>
                <c:pt idx="297">
                  <c:v>-81.199000525786374</c:v>
                </c:pt>
                <c:pt idx="298">
                  <c:v>-81.109785505101797</c:v>
                </c:pt>
                <c:pt idx="299">
                  <c:v>-81.160573969486222</c:v>
                </c:pt>
                <c:pt idx="300">
                  <c:v>-81.352803183493393</c:v>
                </c:pt>
                <c:pt idx="301">
                  <c:v>-81.692059415109682</c:v>
                </c:pt>
                <c:pt idx="302">
                  <c:v>-82.188707434131857</c:v>
                </c:pt>
                <c:pt idx="303">
                  <c:v>-82.859114436220992</c:v>
                </c:pt>
                <c:pt idx="304">
                  <c:v>-83.727706975547989</c:v>
                </c:pt>
                <c:pt idx="305">
                  <c:v>-84.830204622463555</c:v>
                </c:pt>
                <c:pt idx="306">
                  <c:v>-86.218191151013059</c:v>
                </c:pt>
                <c:pt idx="307">
                  <c:v>-87.963024163248576</c:v>
                </c:pt>
                <c:pt idx="308">
                  <c:v>-90.143002002280952</c:v>
                </c:pt>
                <c:pt idx="309">
                  <c:v>-92.714943847116785</c:v>
                </c:pt>
                <c:pt idx="310">
                  <c:v>-94.865936325064666</c:v>
                </c:pt>
                <c:pt idx="311">
                  <c:v>-94.55891974760371</c:v>
                </c:pt>
                <c:pt idx="312">
                  <c:v>-92.213946514214271</c:v>
                </c:pt>
                <c:pt idx="313">
                  <c:v>-89.760845070381222</c:v>
                </c:pt>
                <c:pt idx="314">
                  <c:v>-87.738366307407176</c:v>
                </c:pt>
                <c:pt idx="315">
                  <c:v>-86.134521785954973</c:v>
                </c:pt>
                <c:pt idx="316">
                  <c:v>-84.868376667417209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BTF重み係数!$H$17:$H$333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-1.3081122801224538E-3</c:v>
                </c:pt>
                <c:pt idx="66">
                  <c:v>-5.2328431884663112E-3</c:v>
                </c:pt>
                <c:pt idx="67">
                  <c:v>-1.1775375403941834E-2</c:v>
                </c:pt>
                <c:pt idx="68">
                  <c:v>-2.0937681642538408E-2</c:v>
                </c:pt>
                <c:pt idx="69">
                  <c:v>-3.272252703829006E-2</c:v>
                </c:pt>
                <c:pt idx="70">
                  <c:v>-4.713347248518799E-2</c:v>
                </c:pt>
                <c:pt idx="71">
                  <c:v>-6.4174878948623559E-2</c:v>
                </c:pt>
                <c:pt idx="72">
                  <c:v>-8.3851912757468533E-2</c:v>
                </c:pt>
                <c:pt idx="73">
                  <c:v>-0.10617055189050356</c:v>
                </c:pt>
                <c:pt idx="74">
                  <c:v>-0.13113759327347296</c:v>
                </c:pt>
                <c:pt idx="75">
                  <c:v>-0.15876066110581821</c:v>
                </c:pt>
                <c:pt idx="76">
                  <c:v>-0.18904821623888429</c:v>
                </c:pt>
                <c:pt idx="77">
                  <c:v>-0.22200956663029267</c:v>
                </c:pt>
                <c:pt idx="78">
                  <c:v>-0.25765487890217298</c:v>
                </c:pt>
                <c:pt idx="79">
                  <c:v>-0.295995191034086</c:v>
                </c:pt>
                <c:pt idx="80">
                  <c:v>-0.33704242622473074</c:v>
                </c:pt>
                <c:pt idx="81">
                  <c:v>-0.38080940795995322</c:v>
                </c:pt>
                <c:pt idx="82">
                  <c:v>-0.4273098763281718</c:v>
                </c:pt>
                <c:pt idx="83">
                  <c:v>-0.47655850562817392</c:v>
                </c:pt>
                <c:pt idx="84">
                  <c:v>-0.52857092331820799</c:v>
                </c:pt>
                <c:pt idx="85">
                  <c:v>-0.58336373035957978</c:v>
                </c:pt>
                <c:pt idx="86">
                  <c:v>-0.64095452301247791</c:v>
                </c:pt>
                <c:pt idx="87">
                  <c:v>-0.70136191614654142</c:v>
                </c:pt>
                <c:pt idx="88">
                  <c:v>-0.76460556813382219</c:v>
                </c:pt>
                <c:pt idx="89">
                  <c:v>-0.83070620739725443</c:v>
                </c:pt>
                <c:pt idx="90">
                  <c:v>-0.89968566069359102</c:v>
                </c:pt>
                <c:pt idx="91">
                  <c:v>-0.97156688321602747</c:v>
                </c:pt>
                <c:pt idx="92">
                  <c:v>-1.0463739906084648</c:v>
                </c:pt>
                <c:pt idx="93">
                  <c:v>-1.1241322929905739</c:v>
                </c:pt>
                <c:pt idx="94">
                  <c:v>-1.2048683311005763</c:v>
                </c:pt>
                <c:pt idx="95">
                  <c:v>-1.2886099146710659</c:v>
                </c:pt>
                <c:pt idx="96">
                  <c:v>-1.3753861631621744</c:v>
                </c:pt>
                <c:pt idx="97">
                  <c:v>-1.4652275489861681</c:v>
                </c:pt>
                <c:pt idx="98">
                  <c:v>-1.5581659433681008</c:v>
                </c:pt>
                <c:pt idx="99">
                  <c:v>-1.6542346649985229</c:v>
                </c:pt>
                <c:pt idx="100">
                  <c:v>-1.7534685316467007</c:v>
                </c:pt>
                <c:pt idx="101">
                  <c:v>-1.855903914916136</c:v>
                </c:pt>
                <c:pt idx="102">
                  <c:v>-1.9615787983388311</c:v>
                </c:pt>
                <c:pt idx="103">
                  <c:v>-2.0705328390205882</c:v>
                </c:pt>
                <c:pt idx="104">
                  <c:v>-2.1828074330668703</c:v>
                </c:pt>
                <c:pt idx="105">
                  <c:v>-2.298445785037686</c:v>
                </c:pt>
                <c:pt idx="106">
                  <c:v>-2.4174929817003599</c:v>
                </c:pt>
                <c:pt idx="107">
                  <c:v>-2.5399960703716773</c:v>
                </c:pt>
                <c:pt idx="108">
                  <c:v>-2.6660041421652974</c:v>
                </c:pt>
                <c:pt idx="109">
                  <c:v>-2.7955684204873203</c:v>
                </c:pt>
                <c:pt idx="110">
                  <c:v>-2.9287423551523366</c:v>
                </c:pt>
                <c:pt idx="111">
                  <c:v>-3.0655817225246644</c:v>
                </c:pt>
                <c:pt idx="112">
                  <c:v>-3.2061447321250074</c:v>
                </c:pt>
                <c:pt idx="113">
                  <c:v>-3.3504921401819088</c:v>
                </c:pt>
                <c:pt idx="114">
                  <c:v>-3.4986873706504982</c:v>
                </c:pt>
                <c:pt idx="115">
                  <c:v>-3.6507966442684188</c:v>
                </c:pt>
                <c:pt idx="116">
                  <c:v>-3.8068891162715217</c:v>
                </c:pt>
                <c:pt idx="117">
                  <c:v>-3.9670370234497234</c:v>
                </c:pt>
                <c:pt idx="118">
                  <c:v>-4.1313158412877726</c:v>
                </c:pt>
                <c:pt idx="119">
                  <c:v>-4.2998044520069154</c:v>
                </c:pt>
                <c:pt idx="120">
                  <c:v>-4.4725853244024263</c:v>
                </c:pt>
                <c:pt idx="121">
                  <c:v>-4.6497447064599813</c:v>
                </c:pt>
                <c:pt idx="122">
                  <c:v>-4.8313728318316294</c:v>
                </c:pt>
                <c:pt idx="123">
                  <c:v>-5.0175641413613388</c:v>
                </c:pt>
                <c:pt idx="124">
                  <c:v>-5.2084175209718433</c:v>
                </c:pt>
                <c:pt idx="125">
                  <c:v>-5.4040365573609304</c:v>
                </c:pt>
                <c:pt idx="126">
                  <c:v>-5.604529813107896</c:v>
                </c:pt>
                <c:pt idx="127">
                  <c:v>-5.8100111229623019</c:v>
                </c:pt>
                <c:pt idx="128">
                  <c:v>-6.0205999132796215</c:v>
                </c:pt>
                <c:pt idx="129">
                  <c:v>-6.2364215467854116</c:v>
                </c:pt>
                <c:pt idx="130">
                  <c:v>-6.4576076950938877</c:v>
                </c:pt>
                <c:pt idx="131">
                  <c:v>-6.6842967416835029</c:v>
                </c:pt>
                <c:pt idx="132">
                  <c:v>-6.9166342183448748</c:v>
                </c:pt>
                <c:pt idx="133">
                  <c:v>-7.1547732784713789</c:v>
                </c:pt>
                <c:pt idx="134">
                  <c:v>-7.3988752109665015</c:v>
                </c:pt>
                <c:pt idx="135">
                  <c:v>-7.6491099990014373</c:v>
                </c:pt>
                <c:pt idx="136">
                  <c:v>-7.9056569283815499</c:v>
                </c:pt>
                <c:pt idx="137">
                  <c:v>-8.1687052508805014</c:v>
                </c:pt>
                <c:pt idx="138">
                  <c:v>-8.4384549085896801</c:v>
                </c:pt>
                <c:pt idx="139">
                  <c:v>-8.7151173261219999</c:v>
                </c:pt>
                <c:pt idx="140">
                  <c:v>-8.9989162784215395</c:v>
                </c:pt>
                <c:pt idx="141">
                  <c:v>-9.2900888429844173</c:v>
                </c:pt>
                <c:pt idx="142">
                  <c:v>-9.5888864465172094</c:v>
                </c:pt>
                <c:pt idx="143">
                  <c:v>-9.8955760174779108</c:v>
                </c:pt>
                <c:pt idx="144">
                  <c:v>-10.210441257596411</c:v>
                </c:pt>
                <c:pt idx="145">
                  <c:v>-10.533784047402683</c:v>
                </c:pt>
                <c:pt idx="146">
                  <c:v>-10.865926003053609</c:v>
                </c:pt>
                <c:pt idx="147">
                  <c:v>-11.20721020441076</c:v>
                </c:pt>
                <c:pt idx="148">
                  <c:v>-11.558003117460821</c:v>
                </c:pt>
                <c:pt idx="149">
                  <c:v>-11.918696737887927</c:v>
                </c:pt>
                <c:pt idx="150">
                  <c:v>-12.289710987024183</c:v>
                </c:pt>
                <c:pt idx="151">
                  <c:v>-12.671496396673893</c:v>
                </c:pt>
                <c:pt idx="152">
                  <c:v>-13.064537125617374</c:v>
                </c:pt>
                <c:pt idx="153">
                  <c:v>-13.469354358189163</c:v>
                </c:pt>
                <c:pt idx="154">
                  <c:v>-13.88651014449194</c:v>
                </c:pt>
                <c:pt idx="155">
                  <c:v>-14.316611752930884</c:v>
                </c:pt>
                <c:pt idx="156">
                  <c:v>-14.76031661931497</c:v>
                </c:pt>
                <c:pt idx="157">
                  <c:v>-15.218337993392348</c:v>
                </c:pt>
                <c:pt idx="158">
                  <c:v>-15.691451404162988</c:v>
                </c:pt>
                <c:pt idx="159">
                  <c:v>-16.180502090680978</c:v>
                </c:pt>
                <c:pt idx="160">
                  <c:v>-16.686413576676692</c:v>
                </c:pt>
                <c:pt idx="161">
                  <c:v>-17.210197606982064</c:v>
                </c:pt>
                <c:pt idx="162">
                  <c:v>-17.752965713803537</c:v>
                </c:pt>
                <c:pt idx="163">
                  <c:v>-18.315942744535178</c:v>
                </c:pt>
                <c:pt idx="164">
                  <c:v>-18.900482764332331</c:v>
                </c:pt>
                <c:pt idx="165">
                  <c:v>-19.508087851932899</c:v>
                </c:pt>
                <c:pt idx="166">
                  <c:v>-20.140430444287194</c:v>
                </c:pt>
                <c:pt idx="167">
                  <c:v>-20.799380065679198</c:v>
                </c:pt>
                <c:pt idx="168">
                  <c:v>-21.487035516021841</c:v>
                </c:pt>
                <c:pt idx="169">
                  <c:v>-22.205763913466324</c:v>
                </c:pt>
                <c:pt idx="170">
                  <c:v>-22.958248421007585</c:v>
                </c:pt>
                <c:pt idx="171">
                  <c:v>-23.747547083223846</c:v>
                </c:pt>
                <c:pt idx="172">
                  <c:v>-24.577166028858414</c:v>
                </c:pt>
                <c:pt idx="173">
                  <c:v>-25.451151465422996</c:v>
                </c:pt>
                <c:pt idx="174">
                  <c:v>-26.37420656954605</c:v>
                </c:pt>
                <c:pt idx="175">
                  <c:v>-27.351841822762282</c:v>
                </c:pt>
                <c:pt idx="176">
                  <c:v>-28.390570977011208</c:v>
                </c:pt>
                <c:pt idx="177">
                  <c:v>-29.498170349328696</c:v>
                </c:pt>
                <c:pt idx="178">
                  <c:v>-30.684027711989394</c:v>
                </c:pt>
                <c:pt idx="179">
                  <c:v>-31.959620704216157</c:v>
                </c:pt>
                <c:pt idx="180">
                  <c:v>-33.339187126342203</c:v>
                </c:pt>
                <c:pt idx="181">
                  <c:v>-34.840687586461016</c:v>
                </c:pt>
                <c:pt idx="182">
                  <c:v>-36.487228262144185</c:v>
                </c:pt>
                <c:pt idx="183">
                  <c:v>-38.309235844214776</c:v>
                </c:pt>
                <c:pt idx="184">
                  <c:v>-40.347918890812963</c:v>
                </c:pt>
                <c:pt idx="185">
                  <c:v>-42.661052659600031</c:v>
                </c:pt>
                <c:pt idx="186">
                  <c:v>-45.333253480416253</c:v>
                </c:pt>
                <c:pt idx="187">
                  <c:v>-48.495705561665126</c:v>
                </c:pt>
                <c:pt idx="188">
                  <c:v>-52.368181035729656</c:v>
                </c:pt>
                <c:pt idx="189">
                  <c:v>-57.362677931571483</c:v>
                </c:pt>
                <c:pt idx="190">
                  <c:v>-64.404148019100504</c:v>
                </c:pt>
                <c:pt idx="191">
                  <c:v>-76.444039733379583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BTF重み係数!$J$17:$J$333</c:f>
              <c:numCache>
                <c:formatCode>General</c:formatCode>
                <c:ptCount val="317"/>
                <c:pt idx="0">
                  <c:v>0</c:v>
                </c:pt>
                <c:pt idx="1">
                  <c:v>-7.6662175522234705E-5</c:v>
                </c:pt>
                <c:pt idx="2">
                  <c:v>-3.0664986204441251E-4</c:v>
                </c:pt>
                <c:pt idx="3">
                  <c:v>-6.8996653957464611E-4</c:v>
                </c:pt>
                <c:pt idx="4">
                  <c:v>-1.2266180086788626E-3</c:v>
                </c:pt>
                <c:pt idx="5">
                  <c:v>-1.9166123912994968E-3</c:v>
                </c:pt>
                <c:pt idx="6">
                  <c:v>-2.7599601318957193E-3</c:v>
                </c:pt>
                <c:pt idx="7">
                  <c:v>-3.7566739989364824E-3</c:v>
                </c:pt>
                <c:pt idx="8">
                  <c:v>-4.9067690866880969E-3</c:v>
                </c:pt>
                <c:pt idx="9">
                  <c:v>-6.2102628173751296E-3</c:v>
                </c:pt>
                <c:pt idx="10">
                  <c:v>-7.6671749436353475E-3</c:v>
                </c:pt>
                <c:pt idx="11">
                  <c:v>-9.2775275513371572E-3</c:v>
                </c:pt>
                <c:pt idx="12">
                  <c:v>-1.1041345062709415E-2</c:v>
                </c:pt>
                <c:pt idx="13">
                  <c:v>-1.2958654239836925E-2</c:v>
                </c:pt>
                <c:pt idx="14">
                  <c:v>-1.5029484188460113E-2</c:v>
                </c:pt>
                <c:pt idx="15">
                  <c:v>-1.7253866362148883E-2</c:v>
                </c:pt>
                <c:pt idx="16">
                  <c:v>-1.9631834566807768E-2</c:v>
                </c:pt>
                <c:pt idx="17">
                  <c:v>-2.2163424965521761E-2</c:v>
                </c:pt>
                <c:pt idx="18">
                  <c:v>-2.4848676083762039E-2</c:v>
                </c:pt>
                <c:pt idx="19">
                  <c:v>-2.7687628814944791E-2</c:v>
                </c:pt>
                <c:pt idx="20">
                  <c:v>-3.0680326426344332E-2</c:v>
                </c:pt>
                <c:pt idx="21">
                  <c:v>-3.3826814565368429E-2</c:v>
                </c:pt>
                <c:pt idx="22">
                  <c:v>-3.712714126619826E-2</c:v>
                </c:pt>
                <c:pt idx="23">
                  <c:v>-4.0581356956801255E-2</c:v>
                </c:pt>
                <c:pt idx="24">
                  <c:v>-4.4189514466312751E-2</c:v>
                </c:pt>
                <c:pt idx="25">
                  <c:v>-4.795166903279599E-2</c:v>
                </c:pt>
                <c:pt idx="26">
                  <c:v>-5.1867878311392071E-2</c:v>
                </c:pt>
                <c:pt idx="27">
                  <c:v>-5.5938202382870873E-2</c:v>
                </c:pt>
                <c:pt idx="28">
                  <c:v>-6.0162703762545323E-2</c:v>
                </c:pt>
                <c:pt idx="29">
                  <c:v>-6.4541447409618424E-2</c:v>
                </c:pt>
                <c:pt idx="30">
                  <c:v>-6.9074500736926892E-2</c:v>
                </c:pt>
                <c:pt idx="31">
                  <c:v>-7.3761933621098758E-2</c:v>
                </c:pt>
                <c:pt idx="32">
                  <c:v>-7.8603818413145343E-2</c:v>
                </c:pt>
                <c:pt idx="33">
                  <c:v>-8.360022994946345E-2</c:v>
                </c:pt>
                <c:pt idx="34">
                  <c:v>-8.875124556329908E-2</c:v>
                </c:pt>
                <c:pt idx="35">
                  <c:v>-9.4056945096641559E-2</c:v>
                </c:pt>
                <c:pt idx="36">
                  <c:v>-9.9517410912584606E-2</c:v>
                </c:pt>
                <c:pt idx="37">
                  <c:v>-0.1051327279081431</c:v>
                </c:pt>
                <c:pt idx="38">
                  <c:v>-0.11090298352755233</c:v>
                </c:pt>
                <c:pt idx="39">
                  <c:v>-0.11682826777604133</c:v>
                </c:pt>
                <c:pt idx="40">
                  <c:v>-0.12290867323411803</c:v>
                </c:pt>
                <c:pt idx="41">
                  <c:v>-0.12914429507235159</c:v>
                </c:pt>
                <c:pt idx="42">
                  <c:v>-0.13553523106664978</c:v>
                </c:pt>
                <c:pt idx="43">
                  <c:v>-0.1420815816141183</c:v>
                </c:pt>
                <c:pt idx="44">
                  <c:v>-0.14878344974940133</c:v>
                </c:pt>
                <c:pt idx="45">
                  <c:v>-0.15564094116161828</c:v>
                </c:pt>
                <c:pt idx="46">
                  <c:v>-0.16265416421183665</c:v>
                </c:pt>
                <c:pt idx="47">
                  <c:v>-0.16982322995115534</c:v>
                </c:pt>
                <c:pt idx="48">
                  <c:v>-0.17714825213935176</c:v>
                </c:pt>
                <c:pt idx="49">
                  <c:v>-0.1846293472641429</c:v>
                </c:pt>
                <c:pt idx="50">
                  <c:v>-0.19226663456109022</c:v>
                </c:pt>
                <c:pt idx="51">
                  <c:v>-0.20006023603411321</c:v>
                </c:pt>
                <c:pt idx="52">
                  <c:v>-0.2080102764766586</c:v>
                </c:pt>
                <c:pt idx="53">
                  <c:v>-0.21611688349355757</c:v>
                </c:pt>
                <c:pt idx="54">
                  <c:v>-0.22438018752354472</c:v>
                </c:pt>
                <c:pt idx="55">
                  <c:v>-0.23280032186248428</c:v>
                </c:pt>
                <c:pt idx="56">
                  <c:v>-0.24137742268731943</c:v>
                </c:pt>
                <c:pt idx="57">
                  <c:v>-0.25011162908073464</c:v>
                </c:pt>
                <c:pt idx="58">
                  <c:v>-0.25900308305660769</c:v>
                </c:pt>
                <c:pt idx="59">
                  <c:v>-0.26805192958617807</c:v>
                </c:pt>
                <c:pt idx="60">
                  <c:v>-0.27725831662504791</c:v>
                </c:pt>
                <c:pt idx="61">
                  <c:v>-0.28662239514096161</c:v>
                </c:pt>
                <c:pt idx="62">
                  <c:v>-0.29614431914242745</c:v>
                </c:pt>
                <c:pt idx="63">
                  <c:v>-0.30582424570814798</c:v>
                </c:pt>
                <c:pt idx="64">
                  <c:v>-0.31566233501735608</c:v>
                </c:pt>
                <c:pt idx="65">
                  <c:v>-0.32565875038099107</c:v>
                </c:pt>
                <c:pt idx="66">
                  <c:v>-0.33581365827379389</c:v>
                </c:pt>
                <c:pt idx="67">
                  <c:v>-0.34612722836731791</c:v>
                </c:pt>
                <c:pt idx="68">
                  <c:v>-0.35659963356386359</c:v>
                </c:pt>
                <c:pt idx="69">
                  <c:v>-0.367231050031391</c:v>
                </c:pt>
                <c:pt idx="70">
                  <c:v>-0.37802165723938436</c:v>
                </c:pt>
                <c:pt idx="71">
                  <c:v>-0.38897163799571943</c:v>
                </c:pt>
                <c:pt idx="72">
                  <c:v>-0.40008117848455516</c:v>
                </c:pt>
                <c:pt idx="73">
                  <c:v>-0.41135046830523114</c:v>
                </c:pt>
                <c:pt idx="74">
                  <c:v>-0.42277970051225272</c:v>
                </c:pt>
                <c:pt idx="75">
                  <c:v>-0.43436907165629152</c:v>
                </c:pt>
                <c:pt idx="76">
                  <c:v>-0.44611878182633302</c:v>
                </c:pt>
                <c:pt idx="77">
                  <c:v>-0.45802903469287359</c:v>
                </c:pt>
                <c:pt idx="78">
                  <c:v>-0.47010003755228119</c:v>
                </c:pt>
                <c:pt idx="79">
                  <c:v>-0.4823320013722715</c:v>
                </c:pt>
                <c:pt idx="80">
                  <c:v>-0.49472514083852992</c:v>
                </c:pt>
                <c:pt idx="81">
                  <c:v>-0.50727967440254218</c:v>
                </c:pt>
                <c:pt idx="82">
                  <c:v>-0.51999582433055747</c:v>
                </c:pt>
                <c:pt idx="83">
                  <c:v>-0.53287381675379564</c:v>
                </c:pt>
                <c:pt idx="84">
                  <c:v>-0.54591388171985022</c:v>
                </c:pt>
                <c:pt idx="85">
                  <c:v>-0.55911625324529446</c:v>
                </c:pt>
                <c:pt idx="86">
                  <c:v>-0.57248116936957538</c:v>
                </c:pt>
                <c:pt idx="87">
                  <c:v>-0.58600887221010778</c:v>
                </c:pt>
                <c:pt idx="88">
                  <c:v>-0.5996996080186513</c:v>
                </c:pt>
                <c:pt idx="89">
                  <c:v>-0.61355362723894391</c:v>
                </c:pt>
                <c:pt idx="90">
                  <c:v>-0.62757118456561978</c:v>
                </c:pt>
                <c:pt idx="91">
                  <c:v>-0.64175253900439</c:v>
                </c:pt>
                <c:pt idx="92">
                  <c:v>-0.65609795393352899</c:v>
                </c:pt>
                <c:pt idx="93">
                  <c:v>-0.67060769716662927</c:v>
                </c:pt>
                <c:pt idx="94">
                  <c:v>-0.68528204101665335</c:v>
                </c:pt>
                <c:pt idx="95">
                  <c:v>-0.70012126236129024</c:v>
                </c:pt>
                <c:pt idx="96">
                  <c:v>-0.71512564270956935</c:v>
                </c:pt>
                <c:pt idx="97">
                  <c:v>-0.73029546826978997</c:v>
                </c:pt>
                <c:pt idx="98">
                  <c:v>-0.74563103001871067</c:v>
                </c:pt>
                <c:pt idx="99">
                  <c:v>-0.76113262377202162</c:v>
                </c:pt>
                <c:pt idx="100">
                  <c:v>-0.77680055025608541</c:v>
                </c:pt>
                <c:pt idx="101">
                  <c:v>-0.79263511518090457</c:v>
                </c:pt>
                <c:pt idx="102">
                  <c:v>-0.80863662931437263</c:v>
                </c:pt>
                <c:pt idx="103">
                  <c:v>-0.8248054085577049</c:v>
                </c:pt>
                <c:pt idx="104">
                  <c:v>-0.841141774022099</c:v>
                </c:pt>
                <c:pt idx="105">
                  <c:v>-0.85764605210658862</c:v>
                </c:pt>
                <c:pt idx="106">
                  <c:v>-0.87431857457702267</c:v>
                </c:pt>
                <c:pt idx="107">
                  <c:v>-0.8911596786462268</c:v>
                </c:pt>
                <c:pt idx="108">
                  <c:v>-0.90816970705523592</c:v>
                </c:pt>
                <c:pt idx="109">
                  <c:v>-0.92534900815563759</c:v>
                </c:pt>
                <c:pt idx="110">
                  <c:v>-0.9426979359929194</c:v>
                </c:pt>
                <c:pt idx="111">
                  <c:v>-0.96021685039085436</c:v>
                </c:pt>
                <c:pt idx="112">
                  <c:v>-0.97790611703684249</c:v>
                </c:pt>
                <c:pt idx="113">
                  <c:v>-0.99576610756815831</c:v>
                </c:pt>
                <c:pt idx="114">
                  <c:v>-1.0137971996591153</c:v>
                </c:pt>
                <c:pt idx="115">
                  <c:v>-1.0319997771090041</c:v>
                </c:pt>
                <c:pt idx="116">
                  <c:v>-1.0503742299308387</c:v>
                </c:pt>
                <c:pt idx="117">
                  <c:v>-1.0689209544408156</c:v>
                </c:pt>
                <c:pt idx="118">
                  <c:v>-1.0876403533484154</c:v>
                </c:pt>
                <c:pt idx="119">
                  <c:v>-1.1065328358471109</c:v>
                </c:pt>
                <c:pt idx="120">
                  <c:v>-1.1255988177055902</c:v>
                </c:pt>
                <c:pt idx="121">
                  <c:v>-1.1448387213594344</c:v>
                </c:pt>
                <c:pt idx="122">
                  <c:v>-1.1642529760031841</c:v>
                </c:pt>
                <c:pt idx="123">
                  <c:v>-1.1838420176826892</c:v>
                </c:pt>
                <c:pt idx="124">
                  <c:v>-1.2036062893876878</c:v>
                </c:pt>
                <c:pt idx="125">
                  <c:v>-1.223546241144511</c:v>
                </c:pt>
                <c:pt idx="126">
                  <c:v>-1.2436623301088232</c:v>
                </c:pt>
                <c:pt idx="127">
                  <c:v>-1.2639550206583128</c:v>
                </c:pt>
                <c:pt idx="128">
                  <c:v>-1.2844247844852239</c:v>
                </c:pt>
                <c:pt idx="129">
                  <c:v>-1.3050721006886226</c:v>
                </c:pt>
                <c:pt idx="130">
                  <c:v>-1.325897455866315</c:v>
                </c:pt>
                <c:pt idx="131">
                  <c:v>-1.3469013442062636</c:v>
                </c:pt>
                <c:pt idx="132">
                  <c:v>-1.3680842675774301</c:v>
                </c:pt>
                <c:pt idx="133">
                  <c:v>-1.3894467356198916</c:v>
                </c:pt>
                <c:pt idx="134">
                  <c:v>-1.4109892658341174</c:v>
                </c:pt>
                <c:pt idx="135">
                  <c:v>-1.4327123836692877</c:v>
                </c:pt>
                <c:pt idx="136">
                  <c:v>-1.4546166226104973</c:v>
                </c:pt>
                <c:pt idx="137">
                  <c:v>-1.4767025242647238</c:v>
                </c:pt>
                <c:pt idx="138">
                  <c:v>-1.4989706384454231</c:v>
                </c:pt>
                <c:pt idx="139">
                  <c:v>-1.5214215232555841</c:v>
                </c:pt>
                <c:pt idx="140">
                  <c:v>-1.5440557451691059</c:v>
                </c:pt>
                <c:pt idx="141">
                  <c:v>-1.5668738791103534</c:v>
                </c:pt>
                <c:pt idx="142">
                  <c:v>-1.5898765085317064</c:v>
                </c:pt>
                <c:pt idx="143">
                  <c:v>-1.613064225488958</c:v>
                </c:pt>
                <c:pt idx="144">
                  <c:v>-1.6364376307143915</c:v>
                </c:pt>
                <c:pt idx="145">
                  <c:v>-1.6599973336873488</c:v>
                </c:pt>
                <c:pt idx="146">
                  <c:v>-1.6837439527021525</c:v>
                </c:pt>
                <c:pt idx="147">
                  <c:v>-1.7076781149331501</c:v>
                </c:pt>
                <c:pt idx="148">
                  <c:v>-1.731800456496744</c:v>
                </c:pt>
                <c:pt idx="149">
                  <c:v>-1.756111622510184</c:v>
                </c:pt>
                <c:pt idx="150">
                  <c:v>-1.7806122671469651</c:v>
                </c:pt>
                <c:pt idx="151">
                  <c:v>-1.805303053688597</c:v>
                </c:pt>
                <c:pt idx="152">
                  <c:v>-1.8301846545725957</c:v>
                </c:pt>
                <c:pt idx="153">
                  <c:v>-1.855257751436437</c:v>
                </c:pt>
                <c:pt idx="154">
                  <c:v>-1.8805230351573319</c:v>
                </c:pt>
                <c:pt idx="155">
                  <c:v>-1.9059812058875534</c:v>
                </c:pt>
                <c:pt idx="156">
                  <c:v>-1.9316329730851647</c:v>
                </c:pt>
                <c:pt idx="157">
                  <c:v>-1.9574790555398824</c:v>
                </c:pt>
                <c:pt idx="158">
                  <c:v>-1.9835201813938916</c:v>
                </c:pt>
                <c:pt idx="159">
                  <c:v>-2.0097570881573885</c:v>
                </c:pt>
                <c:pt idx="160">
                  <c:v>-2.0361905227186257</c:v>
                </c:pt>
                <c:pt idx="161">
                  <c:v>-2.0628212413482356</c:v>
                </c:pt>
                <c:pt idx="162">
                  <c:v>-2.0896500096976292</c:v>
                </c:pt>
                <c:pt idx="163">
                  <c:v>-2.1166776027911998</c:v>
                </c:pt>
                <c:pt idx="164">
                  <c:v>-2.1439048050121721</c:v>
                </c:pt>
                <c:pt idx="165">
                  <c:v>-2.1713324100817966</c:v>
                </c:pt>
                <c:pt idx="166">
                  <c:v>-2.1989612210317238</c:v>
                </c:pt>
                <c:pt idx="167">
                  <c:v>-2.2267920501692737</c:v>
                </c:pt>
                <c:pt idx="168">
                  <c:v>-2.2548257190354404</c:v>
                </c:pt>
                <c:pt idx="169">
                  <c:v>-2.2830630583553275</c:v>
                </c:pt>
                <c:pt idx="170">
                  <c:v>-2.3115049079808241</c:v>
                </c:pt>
                <c:pt idx="171">
                  <c:v>-2.3401521168253323</c:v>
                </c:pt>
                <c:pt idx="172">
                  <c:v>-2.3690055427902292</c:v>
                </c:pt>
                <c:pt idx="173">
                  <c:v>-2.3980660526829296</c:v>
                </c:pt>
                <c:pt idx="174">
                  <c:v>-2.4273345221262583</c:v>
                </c:pt>
                <c:pt idx="175">
                  <c:v>-2.4568118354589656</c:v>
                </c:pt>
                <c:pt idx="176">
                  <c:v>-2.4864988856271251</c:v>
                </c:pt>
                <c:pt idx="177">
                  <c:v>-2.516396574066234</c:v>
                </c:pt>
                <c:pt idx="178">
                  <c:v>-2.5465058105737737</c:v>
                </c:pt>
                <c:pt idx="179">
                  <c:v>-2.5768275131720402</c:v>
                </c:pt>
                <c:pt idx="180">
                  <c:v>-2.6073626079610452</c:v>
                </c:pt>
                <c:pt idx="181">
                  <c:v>-2.6381120289612769</c:v>
                </c:pt>
                <c:pt idx="182">
                  <c:v>-2.669076717946135</c:v>
                </c:pt>
                <c:pt idx="183">
                  <c:v>-2.7002576242638443</c:v>
                </c:pt>
                <c:pt idx="184">
                  <c:v>-2.7316557046486691</c:v>
                </c:pt>
                <c:pt idx="185">
                  <c:v>-2.7632719230212617</c:v>
                </c:pt>
                <c:pt idx="186">
                  <c:v>-2.7951072502779573</c:v>
                </c:pt>
                <c:pt idx="187">
                  <c:v>-2.8271626640688714</c:v>
                </c:pt>
                <c:pt idx="188">
                  <c:v>-2.8594391485646304</c:v>
                </c:pt>
                <c:pt idx="189">
                  <c:v>-2.8919376942116011</c:v>
                </c:pt>
                <c:pt idx="190">
                  <c:v>-2.9246592974754924</c:v>
                </c:pt>
                <c:pt idx="191">
                  <c:v>-2.9576049605731698</c:v>
                </c:pt>
                <c:pt idx="192">
                  <c:v>-2.9907756911925927</c:v>
                </c:pt>
                <c:pt idx="193">
                  <c:v>-3.0241725022007553</c:v>
                </c:pt>
                <c:pt idx="194">
                  <c:v>-3.0577964113395684</c:v>
                </c:pt>
                <c:pt idx="195">
                  <c:v>-3.0916484409095051</c:v>
                </c:pt>
                <c:pt idx="196">
                  <c:v>-3.1257296174410651</c:v>
                </c:pt>
                <c:pt idx="197">
                  <c:v>-3.1600409713538902</c:v>
                </c:pt>
                <c:pt idx="198">
                  <c:v>-3.1945835366035307</c:v>
                </c:pt>
                <c:pt idx="199">
                  <c:v>-3.2293583503158292</c:v>
                </c:pt>
                <c:pt idx="200">
                  <c:v>-3.2643664524088747</c:v>
                </c:pt>
                <c:pt idx="201">
                  <c:v>-3.2996088852025429</c:v>
                </c:pt>
                <c:pt idx="202">
                  <c:v>-3.3350866930156275</c:v>
                </c:pt>
                <c:pt idx="203">
                  <c:v>-3.3708009217505519</c:v>
                </c:pt>
                <c:pt idx="204">
                  <c:v>-3.4067526184657586</c:v>
                </c:pt>
                <c:pt idx="205">
                  <c:v>-3.4429428309357628</c:v>
                </c:pt>
                <c:pt idx="206">
                  <c:v>-3.4793726071989917</c:v>
                </c:pt>
                <c:pt idx="207">
                  <c:v>-3.5160429950934624</c:v>
                </c:pt>
                <c:pt idx="208">
                  <c:v>-3.5529550417804212</c:v>
                </c:pt>
                <c:pt idx="209">
                  <c:v>-3.5901097932560422</c:v>
                </c:pt>
                <c:pt idx="210">
                  <c:v>-3.6275082938513536</c:v>
                </c:pt>
                <c:pt idx="211">
                  <c:v>-3.6651515857205128</c:v>
                </c:pt>
                <c:pt idx="212">
                  <c:v>-3.7030407083176362</c:v>
                </c:pt>
                <c:pt idx="213">
                  <c:v>-3.7411766978623389</c:v>
                </c:pt>
                <c:pt idx="214">
                  <c:v>-3.7795605867942408</c:v>
                </c:pt>
                <c:pt idx="215">
                  <c:v>-3.8181934032166138</c:v>
                </c:pt>
                <c:pt idx="216">
                  <c:v>-3.8570761703294871</c:v>
                </c:pt>
                <c:pt idx="217">
                  <c:v>-3.8962099058523947</c:v>
                </c:pt>
                <c:pt idx="218">
                  <c:v>-3.9355956214371339</c:v>
                </c:pt>
                <c:pt idx="219">
                  <c:v>-3.9752343220707771</c:v>
                </c:pt>
                <c:pt idx="220">
                  <c:v>-4.0151270054693224</c:v>
                </c:pt>
                <c:pt idx="221">
                  <c:v>-4.0552746614622475</c:v>
                </c:pt>
                <c:pt idx="222">
                  <c:v>-4.0956782713684374</c:v>
                </c:pt>
                <c:pt idx="223">
                  <c:v>-4.136338807363745</c:v>
                </c:pt>
                <c:pt idx="224">
                  <c:v>-4.1772572318407351</c:v>
                </c:pt>
                <c:pt idx="225">
                  <c:v>-4.2184344967608718</c:v>
                </c:pt>
                <c:pt idx="226">
                  <c:v>-4.2598715429997327</c:v>
                </c:pt>
                <c:pt idx="227">
                  <c:v>-4.3015692996856156</c:v>
                </c:pt>
                <c:pt idx="228">
                  <c:v>-4.3435286835320701</c:v>
                </c:pt>
                <c:pt idx="229">
                  <c:v>-4.3857505981648091</c:v>
                </c:pt>
                <c:pt idx="230">
                  <c:v>-4.4282359334435526</c:v>
                </c:pt>
                <c:pt idx="231">
                  <c:v>-4.4709855647793102</c:v>
                </c:pt>
                <c:pt idx="232">
                  <c:v>-4.5140003524476526</c:v>
                </c:pt>
                <c:pt idx="233">
                  <c:v>-4.5572811408985485</c:v>
                </c:pt>
                <c:pt idx="234">
                  <c:v>-4.6008287580633302</c:v>
                </c:pt>
                <c:pt idx="235">
                  <c:v>-4.644644014659403</c:v>
                </c:pt>
                <c:pt idx="236">
                  <c:v>-4.6887277034932975</c:v>
                </c:pt>
                <c:pt idx="237">
                  <c:v>-4.7330805987626725</c:v>
                </c:pt>
                <c:pt idx="238">
                  <c:v>-4.7777034553579494</c:v>
                </c:pt>
                <c:pt idx="239">
                  <c:v>-4.8225970081641778</c:v>
                </c:pt>
                <c:pt idx="240">
                  <c:v>-4.8677619713638318</c:v>
                </c:pt>
                <c:pt idx="241">
                  <c:v>-4.9131990377411743</c:v>
                </c:pt>
                <c:pt idx="242">
                  <c:v>-4.958908877988927</c:v>
                </c:pt>
                <c:pt idx="243">
                  <c:v>-5.0048921400178559</c:v>
                </c:pt>
                <c:pt idx="244">
                  <c:v>-5.0511494482700545</c:v>
                </c:pt>
                <c:pt idx="245">
                  <c:v>-5.097681403036578</c:v>
                </c:pt>
                <c:pt idx="246">
                  <c:v>-5.1444885797801305</c:v>
                </c:pt>
                <c:pt idx="247">
                  <c:v>-5.1915715284636175</c:v>
                </c:pt>
                <c:pt idx="248">
                  <c:v>-5.2389307728851282</c:v>
                </c:pt>
                <c:pt idx="249">
                  <c:v>-5.2865668100202221</c:v>
                </c:pt>
                <c:pt idx="250">
                  <c:v>-5.3344801093721461</c:v>
                </c:pt>
                <c:pt idx="251">
                  <c:v>-5.3826711123307671</c:v>
                </c:pt>
                <c:pt idx="252">
                  <c:v>-5.4311402315409083</c:v>
                </c:pt>
                <c:pt idx="253">
                  <c:v>-5.4798878502807957</c:v>
                </c:pt>
                <c:pt idx="254">
                  <c:v>-5.5289143218514436</c:v>
                </c:pt>
                <c:pt idx="255">
                  <c:v>-5.5782199689775114</c:v>
                </c:pt>
                <c:pt idx="256">
                  <c:v>-5.6278050832205393</c:v>
                </c:pt>
                <c:pt idx="257">
                  <c:v>-5.6776699244050919</c:v>
                </c:pt>
                <c:pt idx="258">
                  <c:v>-5.727814720058646</c:v>
                </c:pt>
                <c:pt idx="259">
                  <c:v>-5.7782396648657963</c:v>
                </c:pt>
                <c:pt idx="260">
                  <c:v>-5.8289449201375367</c:v>
                </c:pt>
                <c:pt idx="261">
                  <c:v>-5.8799306132962093</c:v>
                </c:pt>
                <c:pt idx="262">
                  <c:v>-5.9311968373768469</c:v>
                </c:pt>
                <c:pt idx="263">
                  <c:v>-5.9827436505454532</c:v>
                </c:pt>
                <c:pt idx="264">
                  <c:v>-6.0345710756349309</c:v>
                </c:pt>
                <c:pt idx="265">
                  <c:v>-6.086679099699178</c:v>
                </c:pt>
                <c:pt idx="266">
                  <c:v>-6.1390676735860108</c:v>
                </c:pt>
                <c:pt idx="267">
                  <c:v>-6.1917367115293986</c:v>
                </c:pt>
                <c:pt idx="268">
                  <c:v>-6.2446860907616433</c:v>
                </c:pt>
                <c:pt idx="269">
                  <c:v>-6.2979156511459387</c:v>
                </c:pt>
                <c:pt idx="270">
                  <c:v>-6.351425194829873</c:v>
                </c:pt>
                <c:pt idx="271">
                  <c:v>-6.4052144859203288</c:v>
                </c:pt>
                <c:pt idx="272">
                  <c:v>-6.4592832501802233</c:v>
                </c:pt>
                <c:pt idx="273">
                  <c:v>-6.5136311747475286</c:v>
                </c:pt>
                <c:pt idx="274">
                  <c:v>-6.5682579078769789</c:v>
                </c:pt>
                <c:pt idx="275">
                  <c:v>-6.623163058704816</c:v>
                </c:pt>
                <c:pt idx="276">
                  <c:v>-6.678346197036932</c:v>
                </c:pt>
                <c:pt idx="277">
                  <c:v>-6.733806853160738</c:v>
                </c:pt>
                <c:pt idx="278">
                  <c:v>-6.7895445176810156</c:v>
                </c:pt>
                <c:pt idx="279">
                  <c:v>-6.8455586413800438</c:v>
                </c:pt>
                <c:pt idx="280">
                  <c:v>-6.9018486351022048</c:v>
                </c:pt>
                <c:pt idx="281">
                  <c:v>-6.9584138696632678</c:v>
                </c:pt>
                <c:pt idx="282">
                  <c:v>-7.0152536757845372</c:v>
                </c:pt>
                <c:pt idx="283">
                  <c:v>-7.0723673440519672</c:v>
                </c:pt>
                <c:pt idx="284">
                  <c:v>-7.1297541249003649</c:v>
                </c:pt>
                <c:pt idx="285">
                  <c:v>-7.187413228622753</c:v>
                </c:pt>
                <c:pt idx="286">
                  <c:v>-7.2453438254049249</c:v>
                </c:pt>
                <c:pt idx="287">
                  <c:v>-7.3035450453851798</c:v>
                </c:pt>
                <c:pt idx="288">
                  <c:v>-7.3620159787392545</c:v>
                </c:pt>
                <c:pt idx="289">
                  <c:v>-7.420755675790339</c:v>
                </c:pt>
                <c:pt idx="290">
                  <c:v>-7.4797631471441273</c:v>
                </c:pt>
                <c:pt idx="291">
                  <c:v>-7.5390373638487587</c:v>
                </c:pt>
                <c:pt idx="292">
                  <c:v>-7.5985772575795032</c:v>
                </c:pt>
                <c:pt idx="293">
                  <c:v>-7.6583817208479967</c:v>
                </c:pt>
                <c:pt idx="294">
                  <c:v>-7.7184496072358098</c:v>
                </c:pt>
                <c:pt idx="295">
                  <c:v>-7.7787797316521159</c:v>
                </c:pt>
                <c:pt idx="296">
                  <c:v>-7.8393708706151699</c:v>
                </c:pt>
                <c:pt idx="297">
                  <c:v>-7.9002217625572699</c:v>
                </c:pt>
                <c:pt idx="298">
                  <c:v>-7.9613311081529359</c:v>
                </c:pt>
                <c:pt idx="299">
                  <c:v>-8.0226975706698376</c:v>
                </c:pt>
                <c:pt idx="300">
                  <c:v>-8.0843197763421788</c:v>
                </c:pt>
                <c:pt idx="301">
                  <c:v>-8.146196314766069</c:v>
                </c:pt>
                <c:pt idx="302">
                  <c:v>-8.2083257393164413</c:v>
                </c:pt>
                <c:pt idx="303">
                  <c:v>-8.2707065675850746</c:v>
                </c:pt>
                <c:pt idx="304">
                  <c:v>-8.3333372818392029</c:v>
                </c:pt>
                <c:pt idx="305">
                  <c:v>-8.3962163295002252</c:v>
                </c:pt>
                <c:pt idx="306">
                  <c:v>-8.4593421236419282</c:v>
                </c:pt>
                <c:pt idx="307">
                  <c:v>-8.5227130435077765</c:v>
                </c:pt>
                <c:pt idx="308">
                  <c:v>-8.5863274350465186</c:v>
                </c:pt>
                <c:pt idx="309">
                  <c:v>-8.6501836114657422</c:v>
                </c:pt>
                <c:pt idx="310">
                  <c:v>-8.7142798538025428</c:v>
                </c:pt>
                <c:pt idx="311">
                  <c:v>-8.7786144115108264</c:v>
                </c:pt>
                <c:pt idx="312">
                  <c:v>-8.8431855030645963</c:v>
                </c:pt>
                <c:pt idx="313">
                  <c:v>-8.9079913165764566</c:v>
                </c:pt>
                <c:pt idx="314">
                  <c:v>-8.9730300104308185</c:v>
                </c:pt>
                <c:pt idx="315">
                  <c:v>-9.0382997139310302</c:v>
                </c:pt>
                <c:pt idx="316">
                  <c:v>-9.1037985279597518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BTF重み係数!$I$17:$I$333</c:f>
              <c:numCache>
                <c:formatCode>General</c:formatCode>
                <c:ptCount val="317"/>
                <c:pt idx="0">
                  <c:v>0</c:v>
                </c:pt>
                <c:pt idx="1">
                  <c:v>-2.1801433549056788E-4</c:v>
                </c:pt>
                <c:pt idx="2">
                  <c:v>-8.7207047555164187E-4</c:v>
                </c:pt>
                <c:pt idx="3">
                  <c:v>-1.9622078247197501E-3</c:v>
                </c:pt>
                <c:pt idx="4">
                  <c:v>-3.4884920697845316E-3</c:v>
                </c:pt>
                <c:pt idx="5">
                  <c:v>-5.4510151986391598E-3</c:v>
                </c:pt>
                <c:pt idx="6">
                  <c:v>-7.8498955266903397E-3</c:v>
                </c:pt>
                <c:pt idx="7">
                  <c:v>-1.0685277730837658E-2</c:v>
                </c:pt>
                <c:pt idx="8">
                  <c:v>-1.3957332891053754E-2</c:v>
                </c:pt>
                <c:pt idx="9">
                  <c:v>-1.7666258539579961E-2</c:v>
                </c:pt>
                <c:pt idx="10">
                  <c:v>-2.1812278717784416E-2</c:v>
                </c:pt>
                <c:pt idx="11">
                  <c:v>-2.6395644040697309E-2</c:v>
                </c:pt>
                <c:pt idx="12">
                  <c:v>-3.1416631769285108E-2</c:v>
                </c:pt>
                <c:pt idx="13">
                  <c:v>-3.6875545890499906E-2</c:v>
                </c:pt>
                <c:pt idx="14">
                  <c:v>-4.2772717205150503E-2</c:v>
                </c:pt>
                <c:pt idx="15">
                  <c:v>-4.910850342366304E-2</c:v>
                </c:pt>
                <c:pt idx="16">
                  <c:v>-5.5883289269788854E-2</c:v>
                </c:pt>
                <c:pt idx="17">
                  <c:v>-6.3097486592306684E-2</c:v>
                </c:pt>
                <c:pt idx="18">
                  <c:v>-7.0751534484832346E-2</c:v>
                </c:pt>
                <c:pt idx="19">
                  <c:v>-7.8845899413771958E-2</c:v>
                </c:pt>
                <c:pt idx="20">
                  <c:v>-8.7381075354521609E-2</c:v>
                </c:pt>
                <c:pt idx="21">
                  <c:v>-9.6357583935999191E-2</c:v>
                </c:pt>
                <c:pt idx="22">
                  <c:v>-0.10577597459360542</c:v>
                </c:pt>
                <c:pt idx="23">
                  <c:v>-0.11563682473070383</c:v>
                </c:pt>
                <c:pt idx="24">
                  <c:v>-0.12594073988872867</c:v>
                </c:pt>
                <c:pt idx="25">
                  <c:v>-0.1366883539260402</c:v>
                </c:pt>
                <c:pt idx="26">
                  <c:v>-0.14788032920564581</c:v>
                </c:pt>
                <c:pt idx="27">
                  <c:v>-0.15951735679188234</c:v>
                </c:pt>
                <c:pt idx="28">
                  <c:v>-0.17160015665623637</c:v>
                </c:pt>
                <c:pt idx="29">
                  <c:v>-0.18412947789239481</c:v>
                </c:pt>
                <c:pt idx="30">
                  <c:v>-0.19710609894070583</c:v>
                </c:pt>
                <c:pt idx="31">
                  <c:v>-0.21053082782217289</c:v>
                </c:pt>
                <c:pt idx="32">
                  <c:v>-0.22440450238215368</c:v>
                </c:pt>
                <c:pt idx="33">
                  <c:v>-0.2387279905439246</c:v>
                </c:pt>
                <c:pt idx="34">
                  <c:v>-0.25350219057228379</c:v>
                </c:pt>
                <c:pt idx="35">
                  <c:v>-0.26872803134737577</c:v>
                </c:pt>
                <c:pt idx="36">
                  <c:v>-0.28440647264891838</c:v>
                </c:pt>
                <c:pt idx="37">
                  <c:v>-0.30053850545102856</c:v>
                </c:pt>
                <c:pt idx="38">
                  <c:v>-0.31712515222785986</c:v>
                </c:pt>
                <c:pt idx="39">
                  <c:v>-0.33416746727025076</c:v>
                </c:pt>
                <c:pt idx="40">
                  <c:v>-0.35166653701362433</c:v>
                </c:pt>
                <c:pt idx="41">
                  <c:v>-0.36962348037734438</c:v>
                </c:pt>
                <c:pt idx="42">
                  <c:v>-0.38803944911578891</c:v>
                </c:pt>
                <c:pt idx="43">
                  <c:v>-0.40691562818137972</c:v>
                </c:pt>
                <c:pt idx="44">
                  <c:v>-0.4262532360998445</c:v>
                </c:pt>
                <c:pt idx="45">
                  <c:v>-0.44605352535793835</c:v>
                </c:pt>
                <c:pt idx="46">
                  <c:v>-0.4663177828039744</c:v>
                </c:pt>
                <c:pt idx="47">
                  <c:v>-0.48704733006137818</c:v>
                </c:pt>
                <c:pt idx="48">
                  <c:v>-0.50824352395563865</c:v>
                </c:pt>
                <c:pt idx="49">
                  <c:v>-0.52990775695491588</c:v>
                </c:pt>
                <c:pt idx="50">
                  <c:v>-0.55204145762466761</c:v>
                </c:pt>
                <c:pt idx="51">
                  <c:v>-0.57464609109662124</c:v>
                </c:pt>
                <c:pt idx="52">
                  <c:v>-0.59772315955244226</c:v>
                </c:pt>
                <c:pt idx="53">
                  <c:v>-0.62127420272246614</c:v>
                </c:pt>
                <c:pt idx="54">
                  <c:v>-0.64530079839989596</c:v>
                </c:pt>
                <c:pt idx="55">
                  <c:v>-0.66980456297081548</c:v>
                </c:pt>
                <c:pt idx="56">
                  <c:v>-0.69478715196046847</c:v>
                </c:pt>
                <c:pt idx="57">
                  <c:v>-0.72025026059623265</c:v>
                </c:pt>
                <c:pt idx="58">
                  <c:v>-0.74619562438768261</c:v>
                </c:pt>
                <c:pt idx="59">
                  <c:v>-0.77262501972425968</c:v>
                </c:pt>
                <c:pt idx="60">
                  <c:v>-0.79954026449099558</c:v>
                </c:pt>
                <c:pt idx="61">
                  <c:v>-0.82694321870277965</c:v>
                </c:pt>
                <c:pt idx="62">
                  <c:v>-0.85483578515770819</c:v>
                </c:pt>
                <c:pt idx="63">
                  <c:v>-0.88321991011002632</c:v>
                </c:pt>
                <c:pt idx="64">
                  <c:v>-0.91209758396324125</c:v>
                </c:pt>
                <c:pt idx="65">
                  <c:v>-0.94147084198394704</c:v>
                </c:pt>
                <c:pt idx="66">
                  <c:v>-0.97134176503700842</c:v>
                </c:pt>
                <c:pt idx="67">
                  <c:v>-1.0017124803426789</c:v>
                </c:pt>
                <c:pt idx="68">
                  <c:v>-1.0325851622563338</c:v>
                </c:pt>
                <c:pt idx="69">
                  <c:v>-1.0639620330714621</c:v>
                </c:pt>
                <c:pt idx="70">
                  <c:v>-1.0958453638466381</c:v>
                </c:pt>
                <c:pt idx="71">
                  <c:v>-1.1282374752571818</c:v>
                </c:pt>
                <c:pt idx="72">
                  <c:v>-1.1611407384722687</c:v>
                </c:pt>
                <c:pt idx="73">
                  <c:v>-1.1945575760582627</c:v>
                </c:pt>
                <c:pt idx="74">
                  <c:v>-1.2284904629090969</c:v>
                </c:pt>
                <c:pt idx="75">
                  <c:v>-1.2629419272045488</c:v>
                </c:pt>
                <c:pt idx="76">
                  <c:v>-1.2979145513972747</c:v>
                </c:pt>
                <c:pt idx="77">
                  <c:v>-1.3334109732295336</c:v>
                </c:pt>
                <c:pt idx="78">
                  <c:v>-1.3694338867805431</c:v>
                </c:pt>
                <c:pt idx="79">
                  <c:v>-1.4059860435454699</c:v>
                </c:pt>
                <c:pt idx="80">
                  <c:v>-1.4430702535470603</c:v>
                </c:pt>
                <c:pt idx="81">
                  <c:v>-1.4806893864810124</c:v>
                </c:pt>
                <c:pt idx="82">
                  <c:v>-1.5188463728961872</c:v>
                </c:pt>
                <c:pt idx="83">
                  <c:v>-1.5575442054108237</c:v>
                </c:pt>
                <c:pt idx="84">
                  <c:v>-1.5967859399659678</c:v>
                </c:pt>
                <c:pt idx="85">
                  <c:v>-1.63657469711738</c:v>
                </c:pt>
                <c:pt idx="86">
                  <c:v>-1.676913663367221</c:v>
                </c:pt>
                <c:pt idx="87">
                  <c:v>-1.7178060925368979</c:v>
                </c:pt>
                <c:pt idx="88">
                  <c:v>-1.7592553071824932</c:v>
                </c:pt>
                <c:pt idx="89">
                  <c:v>-1.8012647000542357</c:v>
                </c:pt>
                <c:pt idx="90">
                  <c:v>-1.8438377356015989</c:v>
                </c:pt>
                <c:pt idx="91">
                  <c:v>-1.8869779515256258</c:v>
                </c:pt>
                <c:pt idx="92">
                  <c:v>-1.9306889603801403</c:v>
                </c:pt>
                <c:pt idx="93">
                  <c:v>-1.9749744512236496</c:v>
                </c:pt>
                <c:pt idx="94">
                  <c:v>-2.0198381913237089</c:v>
                </c:pt>
                <c:pt idx="95">
                  <c:v>-2.0652840279157254</c:v>
                </c:pt>
                <c:pt idx="96">
                  <c:v>-2.1113158900181404</c:v>
                </c:pt>
                <c:pt idx="97">
                  <c:v>-2.1579377903061161</c:v>
                </c:pt>
                <c:pt idx="98">
                  <c:v>-2.2051538270458715</c:v>
                </c:pt>
                <c:pt idx="99">
                  <c:v>-2.2529681860919717</c:v>
                </c:pt>
                <c:pt idx="100">
                  <c:v>-2.3013851429499179</c:v>
                </c:pt>
                <c:pt idx="101">
                  <c:v>-2.3504090649065508</c:v>
                </c:pt>
                <c:pt idx="102">
                  <c:v>-2.4000444132308316</c:v>
                </c:pt>
                <c:pt idx="103">
                  <c:v>-2.4502957454477565</c:v>
                </c:pt>
                <c:pt idx="104">
                  <c:v>-2.5011677176882028</c:v>
                </c:pt>
                <c:pt idx="105">
                  <c:v>-2.5526650871177177</c:v>
                </c:pt>
                <c:pt idx="106">
                  <c:v>-2.6047927144473282</c:v>
                </c:pt>
                <c:pt idx="107">
                  <c:v>-2.657555566529668</c:v>
                </c:pt>
                <c:pt idx="108">
                  <c:v>-2.7109587190437834</c:v>
                </c:pt>
                <c:pt idx="109">
                  <c:v>-2.7650073592722451</c:v>
                </c:pt>
                <c:pt idx="110">
                  <c:v>-2.8197067889742722</c:v>
                </c:pt>
                <c:pt idx="111">
                  <c:v>-2.8750624273588126</c:v>
                </c:pt>
                <c:pt idx="112">
                  <c:v>-2.9310798141616843</c:v>
                </c:pt>
                <c:pt idx="113">
                  <c:v>-2.9877646128311208</c:v>
                </c:pt>
                <c:pt idx="114">
                  <c:v>-3.0451226138262233</c:v>
                </c:pt>
                <c:pt idx="115">
                  <c:v>-3.1031597380330651</c:v>
                </c:pt>
                <c:pt idx="116">
                  <c:v>-3.1618820403034968</c:v>
                </c:pt>
                <c:pt idx="117">
                  <c:v>-3.2212957131218269</c:v>
                </c:pt>
                <c:pt idx="118">
                  <c:v>-3.2814070904049286</c:v>
                </c:pt>
                <c:pt idx="119">
                  <c:v>-3.3422226514415514</c:v>
                </c:pt>
                <c:pt idx="120">
                  <c:v>-3.403749024976916</c:v>
                </c:pt>
                <c:pt idx="121">
                  <c:v>-3.4659929934489986</c:v>
                </c:pt>
                <c:pt idx="122">
                  <c:v>-3.5289614973832446</c:v>
                </c:pt>
                <c:pt idx="123">
                  <c:v>-3.5926616399527891</c:v>
                </c:pt>
                <c:pt idx="124">
                  <c:v>-3.6571006917116544</c:v>
                </c:pt>
                <c:pt idx="125">
                  <c:v>-3.722286095508784</c:v>
                </c:pt>
                <c:pt idx="126">
                  <c:v>-3.7882254715911774</c:v>
                </c:pt>
                <c:pt idx="127">
                  <c:v>-3.8549266229048835</c:v>
                </c:pt>
                <c:pt idx="128">
                  <c:v>-3.9223975406030527</c:v>
                </c:pt>
                <c:pt idx="129">
                  <c:v>-3.9906464097707248</c:v>
                </c:pt>
                <c:pt idx="130">
                  <c:v>-4.0596816153766531</c:v>
                </c:pt>
                <c:pt idx="131">
                  <c:v>-4.1295117484629413</c:v>
                </c:pt>
                <c:pt idx="132">
                  <c:v>-4.2001456125839525</c:v>
                </c:pt>
                <c:pt idx="133">
                  <c:v>-4.2715922305065464</c:v>
                </c:pt>
                <c:pt idx="134">
                  <c:v>-4.3438608511844308</c:v>
                </c:pt>
                <c:pt idx="135">
                  <c:v>-4.4169609570201178</c:v>
                </c:pt>
                <c:pt idx="136">
                  <c:v>-4.4909022714287703</c:v>
                </c:pt>
                <c:pt idx="137">
                  <c:v>-4.5656947667190737</c:v>
                </c:pt>
                <c:pt idx="138">
                  <c:v>-4.641348672307152</c:v>
                </c:pt>
                <c:pt idx="139">
                  <c:v>-4.7178744832804949</c:v>
                </c:pt>
                <c:pt idx="140">
                  <c:v>-4.7952829693298868</c:v>
                </c:pt>
                <c:pt idx="141">
                  <c:v>-4.8735851840684283</c:v>
                </c:pt>
                <c:pt idx="142">
                  <c:v>-4.952792474757902</c:v>
                </c:pt>
                <c:pt idx="143">
                  <c:v>-5.0329164924639631</c:v>
                </c:pt>
                <c:pt idx="144">
                  <c:v>-5.1139692026630437</c:v>
                </c:pt>
                <c:pt idx="145">
                  <c:v>-5.1959628963251596</c:v>
                </c:pt>
                <c:pt idx="146">
                  <c:v>-5.2789102014985136</c:v>
                </c:pt>
                <c:pt idx="147">
                  <c:v>-5.362824095423294</c:v>
                </c:pt>
                <c:pt idx="148">
                  <c:v>-5.4477179172039358</c:v>
                </c:pt>
                <c:pt idx="149">
                  <c:v>-5.5336053810709558</c:v>
                </c:pt>
                <c:pt idx="150">
                  <c:v>-5.6205005902655492</c:v>
                </c:pt>
                <c:pt idx="151">
                  <c:v>-5.7084180515823446</c:v>
                </c:pt>
                <c:pt idx="152">
                  <c:v>-5.7973726906080456</c:v>
                </c:pt>
                <c:pt idx="153">
                  <c:v>-5.8873798676962874</c:v>
                </c:pt>
                <c:pt idx="154">
                  <c:v>-5.9784553947217409</c:v>
                </c:pt>
                <c:pt idx="155">
                  <c:v>-6.0706155526595271</c:v>
                </c:pt>
                <c:pt idx="156">
                  <c:v>-6.1638771100391487</c:v>
                </c:pt>
                <c:pt idx="157">
                  <c:v>-6.2582573423256456</c:v>
                </c:pt>
                <c:pt idx="158">
                  <c:v>-6.3537740522844279</c:v>
                </c:pt>
                <c:pt idx="159">
                  <c:v>-6.4504455913902472</c:v>
                </c:pt>
                <c:pt idx="160">
                  <c:v>-6.5482908823452677</c:v>
                </c:pt>
                <c:pt idx="161">
                  <c:v>-6.6473294427757637</c:v>
                </c:pt>
                <c:pt idx="162">
                  <c:v>-6.7475814101823541</c:v>
                </c:pt>
                <c:pt idx="163">
                  <c:v>-6.8490675682241005</c:v>
                </c:pt>
                <c:pt idx="164">
                  <c:v>-6.9518093744229903</c:v>
                </c:pt>
                <c:pt idx="165">
                  <c:v>-7.0558289893818769</c:v>
                </c:pt>
                <c:pt idx="166">
                  <c:v>-7.1611493076162036</c:v>
                </c:pt>
                <c:pt idx="167">
                  <c:v>-7.2677939901076449</c:v>
                </c:pt>
                <c:pt idx="168">
                  <c:v>-7.3757874986963774</c:v>
                </c:pt>
                <c:pt idx="169">
                  <c:v>-7.4851551324379981</c:v>
                </c:pt>
                <c:pt idx="170">
                  <c:v>-7.595923066061343</c:v>
                </c:pt>
                <c:pt idx="171">
                  <c:v>-7.7081183906746009</c:v>
                </c:pt>
                <c:pt idx="172">
                  <c:v>-7.8217691568793128</c:v>
                </c:pt>
                <c:pt idx="173">
                  <c:v>-7.9369044204652521</c:v>
                </c:pt>
                <c:pt idx="174">
                  <c:v>-8.0535542908738442</c:v>
                </c:pt>
                <c:pt idx="175">
                  <c:v>-8.1717499826339015</c:v>
                </c:pt>
                <c:pt idx="176">
                  <c:v>-8.2915238699911811</c:v>
                </c:pt>
                <c:pt idx="177">
                  <c:v>-8.4129095449727753</c:v>
                </c:pt>
                <c:pt idx="178">
                  <c:v>-8.5359418791488153</c:v>
                </c:pt>
                <c:pt idx="179">
                  <c:v>-8.660657089377759</c:v>
                </c:pt>
                <c:pt idx="180">
                  <c:v>-8.7870928078475679</c:v>
                </c:pt>
                <c:pt idx="181">
                  <c:v>-8.9152881567542366</c:v>
                </c:pt>
                <c:pt idx="182">
                  <c:v>-9.0452838279910655</c:v>
                </c:pt>
                <c:pt idx="183">
                  <c:v>-9.1771221682577302</c:v>
                </c:pt>
                <c:pt idx="184">
                  <c:v>-9.310847270037625</c:v>
                </c:pt>
                <c:pt idx="185">
                  <c:v>-9.4465050689359504</c:v>
                </c:pt>
                <c:pt idx="186">
                  <c:v>-9.5841434479198249</c:v>
                </c:pt>
                <c:pt idx="187">
                  <c:v>-9.7238123490563346</c:v>
                </c:pt>
                <c:pt idx="188">
                  <c:v>-9.8655638934052057</c:v>
                </c:pt>
                <c:pt idx="189">
                  <c:v>-10.009452509791036</c:v>
                </c:pt>
                <c:pt idx="190">
                  <c:v>-10.155535073256214</c:v>
                </c:pt>
                <c:pt idx="191">
                  <c:v>-10.303871054081386</c:v>
                </c:pt>
                <c:pt idx="192">
                  <c:v>-10.454522678356488</c:v>
                </c:pt>
                <c:pt idx="193">
                  <c:v>-10.607555101193867</c:v>
                </c:pt>
                <c:pt idx="194">
                  <c:v>-10.763036593797146</c:v>
                </c:pt>
                <c:pt idx="195">
                  <c:v>-10.921038745737794</c:v>
                </c:pt>
                <c:pt idx="196">
                  <c:v>-11.081636683947639</c:v>
                </c:pt>
                <c:pt idx="197">
                  <c:v>-11.244909310113229</c:v>
                </c:pt>
                <c:pt idx="198">
                  <c:v>-11.410939558359559</c:v>
                </c:pt>
                <c:pt idx="199">
                  <c:v>-11.579814675340538</c:v>
                </c:pt>
                <c:pt idx="200">
                  <c:v>-11.751626525116084</c:v>
                </c:pt>
                <c:pt idx="201">
                  <c:v>-11.926471921495708</c:v>
                </c:pt>
                <c:pt idx="202">
                  <c:v>-12.104452990873</c:v>
                </c:pt>
                <c:pt idx="203">
                  <c:v>-12.285677568970934</c:v>
                </c:pt>
                <c:pt idx="204">
                  <c:v>-12.470259635374429</c:v>
                </c:pt>
                <c:pt idx="205">
                  <c:v>-12.658319790252968</c:v>
                </c:pt>
                <c:pt idx="206">
                  <c:v>-12.849985778287357</c:v>
                </c:pt>
                <c:pt idx="207">
                  <c:v>-13.04539306552299</c:v>
                </c:pt>
                <c:pt idx="208">
                  <c:v>-13.244685475699125</c:v>
                </c:pt>
                <c:pt idx="209">
                  <c:v>-13.448015893568108</c:v>
                </c:pt>
                <c:pt idx="210">
                  <c:v>-13.655547043850877</c:v>
                </c:pt>
                <c:pt idx="211">
                  <c:v>-13.867452355804916</c:v>
                </c:pt>
                <c:pt idx="212">
                  <c:v>-14.08391692495112</c:v>
                </c:pt>
                <c:pt idx="213">
                  <c:v>-14.3051385853644</c:v>
                </c:pt>
                <c:pt idx="214">
                  <c:v>-14.531329108141591</c:v>
                </c:pt>
                <c:pt idx="215">
                  <c:v>-14.762715544294737</c:v>
                </c:pt>
                <c:pt idx="216">
                  <c:v>-14.99954173347299</c:v>
                </c:pt>
                <c:pt idx="217">
                  <c:v>-15.24207000371085</c:v>
                </c:pt>
                <c:pt idx="218">
                  <c:v>-15.490583091983755</c:v>
                </c:pt>
                <c:pt idx="219">
                  <c:v>-15.745386320913497</c:v>
                </c:pt>
                <c:pt idx="220">
                  <c:v>-16.0068100737473</c:v>
                </c:pt>
                <c:pt idx="221">
                  <c:v>-16.275212618044076</c:v>
                </c:pt>
                <c:pt idx="222">
                  <c:v>-16.550983338739961</c:v>
                </c:pt>
                <c:pt idx="223">
                  <c:v>-16.834546453949386</c:v>
                </c:pt>
                <c:pt idx="224">
                  <c:v>-17.126365302667296</c:v>
                </c:pt>
                <c:pt idx="225">
                  <c:v>-17.426947313363964</c:v>
                </c:pt>
                <c:pt idx="226">
                  <c:v>-17.736849787495458</c:v>
                </c:pt>
                <c:pt idx="227">
                  <c:v>-18.056686663775718</c:v>
                </c:pt>
                <c:pt idx="228">
                  <c:v>-18.38713646982092</c:v>
                </c:pt>
                <c:pt idx="229">
                  <c:v>-18.728951720409889</c:v>
                </c:pt>
                <c:pt idx="230">
                  <c:v>-19.082970090141135</c:v>
                </c:pt>
                <c:pt idx="231">
                  <c:v>-19.450127778328174</c:v>
                </c:pt>
                <c:pt idx="232">
                  <c:v>-19.831475603474587</c:v>
                </c:pt>
                <c:pt idx="233">
                  <c:v>-20.228198524899224</c:v>
                </c:pt>
                <c:pt idx="234">
                  <c:v>-20.641639506352334</c:v>
                </c:pt>
                <c:pt idx="235">
                  <c:v>-21.073328934692334</c:v>
                </c:pt>
                <c:pt idx="236">
                  <c:v>-21.525021221477019</c:v>
                </c:pt>
                <c:pt idx="237">
                  <c:v>-21.998740800559258</c:v>
                </c:pt>
                <c:pt idx="238">
                  <c:v>-22.496840573548937</c:v>
                </c:pt>
                <c:pt idx="239">
                  <c:v>-23.022077077989564</c:v>
                </c:pt>
                <c:pt idx="240">
                  <c:v>-23.577708470383399</c:v>
                </c:pt>
                <c:pt idx="241">
                  <c:v>-24.167624173807411</c:v>
                </c:pt>
                <c:pt idx="242">
                  <c:v>-24.796519323249015</c:v>
                </c:pt>
                <c:pt idx="243">
                  <c:v>-25.470133971720024</c:v>
                </c:pt>
                <c:pt idx="244">
                  <c:v>-26.19558823759137</c:v>
                </c:pt>
                <c:pt idx="245">
                  <c:v>-26.981863628166867</c:v>
                </c:pt>
                <c:pt idx="246">
                  <c:v>-27.840514420785354</c:v>
                </c:pt>
                <c:pt idx="247">
                  <c:v>-28.786755134946414</c:v>
                </c:pt>
                <c:pt idx="248">
                  <c:v>-29.841191209576479</c:v>
                </c:pt>
                <c:pt idx="249">
                  <c:v>-31.032711419360442</c:v>
                </c:pt>
                <c:pt idx="250">
                  <c:v>-32.403625061294534</c:v>
                </c:pt>
                <c:pt idx="251">
                  <c:v>-34.019525358098974</c:v>
                </c:pt>
                <c:pt idx="252">
                  <c:v>-35.990299481141427</c:v>
                </c:pt>
                <c:pt idx="253">
                  <c:v>-38.521947536947721</c:v>
                </c:pt>
                <c:pt idx="254">
                  <c:v>-42.076946489594675</c:v>
                </c:pt>
                <c:pt idx="255">
                  <c:v>-48.131021623014206</c:v>
                </c:pt>
                <c:pt idx="256">
                  <c:v>-328.17922312083056</c:v>
                </c:pt>
                <c:pt idx="257">
                  <c:v>-48.198880480961492</c:v>
                </c:pt>
                <c:pt idx="258">
                  <c:v>-42.212666276460602</c:v>
                </c:pt>
                <c:pt idx="259">
                  <c:v>-38.725532395056561</c:v>
                </c:pt>
                <c:pt idx="260">
                  <c:v>-36.261755624926941</c:v>
                </c:pt>
                <c:pt idx="261">
                  <c:v>-34.358861075243922</c:v>
                </c:pt>
                <c:pt idx="262">
                  <c:v>-32.810850714248716</c:v>
                </c:pt>
                <c:pt idx="263">
                  <c:v>-31.507839447240855</c:v>
                </c:pt>
                <c:pt idx="264">
                  <c:v>-30.384236130448802</c:v>
                </c:pt>
                <c:pt idx="265">
                  <c:v>-29.397733548489242</c:v>
                </c:pt>
                <c:pt idx="266">
                  <c:v>-28.519445011339126</c:v>
                </c:pt>
                <c:pt idx="267">
                  <c:v>-27.728767168167707</c:v>
                </c:pt>
                <c:pt idx="268">
                  <c:v>-27.010487591392568</c:v>
                </c:pt>
                <c:pt idx="269">
                  <c:v>-26.35305409980193</c:v>
                </c:pt>
                <c:pt idx="270">
                  <c:v>-25.747487286820142</c:v>
                </c:pt>
                <c:pt idx="271">
                  <c:v>-25.186669139798163</c:v>
                </c:pt>
                <c:pt idx="272">
                  <c:v>-24.664861716835262</c:v>
                </c:pt>
                <c:pt idx="273">
                  <c:v>-24.177371999841945</c:v>
                </c:pt>
                <c:pt idx="274">
                  <c:v>-23.720312688826468</c:v>
                </c:pt>
                <c:pt idx="275">
                  <c:v>-23.290427756962444</c:v>
                </c:pt>
                <c:pt idx="276">
                  <c:v>-22.884962803379253</c:v>
                </c:pt>
                <c:pt idx="277">
                  <c:v>-22.501567070546589</c:v>
                </c:pt>
                <c:pt idx="278">
                  <c:v>-22.138218276511008</c:v>
                </c:pt>
                <c:pt idx="279">
                  <c:v>-21.793164169850805</c:v>
                </c:pt>
                <c:pt idx="280">
                  <c:v>-21.464876532500998</c:v>
                </c:pt>
                <c:pt idx="281">
                  <c:v>-21.15201457858689</c:v>
                </c:pt>
                <c:pt idx="282">
                  <c:v>-20.853395536176514</c:v>
                </c:pt>
                <c:pt idx="283">
                  <c:v>-20.567970784097938</c:v>
                </c:pt>
                <c:pt idx="284">
                  <c:v>-20.2948063307526</c:v>
                </c:pt>
                <c:pt idx="285">
                  <c:v>-20.033066720083475</c:v>
                </c:pt>
                <c:pt idx="286">
                  <c:v>-19.782001667128316</c:v>
                </c:pt>
                <c:pt idx="287">
                  <c:v>-19.540934885816569</c:v>
                </c:pt>
                <c:pt idx="288">
                  <c:v>-19.30925469116865</c:v>
                </c:pt>
                <c:pt idx="289">
                  <c:v>-19.086406048117134</c:v>
                </c:pt>
                <c:pt idx="290">
                  <c:v>-18.871883807706304</c:v>
                </c:pt>
                <c:pt idx="291">
                  <c:v>-18.665226924060011</c:v>
                </c:pt>
                <c:pt idx="292">
                  <c:v>-18.466013486271542</c:v>
                </c:pt>
                <c:pt idx="293">
                  <c:v>-18.273856431193323</c:v>
                </c:pt>
                <c:pt idx="294">
                  <c:v>-18.088399828134797</c:v>
                </c:pt>
                <c:pt idx="295">
                  <c:v>-17.909315646303522</c:v>
                </c:pt>
                <c:pt idx="296">
                  <c:v>-17.736300931633149</c:v>
                </c:pt>
                <c:pt idx="297">
                  <c:v>-17.569075332326879</c:v>
                </c:pt>
                <c:pt idx="298">
                  <c:v>-17.407378922682881</c:v>
                </c:pt>
                <c:pt idx="299">
                  <c:v>-17.250970283078246</c:v>
                </c:pt>
                <c:pt idx="300">
                  <c:v>-17.099624800769348</c:v>
                </c:pt>
                <c:pt idx="301">
                  <c:v>-16.953133161727933</c:v>
                </c:pt>
                <c:pt idx="302">
                  <c:v>-16.811300008315506</c:v>
                </c:pt>
                <c:pt idx="303">
                  <c:v>-16.67394274139313</c:v>
                </c:pt>
                <c:pt idx="304">
                  <c:v>-16.540890448618971</c:v>
                </c:pt>
                <c:pt idx="305">
                  <c:v>-16.411982943320357</c:v>
                </c:pt>
                <c:pt idx="306">
                  <c:v>-16.28706990053589</c:v>
                </c:pt>
                <c:pt idx="307">
                  <c:v>-16.166010078681623</c:v>
                </c:pt>
                <c:pt idx="308">
                  <c:v>-16.048670616865341</c:v>
                </c:pt>
                <c:pt idx="309">
                  <c:v>-15.934926399203377</c:v>
                </c:pt>
                <c:pt idx="310">
                  <c:v>-15.82465947862598</c:v>
                </c:pt>
                <c:pt idx="311">
                  <c:v>-15.717758553622687</c:v>
                </c:pt>
                <c:pt idx="312">
                  <c:v>-15.614118492205318</c:v>
                </c:pt>
                <c:pt idx="313">
                  <c:v>-15.513639898075375</c:v>
                </c:pt>
                <c:pt idx="314">
                  <c:v>-15.416228714593236</c:v>
                </c:pt>
                <c:pt idx="315">
                  <c:v>-15.321795862673383</c:v>
                </c:pt>
                <c:pt idx="316">
                  <c:v>-15.230256909186197</c:v>
                </c:pt>
              </c:numCache>
            </c:numRef>
          </c:yVal>
          <c:smooth val="0"/>
        </c:ser>
        <c:ser>
          <c:idx val="4"/>
          <c:order val="4"/>
          <c:tx>
            <c:v>積分関数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BTF重み係数!$K$17:$K$333</c:f>
              <c:numCache>
                <c:formatCode>General</c:formatCode>
                <c:ptCount val="317"/>
                <c:pt idx="0">
                  <c:v>0</c:v>
                </c:pt>
                <c:pt idx="1">
                  <c:v>2.9467651101250381E-4</c:v>
                </c:pt>
                <c:pt idx="2">
                  <c:v>1.178720337595886E-3</c:v>
                </c:pt>
                <c:pt idx="3">
                  <c:v>2.6521743642935192E-3</c:v>
                </c:pt>
                <c:pt idx="4">
                  <c:v>4.7151100784640181E-3</c:v>
                </c:pt>
                <c:pt idx="5">
                  <c:v>7.3676275899381511E-3</c:v>
                </c:pt>
                <c:pt idx="6">
                  <c:v>1.0609855658586903E-2</c:v>
                </c:pt>
                <c:pt idx="7">
                  <c:v>1.4441951729774263E-2</c:v>
                </c:pt>
                <c:pt idx="8">
                  <c:v>1.8864101977741153E-2</c:v>
                </c:pt>
                <c:pt idx="9">
                  <c:v>2.3876521356954561E-2</c:v>
                </c:pt>
                <c:pt idx="10">
                  <c:v>2.9479453661419869E-2</c:v>
                </c:pt>
                <c:pt idx="11">
                  <c:v>3.5673171592035285E-2</c:v>
                </c:pt>
                <c:pt idx="12">
                  <c:v>4.2457976831995287E-2</c:v>
                </c:pt>
                <c:pt idx="13">
                  <c:v>4.9834200130336986E-2</c:v>
                </c:pt>
                <c:pt idx="14">
                  <c:v>5.7802201393611093E-2</c:v>
                </c:pt>
                <c:pt idx="15">
                  <c:v>6.6362369785811795E-2</c:v>
                </c:pt>
                <c:pt idx="16">
                  <c:v>7.5515123836596615E-2</c:v>
                </c:pt>
                <c:pt idx="17">
                  <c:v>8.5260911557828181E-2</c:v>
                </c:pt>
                <c:pt idx="18">
                  <c:v>9.560021056859408E-2</c:v>
                </c:pt>
                <c:pt idx="19">
                  <c:v>0.10653352822871719</c:v>
                </c:pt>
                <c:pt idx="20">
                  <c:v>0.11806140178086544</c:v>
                </c:pt>
                <c:pt idx="21">
                  <c:v>0.13018439850136809</c:v>
                </c:pt>
                <c:pt idx="22">
                  <c:v>0.14290311585980475</c:v>
                </c:pt>
                <c:pt idx="23">
                  <c:v>0.15621818168750501</c:v>
                </c:pt>
                <c:pt idx="24">
                  <c:v>0.17013025435504081</c:v>
                </c:pt>
                <c:pt idx="25">
                  <c:v>0.18464002295883603</c:v>
                </c:pt>
                <c:pt idx="26">
                  <c:v>0.19974820751703759</c:v>
                </c:pt>
                <c:pt idx="27">
                  <c:v>0.21545555917475362</c:v>
                </c:pt>
                <c:pt idx="28">
                  <c:v>0.23176286041878197</c:v>
                </c:pt>
                <c:pt idx="29">
                  <c:v>0.2486709253020124</c:v>
                </c:pt>
                <c:pt idx="30">
                  <c:v>0.26618059967763402</c:v>
                </c:pt>
                <c:pt idx="31">
                  <c:v>0.28429276144327265</c:v>
                </c:pt>
                <c:pt idx="32">
                  <c:v>0.30300832079529832</c:v>
                </c:pt>
                <c:pt idx="33">
                  <c:v>0.32232822049338761</c:v>
                </c:pt>
                <c:pt idx="34">
                  <c:v>0.34225343613558246</c:v>
                </c:pt>
                <c:pt idx="35">
                  <c:v>0.36278497644401764</c:v>
                </c:pt>
                <c:pt idx="36">
                  <c:v>0.3839238835615032</c:v>
                </c:pt>
                <c:pt idx="37">
                  <c:v>0.40567123335917099</c:v>
                </c:pt>
                <c:pt idx="38">
                  <c:v>0.42802813575541337</c:v>
                </c:pt>
                <c:pt idx="39">
                  <c:v>0.45099573504629226</c:v>
                </c:pt>
                <c:pt idx="40">
                  <c:v>0.47457521024774235</c:v>
                </c:pt>
                <c:pt idx="41">
                  <c:v>0.4987677754496963</c:v>
                </c:pt>
                <c:pt idx="42">
                  <c:v>0.52357468018243869</c:v>
                </c:pt>
                <c:pt idx="43">
                  <c:v>0.54899720979549727</c:v>
                </c:pt>
                <c:pt idx="44">
                  <c:v>0.57503668584924594</c:v>
                </c:pt>
                <c:pt idx="45">
                  <c:v>0.60169446651955649</c:v>
                </c:pt>
                <c:pt idx="46">
                  <c:v>0.62897194701581161</c:v>
                </c:pt>
                <c:pt idx="47">
                  <c:v>0.65687056001253263</c:v>
                </c:pt>
                <c:pt idx="48">
                  <c:v>0.68539177609499013</c:v>
                </c:pt>
                <c:pt idx="49">
                  <c:v>0.71453710421905836</c:v>
                </c:pt>
                <c:pt idx="50">
                  <c:v>0.74430809218575877</c:v>
                </c:pt>
                <c:pt idx="51">
                  <c:v>0.77470632713073329</c:v>
                </c:pt>
                <c:pt idx="52">
                  <c:v>0.80573343602910119</c:v>
                </c:pt>
                <c:pt idx="53">
                  <c:v>0.83739108621602398</c:v>
                </c:pt>
                <c:pt idx="54">
                  <c:v>0.86968098592344167</c:v>
                </c:pt>
                <c:pt idx="55">
                  <c:v>0.90260488483329959</c:v>
                </c:pt>
                <c:pt idx="56">
                  <c:v>0.93616457464778779</c:v>
                </c:pt>
                <c:pt idx="57">
                  <c:v>0.97036188967696624</c:v>
                </c:pt>
                <c:pt idx="58">
                  <c:v>1.0051987074442905</c:v>
                </c:pt>
                <c:pt idx="59">
                  <c:v>1.0406769493104377</c:v>
                </c:pt>
                <c:pt idx="60">
                  <c:v>1.0767985811160439</c:v>
                </c:pt>
                <c:pt idx="61">
                  <c:v>1.11356561384374</c:v>
                </c:pt>
                <c:pt idx="62">
                  <c:v>1.1509801043001369</c:v>
                </c:pt>
                <c:pt idx="63">
                  <c:v>1.1890441558181755</c:v>
                </c:pt>
                <c:pt idx="64">
                  <c:v>1.2277599189805979</c:v>
                </c:pt>
                <c:pt idx="65">
                  <c:v>1.2658214800848164</c:v>
                </c:pt>
                <c:pt idx="66">
                  <c:v>1.3019225801223357</c:v>
                </c:pt>
                <c:pt idx="67">
                  <c:v>1.3360643333060551</c:v>
                </c:pt>
                <c:pt idx="68">
                  <c:v>1.3682471141776589</c:v>
                </c:pt>
                <c:pt idx="69">
                  <c:v>1.3984705560645621</c:v>
                </c:pt>
                <c:pt idx="70">
                  <c:v>1.4267335486008339</c:v>
                </c:pt>
                <c:pt idx="71">
                  <c:v>1.4530342343042779</c:v>
                </c:pt>
                <c:pt idx="72">
                  <c:v>1.4773700041993552</c:v>
                </c:pt>
                <c:pt idx="73">
                  <c:v>1.49973749247299</c:v>
                </c:pt>
                <c:pt idx="74">
                  <c:v>1.5201325701478763</c:v>
                </c:pt>
                <c:pt idx="75">
                  <c:v>1.5385503377550229</c:v>
                </c:pt>
                <c:pt idx="76">
                  <c:v>1.5549851169847226</c:v>
                </c:pt>
                <c:pt idx="77">
                  <c:v>1.569430441292115</c:v>
                </c:pt>
                <c:pt idx="78">
                  <c:v>1.5818790454306515</c:v>
                </c:pt>
                <c:pt idx="79">
                  <c:v>1.5923228538836565</c:v>
                </c:pt>
                <c:pt idx="80">
                  <c:v>1.6007529681608601</c:v>
                </c:pt>
                <c:pt idx="81">
                  <c:v>1.6071596529236025</c:v>
                </c:pt>
                <c:pt idx="82">
                  <c:v>1.611532320898573</c:v>
                </c:pt>
                <c:pt idx="83">
                  <c:v>1.6138595165364464</c:v>
                </c:pt>
                <c:pt idx="84">
                  <c:v>1.6141288983676103</c:v>
                </c:pt>
                <c:pt idx="85">
                  <c:v>1.6123272200030954</c:v>
                </c:pt>
                <c:pt idx="86">
                  <c:v>1.6084403097243192</c:v>
                </c:pt>
                <c:pt idx="87">
                  <c:v>1.602453048600464</c:v>
                </c:pt>
                <c:pt idx="88">
                  <c:v>1.594349347067322</c:v>
                </c:pt>
                <c:pt idx="89">
                  <c:v>1.5841121198959243</c:v>
                </c:pt>
                <c:pt idx="90">
                  <c:v>1.5717232594736286</c:v>
                </c:pt>
                <c:pt idx="91">
                  <c:v>1.557163607313989</c:v>
                </c:pt>
                <c:pt idx="92">
                  <c:v>1.5404129237052036</c:v>
                </c:pt>
                <c:pt idx="93">
                  <c:v>1.5214498553997045</c:v>
                </c:pt>
                <c:pt idx="94">
                  <c:v>1.5002519012397872</c:v>
                </c:pt>
                <c:pt idx="95">
                  <c:v>1.4767953756059506</c:v>
                </c:pt>
                <c:pt idx="96">
                  <c:v>1.4510553695655344</c:v>
                </c:pt>
                <c:pt idx="97">
                  <c:v>1.4230057095897379</c:v>
                </c:pt>
                <c:pt idx="98">
                  <c:v>1.3926189136964808</c:v>
                </c:pt>
                <c:pt idx="99">
                  <c:v>1.3598661448654696</c:v>
                </c:pt>
                <c:pt idx="100">
                  <c:v>1.3247171615593014</c:v>
                </c:pt>
                <c:pt idx="101">
                  <c:v>1.2871402651713186</c:v>
                </c:pt>
                <c:pt idx="102">
                  <c:v>1.2471022442063733</c:v>
                </c:pt>
                <c:pt idx="103">
                  <c:v>1.2045683149848727</c:v>
                </c:pt>
                <c:pt idx="104">
                  <c:v>1.1595020586434319</c:v>
                </c:pt>
                <c:pt idx="105">
                  <c:v>1.1118653541866204</c:v>
                </c:pt>
                <c:pt idx="106">
                  <c:v>1.061618307323992</c:v>
                </c:pt>
                <c:pt idx="107">
                  <c:v>1.0087191748042179</c:v>
                </c:pt>
                <c:pt idx="108">
                  <c:v>0.95312428393372184</c:v>
                </c:pt>
                <c:pt idx="109">
                  <c:v>0.89478794694056163</c:v>
                </c:pt>
                <c:pt idx="110">
                  <c:v>0.83366236981485597</c:v>
                </c:pt>
                <c:pt idx="111">
                  <c:v>0.76969755522500227</c:v>
                </c:pt>
                <c:pt idx="112">
                  <c:v>0.70284119907351938</c:v>
                </c:pt>
                <c:pt idx="113">
                  <c:v>0.63303858021737081</c:v>
                </c:pt>
                <c:pt idx="114">
                  <c:v>0.56023244283484119</c:v>
                </c:pt>
                <c:pt idx="115">
                  <c:v>0.48436287087365237</c:v>
                </c:pt>
                <c:pt idx="116">
                  <c:v>0.40536715396281364</c:v>
                </c:pt>
                <c:pt idx="117">
                  <c:v>0.32317964411291966</c:v>
                </c:pt>
                <c:pt idx="118">
                  <c:v>0.23773160246557151</c:v>
                </c:pt>
                <c:pt idx="119">
                  <c:v>0.14895103528174825</c:v>
                </c:pt>
                <c:pt idx="120">
                  <c:v>5.6762518280078979E-2</c:v>
                </c:pt>
                <c:pt idx="121">
                  <c:v>-3.8912991651548469E-2</c:v>
                </c:pt>
                <c:pt idx="122">
                  <c:v>-0.13815835844520205</c:v>
                </c:pt>
                <c:pt idx="123">
                  <c:v>-0.24106048372586061</c:v>
                </c:pt>
                <c:pt idx="124">
                  <c:v>-0.34771053987250056</c:v>
                </c:pt>
                <c:pt idx="125">
                  <c:v>-0.45820422070763667</c:v>
                </c:pt>
                <c:pt idx="126">
                  <c:v>-0.57264201140789495</c:v>
                </c:pt>
                <c:pt idx="127">
                  <c:v>-0.69112947939910463</c:v>
                </c:pt>
                <c:pt idx="128">
                  <c:v>-0.81377758819134494</c:v>
                </c:pt>
                <c:pt idx="129">
                  <c:v>-0.94070303632606433</c:v>
                </c:pt>
                <c:pt idx="130">
                  <c:v>-1.0720286238509189</c:v>
                </c:pt>
                <c:pt idx="131">
                  <c:v>-1.2078836490142988</c:v>
                </c:pt>
                <c:pt idx="132">
                  <c:v>-1.3484043381834929</c:v>
                </c:pt>
                <c:pt idx="133">
                  <c:v>-1.4937343123449429</c:v>
                </c:pt>
                <c:pt idx="134">
                  <c:v>-1.6440250939479526</c:v>
                </c:pt>
                <c:pt idx="135">
                  <c:v>-1.7994366583120314</c:v>
                </c:pt>
                <c:pt idx="136">
                  <c:v>-1.9601380343422816</c:v>
                </c:pt>
                <c:pt idx="137">
                  <c:v>-2.1263079598967041</c:v>
                </c:pt>
                <c:pt idx="138">
                  <c:v>-2.2981355978371045</c:v>
                </c:pt>
                <c:pt idx="139">
                  <c:v>-2.4758213195859198</c:v>
                </c:pt>
                <c:pt idx="140">
                  <c:v>-2.6595775639225465</c:v>
                </c:pt>
                <c:pt idx="141">
                  <c:v>-2.8496297798056345</c:v>
                </c:pt>
                <c:pt idx="142">
                  <c:v>-3.0462174632276016</c:v>
                </c:pt>
                <c:pt idx="143">
                  <c:v>-3.2495952995249904</c:v>
                </c:pt>
                <c:pt idx="144">
                  <c:v>-3.460034424218978</c:v>
                </c:pt>
                <c:pt idx="145">
                  <c:v>-3.6778238173901756</c:v>
                </c:pt>
                <c:pt idx="146">
                  <c:v>-3.903271848852945</c:v>
                </c:pt>
                <c:pt idx="147">
                  <c:v>-4.1367079940543157</c:v>
                </c:pt>
                <c:pt idx="148">
                  <c:v>-4.37848474376014</c:v>
                </c:pt>
                <c:pt idx="149">
                  <c:v>-4.6289797343067862</c:v>
                </c:pt>
                <c:pt idx="150">
                  <c:v>-4.8885981296116698</c:v>
                </c:pt>
                <c:pt idx="151">
                  <c:v>-5.1577752914029515</c:v>
                </c:pt>
                <c:pt idx="152">
                  <c:v>-5.4369797804367312</c:v>
                </c:pt>
                <c:pt idx="153">
                  <c:v>-5.7267167390564353</c:v>
                </c:pt>
                <c:pt idx="154">
                  <c:v>-6.0275317146128664</c:v>
                </c:pt>
                <c:pt idx="155">
                  <c:v>-6.3400149943838011</c:v>
                </c:pt>
                <c:pt idx="156">
                  <c:v>-6.6648065361906559</c:v>
                </c:pt>
                <c:pt idx="157">
                  <c:v>-7.0026015955268184</c:v>
                </c:pt>
                <c:pt idx="158">
                  <c:v>-7.3541571704846698</c:v>
                </c:pt>
                <c:pt idx="159">
                  <c:v>-7.7202994111333396</c:v>
                </c:pt>
                <c:pt idx="160">
                  <c:v>-8.1019321716127983</c:v>
                </c:pt>
                <c:pt idx="161">
                  <c:v>-8.5000469228580648</c:v>
                </c:pt>
                <c:pt idx="162">
                  <c:v>-8.9157342939235527</c:v>
                </c:pt>
                <c:pt idx="163">
                  <c:v>-9.3501975735198748</c:v>
                </c:pt>
                <c:pt idx="164">
                  <c:v>-9.8047685848971682</c:v>
                </c:pt>
                <c:pt idx="165">
                  <c:v>-10.280926452469226</c:v>
                </c:pt>
                <c:pt idx="166">
                  <c:v>-10.780319915639268</c:v>
                </c:pt>
                <c:pt idx="167">
                  <c:v>-11.304794025402279</c:v>
                </c:pt>
                <c:pt idx="168">
                  <c:v>-11.856422298290024</c:v>
                </c:pt>
                <c:pt idx="169">
                  <c:v>-12.437545722672994</c:v>
                </c:pt>
                <c:pt idx="170">
                  <c:v>-13.050820446965419</c:v>
                </c:pt>
                <c:pt idx="171">
                  <c:v>-13.699276575723914</c:v>
                </c:pt>
                <c:pt idx="172">
                  <c:v>-14.386391329188871</c:v>
                </c:pt>
                <c:pt idx="173">
                  <c:v>-15.116180992274817</c:v>
                </c:pt>
                <c:pt idx="174">
                  <c:v>-15.893317756545947</c:v>
                </c:pt>
                <c:pt idx="175">
                  <c:v>-16.723280004669412</c:v>
                </c:pt>
                <c:pt idx="176">
                  <c:v>-17.612548221392899</c:v>
                </c:pt>
                <c:pt idx="177">
                  <c:v>-18.568864230289684</c:v>
                </c:pt>
                <c:pt idx="178">
                  <c:v>-19.601580022266802</c:v>
                </c:pt>
                <c:pt idx="179">
                  <c:v>-20.722136101666358</c:v>
                </c:pt>
                <c:pt idx="180">
                  <c:v>-21.944731710533588</c:v>
                </c:pt>
                <c:pt idx="181">
                  <c:v>-23.287287400745498</c:v>
                </c:pt>
                <c:pt idx="182">
                  <c:v>-24.772867716206981</c:v>
                </c:pt>
                <c:pt idx="183">
                  <c:v>-26.431856051693199</c:v>
                </c:pt>
                <c:pt idx="184">
                  <c:v>-28.305415916126666</c:v>
                </c:pt>
                <c:pt idx="185">
                  <c:v>-30.451275667642822</c:v>
                </c:pt>
                <c:pt idx="186">
                  <c:v>-32.954002782218474</c:v>
                </c:pt>
                <c:pt idx="187">
                  <c:v>-35.94473054853993</c:v>
                </c:pt>
                <c:pt idx="188">
                  <c:v>-39.643177993759828</c:v>
                </c:pt>
                <c:pt idx="189">
                  <c:v>-44.461287727568852</c:v>
                </c:pt>
                <c:pt idx="190">
                  <c:v>-51.323953648368786</c:v>
                </c:pt>
                <c:pt idx="191">
                  <c:v>-63.182563718725021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43040"/>
        <c:axId val="144344960"/>
      </c:scatterChart>
      <c:valAx>
        <c:axId val="14434304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344960"/>
        <c:crosses val="autoZero"/>
        <c:crossBetween val="midCat"/>
      </c:valAx>
      <c:valAx>
        <c:axId val="144344960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343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25273590860941"/>
          <c:y val="0.48086180573158749"/>
          <c:w val="0.17679589807043133"/>
          <c:h val="0.20574186712893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BTF重み係数!$G$18:$G$333</c:f>
              <c:numCache>
                <c:formatCode>General</c:formatCode>
                <c:ptCount val="316"/>
                <c:pt idx="0">
                  <c:v>1.3607503993376797E-2</c:v>
                </c:pt>
                <c:pt idx="1">
                  <c:v>1.33322102860355E-2</c:v>
                </c:pt>
                <c:pt idx="2">
                  <c:v>1.2877153150476339E-2</c:v>
                </c:pt>
                <c:pt idx="3">
                  <c:v>1.224793464881108E-2</c:v>
                </c:pt>
                <c:pt idx="4">
                  <c:v>1.1452305285232995E-2</c:v>
                </c:pt>
                <c:pt idx="5">
                  <c:v>1.0500073067465893E-2</c:v>
                </c:pt>
                <c:pt idx="6">
                  <c:v>9.4029886258689514E-3</c:v>
                </c:pt>
                <c:pt idx="7">
                  <c:v>8.1746078791870534E-3</c:v>
                </c:pt>
                <c:pt idx="8">
                  <c:v>6.8301340221590531E-3</c:v>
                </c:pt>
                <c:pt idx="9">
                  <c:v>5.3862408696003184E-3</c:v>
                </c:pt>
                <c:pt idx="10">
                  <c:v>3.8608798202649959E-3</c:v>
                </c:pt>
                <c:pt idx="11">
                  <c:v>2.2730728976628127E-3</c:v>
                </c:pt>
                <c:pt idx="12">
                  <c:v>6.4269448055609163E-4</c:v>
                </c:pt>
                <c:pt idx="13">
                  <c:v>-1.0097555501916897E-3</c:v>
                </c:pt>
                <c:pt idx="14">
                  <c:v>-2.6633844518151786E-3</c:v>
                </c:pt>
                <c:pt idx="15">
                  <c:v>-4.2971422263456474E-3</c:v>
                </c:pt>
                <c:pt idx="16">
                  <c:v>-5.8900573962466238E-3</c:v>
                </c:pt>
                <c:pt idx="17">
                  <c:v>-7.4214702219408679E-3</c:v>
                </c:pt>
                <c:pt idx="18">
                  <c:v>-8.8712607511597253E-3</c:v>
                </c:pt>
                <c:pt idx="19">
                  <c:v>-1.0220069251972025E-2</c:v>
                </c:pt>
                <c:pt idx="20">
                  <c:v>-1.1449506785841243E-2</c:v>
                </c:pt>
                <c:pt idx="21">
                  <c:v>-1.2542353920258122E-2</c:v>
                </c:pt>
                <c:pt idx="22">
                  <c:v>-1.3482745857445497E-2</c:v>
                </c:pt>
                <c:pt idx="23">
                  <c:v>-1.4256342561840593E-2</c:v>
                </c:pt>
                <c:pt idx="24">
                  <c:v>-1.4850482797069825E-2</c:v>
                </c:pt>
                <c:pt idx="25">
                  <c:v>-1.5254321326622213E-2</c:v>
                </c:pt>
                <c:pt idx="26">
                  <c:v>-1.5458948884186145E-2</c:v>
                </c:pt>
                <c:pt idx="27">
                  <c:v>-1.5457494870639372E-2</c:v>
                </c:pt>
                <c:pt idx="28">
                  <c:v>-1.5245213078836578E-2</c:v>
                </c:pt>
                <c:pt idx="29">
                  <c:v>-1.4819551074899361E-2</c:v>
                </c:pt>
                <c:pt idx="30">
                  <c:v>-1.4180204169786478E-2</c:v>
                </c:pt>
                <c:pt idx="31">
                  <c:v>-1.3329155188910346E-2</c:v>
                </c:pt>
                <c:pt idx="32">
                  <c:v>-1.227070148578591E-2</c:v>
                </c:pt>
                <c:pt idx="33">
                  <c:v>-1.1011470841072072E-2</c:v>
                </c:pt>
                <c:pt idx="34">
                  <c:v>-9.560428037769457E-3</c:v>
                </c:pt>
                <c:pt idx="35">
                  <c:v>-7.928874002535162E-3</c:v>
                </c:pt>
                <c:pt idx="36">
                  <c:v>-6.1304394509302963E-3</c:v>
                </c:pt>
                <c:pt idx="37">
                  <c:v>-4.1810749691386182E-3</c:v>
                </c:pt>
                <c:pt idx="38">
                  <c:v>-2.0990394077789573E-3</c:v>
                </c:pt>
                <c:pt idx="39">
                  <c:v>9.5111643638777277E-5</c:v>
                </c:pt>
                <c:pt idx="40">
                  <c:v>2.3785356878473509E-3</c:v>
                </c:pt>
                <c:pt idx="41">
                  <c:v>4.7261100398681291E-3</c:v>
                </c:pt>
                <c:pt idx="42">
                  <c:v>7.11043425475851E-3</c:v>
                </c:pt>
                <c:pt idx="43">
                  <c:v>9.5018273489918328E-3</c:v>
                </c:pt>
                <c:pt idx="44">
                  <c:v>1.1868319193460909E-2</c:v>
                </c:pt>
                <c:pt idx="45">
                  <c:v>1.4175635766065545E-2</c:v>
                </c:pt>
                <c:pt idx="46">
                  <c:v>1.6387178272097354E-2</c:v>
                </c:pt>
                <c:pt idx="47">
                  <c:v>1.8463996462694362E-2</c:v>
                </c:pt>
                <c:pt idx="48">
                  <c:v>2.0364756798926378E-2</c:v>
                </c:pt>
                <c:pt idx="49">
                  <c:v>2.2045706412251738E-2</c:v>
                </c:pt>
                <c:pt idx="50">
                  <c:v>2.3460634096048448E-2</c:v>
                </c:pt>
                <c:pt idx="51">
                  <c:v>2.456082981845369E-2</c:v>
                </c:pt>
                <c:pt idx="52">
                  <c:v>2.5295044470004122E-2</c:v>
                </c:pt>
                <c:pt idx="53">
                  <c:v>2.5609451744077662E-2</c:v>
                </c:pt>
                <c:pt idx="54">
                  <c:v>2.544761418949263E-2</c:v>
                </c:pt>
                <c:pt idx="55">
                  <c:v>2.4750455570419647E-2</c:v>
                </c:pt>
                <c:pt idx="56">
                  <c:v>2.3456241715489604E-2</c:v>
                </c:pt>
                <c:pt idx="57">
                  <c:v>2.1500572035909417E-2</c:v>
                </c:pt>
                <c:pt idx="58">
                  <c:v>1.8816383840065887E-2</c:v>
                </c:pt>
                <c:pt idx="59">
                  <c:v>1.5333971471998775E-2</c:v>
                </c:pt>
                <c:pt idx="60">
                  <c:v>1.0981022154167328E-2</c:v>
                </c:pt>
                <c:pt idx="61">
                  <c:v>5.6826702256146206E-3</c:v>
                </c:pt>
                <c:pt idx="62">
                  <c:v>-6.3842876214631581E-4</c:v>
                </c:pt>
                <c:pt idx="63">
                  <c:v>-8.0620028918846984E-3</c:v>
                </c:pt>
                <c:pt idx="64">
                  <c:v>-1.6670046761340613E-2</c:v>
                </c:pt>
                <c:pt idx="65">
                  <c:v>-2.6546681803115094E-2</c:v>
                </c:pt>
                <c:pt idx="66">
                  <c:v>-3.7777993778771418E-2</c:v>
                </c:pt>
                <c:pt idx="67">
                  <c:v>-5.0451847521822246E-2</c:v>
                </c:pt>
                <c:pt idx="68">
                  <c:v>-6.4657679347520175E-2</c:v>
                </c:pt>
                <c:pt idx="69">
                  <c:v>-8.048626788727252E-2</c:v>
                </c:pt>
                <c:pt idx="70">
                  <c:v>-9.8029484437455572E-2</c:v>
                </c:pt>
                <c:pt idx="71">
                  <c:v>-0.11738002422966307</c:v>
                </c:pt>
                <c:pt idx="72">
                  <c:v>-0.13863112032851443</c:v>
                </c:pt>
                <c:pt idx="73">
                  <c:v>-0.16187624213961771</c:v>
                </c:pt>
                <c:pt idx="74">
                  <c:v>-0.1872087807605507</c:v>
                </c:pt>
                <c:pt idx="75">
                  <c:v>-0.21472172363032838</c:v>
                </c:pt>
                <c:pt idx="76">
                  <c:v>-0.24450732112531887</c:v>
                </c:pt>
                <c:pt idx="77">
                  <c:v>-0.2766567479118392</c:v>
                </c:pt>
                <c:pt idx="78">
                  <c:v>-0.31125976199728245</c:v>
                </c:pt>
                <c:pt idx="79">
                  <c:v>-0.34840436452337148</c:v>
                </c:pt>
                <c:pt idx="80">
                  <c:v>-0.38817646341836981</c:v>
                </c:pt>
                <c:pt idx="81">
                  <c:v>-0.43065954407094215</c:v>
                </c:pt>
                <c:pt idx="82">
                  <c:v>-0.47593435020947783</c:v>
                </c:pt>
                <c:pt idx="83">
                  <c:v>-0.52407857816831804</c:v>
                </c:pt>
                <c:pt idx="84">
                  <c:v>-0.57516658769974449</c:v>
                </c:pt>
                <c:pt idx="85">
                  <c:v>-0.62926913244853067</c:v>
                </c:pt>
                <c:pt idx="86">
                  <c:v>-0.68645311314754931</c:v>
                </c:pt>
                <c:pt idx="87">
                  <c:v>-0.74678135651880961</c:v>
                </c:pt>
                <c:pt idx="88">
                  <c:v>-0.81031242277635407</c:v>
                </c:pt>
                <c:pt idx="89">
                  <c:v>-0.87710044452572822</c:v>
                </c:pt>
                <c:pt idx="90">
                  <c:v>-0.94719499973996135</c:v>
                </c:pt>
                <c:pt idx="91">
                  <c:v>-1.020641021363045</c:v>
                </c:pt>
                <c:pt idx="92">
                  <c:v>-1.0974787459487698</c:v>
                </c:pt>
                <c:pt idx="93">
                  <c:v>-1.177743703582834</c:v>
                </c:pt>
                <c:pt idx="94">
                  <c:v>-1.2614667511587068</c:v>
                </c:pt>
                <c:pt idx="95">
                  <c:v>-1.3486741508789613</c:v>
                </c:pt>
                <c:pt idx="96">
                  <c:v>-1.4393876956325928</c:v>
                </c:pt>
                <c:pt idx="97">
                  <c:v>-1.5336248826512531</c:v>
                </c:pt>
                <c:pt idx="98">
                  <c:v>-1.6313991365711391</c:v>
                </c:pt>
                <c:pt idx="99">
                  <c:v>-1.7327200827197937</c:v>
                </c:pt>
                <c:pt idx="100">
                  <c:v>-1.8375938711061421</c:v>
                </c:pt>
                <c:pt idx="101">
                  <c:v>-1.9460235512160957</c:v>
                </c:pt>
                <c:pt idx="102">
                  <c:v>-2.0580094973042691</c:v>
                </c:pt>
                <c:pt idx="103">
                  <c:v>-2.1735498834250513</c:v>
                </c:pt>
                <c:pt idx="104">
                  <c:v>-2.2926412069653059</c:v>
                </c:pt>
                <c:pt idx="105">
                  <c:v>-2.4152788589285366</c:v>
                </c:pt>
                <c:pt idx="106">
                  <c:v>-2.5414577386822774</c:v>
                </c:pt>
                <c:pt idx="107">
                  <c:v>-2.6711729103214998</c:v>
                </c:pt>
                <c:pt idx="108">
                  <c:v>-2.8044202972306067</c:v>
                </c:pt>
                <c:pt idx="109">
                  <c:v>-2.941197410853337</c:v>
                </c:pt>
                <c:pt idx="110">
                  <c:v>-3.0815041091164308</c:v>
                </c:pt>
                <c:pt idx="111">
                  <c:v>-3.2253433794107957</c:v>
                </c:pt>
                <c:pt idx="112">
                  <c:v>-3.3727221405285852</c:v>
                </c:pt>
                <c:pt idx="113">
                  <c:v>-3.5236520574995991</c:v>
                </c:pt>
                <c:pt idx="114">
                  <c:v>-3.678150362882441</c:v>
                </c:pt>
                <c:pt idx="115">
                  <c:v>-3.8362406777591431</c:v>
                </c:pt>
                <c:pt idx="116">
                  <c:v>-3.9979538254717046</c:v>
                </c:pt>
                <c:pt idx="117">
                  <c:v>-4.1633286310383042</c:v>
                </c:pt>
                <c:pt idx="118">
                  <c:v>-4.332412699207346</c:v>
                </c:pt>
                <c:pt idx="119">
                  <c:v>-4.5052631642580208</c:v>
                </c:pt>
                <c:pt idx="120">
                  <c:v>-4.6819474049426004</c:v>
                </c:pt>
                <c:pt idx="121">
                  <c:v>-4.8625437183911719</c:v>
                </c:pt>
                <c:pt idx="122">
                  <c:v>-5.047141947362304</c:v>
                </c:pt>
                <c:pt idx="123">
                  <c:v>-5.2358440559183368</c:v>
                </c:pt>
                <c:pt idx="124">
                  <c:v>-5.428764649423127</c:v>
                </c:pt>
                <c:pt idx="125">
                  <c:v>-5.6260314356889936</c:v>
                </c:pt>
                <c:pt idx="126">
                  <c:v>-5.8277856251238731</c:v>
                </c:pt>
                <c:pt idx="127">
                  <c:v>-6.0341822688287925</c:v>
                </c:pt>
                <c:pt idx="128">
                  <c:v>-6.2453905347490837</c:v>
                </c:pt>
                <c:pt idx="129">
                  <c:v>-6.4615939231679418</c:v>
                </c:pt>
                <c:pt idx="130">
                  <c:v>-6.6829904240239371</c:v>
                </c:pt>
                <c:pt idx="131">
                  <c:v>-6.9097926197132944</c:v>
                </c:pt>
                <c:pt idx="132">
                  <c:v>-7.1422277381809485</c:v>
                </c:pt>
                <c:pt idx="133">
                  <c:v>-7.3805376621932126</c:v>
                </c:pt>
                <c:pt idx="134">
                  <c:v>-7.6249789017029892</c:v>
                </c:pt>
                <c:pt idx="135">
                  <c:v>-7.8758225371536916</c:v>
                </c:pt>
                <c:pt idx="136">
                  <c:v>-8.1333541424131042</c:v>
                </c:pt>
                <c:pt idx="137">
                  <c:v>-8.3978736967795342</c:v>
                </c:pt>
                <c:pt idx="138">
                  <c:v>-8.6696954961618573</c:v>
                </c:pt>
                <c:pt idx="139">
                  <c:v>-8.9491480741103349</c:v>
                </c:pt>
                <c:pt idx="140">
                  <c:v>-9.2365741438769415</c:v>
                </c:pt>
                <c:pt idx="141">
                  <c:v>-9.5323305731310111</c:v>
                </c:pt>
                <c:pt idx="142">
                  <c:v>-9.8367884033692263</c:v>
                </c:pt>
                <c:pt idx="143">
                  <c:v>-10.150332926465547</c:v>
                </c:pt>
                <c:pt idx="144">
                  <c:v>-10.473363831237496</c:v>
                </c:pt>
                <c:pt idx="145">
                  <c:v>-10.806295433396787</c:v>
                </c:pt>
                <c:pt idx="146">
                  <c:v>-11.149557002844485</c:v>
                </c:pt>
                <c:pt idx="147">
                  <c:v>-11.50359320301115</c:v>
                </c:pt>
                <c:pt idx="148">
                  <c:v>-11.868864657881522</c:v>
                </c:pt>
                <c:pt idx="149">
                  <c:v>-12.245848663542404</c:v>
                </c:pt>
                <c:pt idx="150">
                  <c:v>-12.635040062618856</c:v>
                </c:pt>
                <c:pt idx="151">
                  <c:v>-13.036952301899356</c:v>
                </c:pt>
                <c:pt idx="152">
                  <c:v>-13.452118695889141</c:v>
                </c:pt>
                <c:pt idx="153">
                  <c:v>-13.881093922088542</c:v>
                </c:pt>
                <c:pt idx="154">
                  <c:v>-14.324455777608192</c:v>
                </c:pt>
                <c:pt idx="155">
                  <c:v>-14.782807231479945</c:v>
                </c:pt>
                <c:pt idx="156">
                  <c:v>-15.256778812916194</c:v>
                </c:pt>
                <c:pt idx="157">
                  <c:v>-15.747031383085828</c:v>
                </c:pt>
                <c:pt idx="158">
                  <c:v>-16.254259347060582</c:v>
                </c:pt>
                <c:pt idx="159">
                  <c:v>-16.779194373892011</c:v>
                </c:pt>
                <c:pt idx="160">
                  <c:v>-17.322609706889725</c:v>
                </c:pt>
                <c:pt idx="161">
                  <c:v>-17.885325163853739</c:v>
                </c:pt>
                <c:pt idx="162">
                  <c:v>-18.468212949275603</c:v>
                </c:pt>
                <c:pt idx="163">
                  <c:v>-19.072204428713608</c:v>
                </c:pt>
                <c:pt idx="164">
                  <c:v>-19.698298051471589</c:v>
                </c:pt>
                <c:pt idx="165">
                  <c:v>-20.34756865382278</c:v>
                </c:pt>
                <c:pt idx="166">
                  <c:v>-21.021178434670595</c:v>
                </c:pt>
                <c:pt idx="167">
                  <c:v>-21.720389973369652</c:v>
                </c:pt>
                <c:pt idx="168">
                  <c:v>-22.446581761924445</c:v>
                </c:pt>
                <c:pt idx="169">
                  <c:v>-23.201266860119819</c:v>
                </c:pt>
                <c:pt idx="170">
                  <c:v>-23.986115465460941</c:v>
                </c:pt>
                <c:pt idx="171">
                  <c:v>-24.802982439208989</c:v>
                </c:pt>
                <c:pt idx="172">
                  <c:v>-25.653941173444363</c:v>
                </c:pt>
                <c:pt idx="173">
                  <c:v>-26.541325664136927</c:v>
                </c:pt>
                <c:pt idx="174">
                  <c:v>-27.467783335922938</c:v>
                </c:pt>
                <c:pt idx="175">
                  <c:v>-28.436342145508885</c:v>
                </c:pt>
                <c:pt idx="176">
                  <c:v>-29.450496930663338</c:v>
                </c:pt>
                <c:pt idx="177">
                  <c:v>-30.514322127506396</c:v>
                </c:pt>
                <c:pt idx="178">
                  <c:v>-31.632621277759281</c:v>
                </c:pt>
                <c:pt idx="179">
                  <c:v>-32.811128921477312</c:v>
                </c:pt>
                <c:pt idx="180">
                  <c:v>-34.05678881205246</c:v>
                </c:pt>
                <c:pt idx="181">
                  <c:v>-35.378146264591642</c:v>
                </c:pt>
                <c:pt idx="182">
                  <c:v>-36.785916364795014</c:v>
                </c:pt>
                <c:pt idx="183">
                  <c:v>-38.293832724961419</c:v>
                </c:pt>
                <c:pt idx="184">
                  <c:v>-39.919962447948855</c:v>
                </c:pt>
                <c:pt idx="185">
                  <c:v>-41.688834563935593</c:v>
                </c:pt>
                <c:pt idx="186">
                  <c:v>-43.635074783776062</c:v>
                </c:pt>
                <c:pt idx="187">
                  <c:v>-45.810044288117233</c:v>
                </c:pt>
                <c:pt idx="188">
                  <c:v>-48.295070466746722</c:v>
                </c:pt>
                <c:pt idx="189">
                  <c:v>-51.231130987629527</c:v>
                </c:pt>
                <c:pt idx="190">
                  <c:v>-54.897967313066154</c:v>
                </c:pt>
                <c:pt idx="191">
                  <c:v>-59.993383133542409</c:v>
                </c:pt>
                <c:pt idx="192">
                  <c:v>-69.426634985544553</c:v>
                </c:pt>
                <c:pt idx="193">
                  <c:v>-73.482018687060247</c:v>
                </c:pt>
                <c:pt idx="194">
                  <c:v>-63.864172586563882</c:v>
                </c:pt>
                <c:pt idx="195">
                  <c:v>-60.234571225835438</c:v>
                </c:pt>
                <c:pt idx="196">
                  <c:v>-58.286836996236069</c:v>
                </c:pt>
                <c:pt idx="197">
                  <c:v>-57.169051326213435</c:v>
                </c:pt>
                <c:pt idx="198">
                  <c:v>-56.56403273297375</c:v>
                </c:pt>
                <c:pt idx="199">
                  <c:v>-56.321032711988607</c:v>
                </c:pt>
                <c:pt idx="200">
                  <c:v>-56.359001825112038</c:v>
                </c:pt>
                <c:pt idx="201">
                  <c:v>-56.632036619035105</c:v>
                </c:pt>
                <c:pt idx="202">
                  <c:v>-57.114784784263996</c:v>
                </c:pt>
                <c:pt idx="203">
                  <c:v>-57.795831319863531</c:v>
                </c:pt>
                <c:pt idx="204">
                  <c:v>-58.674986109948861</c:v>
                </c:pt>
                <c:pt idx="205">
                  <c:v>-59.763075662910722</c:v>
                </c:pt>
                <c:pt idx="206">
                  <c:v>-61.084129917449502</c:v>
                </c:pt>
                <c:pt idx="207">
                  <c:v>-62.681038260215999</c:v>
                </c:pt>
                <c:pt idx="208">
                  <c:v>-64.627940401226894</c:v>
                </c:pt>
                <c:pt idx="209">
                  <c:v>-67.058602778813864</c:v>
                </c:pt>
                <c:pt idx="210">
                  <c:v>-70.240911963417759</c:v>
                </c:pt>
                <c:pt idx="211">
                  <c:v>-74.82366419638565</c:v>
                </c:pt>
                <c:pt idx="212">
                  <c:v>-82.962113264937898</c:v>
                </c:pt>
                <c:pt idx="213">
                  <c:v>-84.912190187614243</c:v>
                </c:pt>
                <c:pt idx="214">
                  <c:v>-77.083734044732438</c:v>
                </c:pt>
                <c:pt idx="215">
                  <c:v>-73.303820455626692</c:v>
                </c:pt>
                <c:pt idx="216">
                  <c:v>-71.060950930109527</c:v>
                </c:pt>
                <c:pt idx="217">
                  <c:v>-69.617021742174344</c:v>
                </c:pt>
                <c:pt idx="218">
                  <c:v>-68.675975057146232</c:v>
                </c:pt>
                <c:pt idx="219">
                  <c:v>-68.091525556097309</c:v>
                </c:pt>
                <c:pt idx="220">
                  <c:v>-67.78199977608628</c:v>
                </c:pt>
                <c:pt idx="221">
                  <c:v>-67.698426508922921</c:v>
                </c:pt>
                <c:pt idx="222">
                  <c:v>-67.810491181983537</c:v>
                </c:pt>
                <c:pt idx="223">
                  <c:v>-68.099682905163917</c:v>
                </c:pt>
                <c:pt idx="224">
                  <c:v>-68.555775597686534</c:v>
                </c:pt>
                <c:pt idx="225">
                  <c:v>-69.175075330854256</c:v>
                </c:pt>
                <c:pt idx="226">
                  <c:v>-69.959773428654842</c:v>
                </c:pt>
                <c:pt idx="227">
                  <c:v>-70.918181435424032</c:v>
                </c:pt>
                <c:pt idx="228">
                  <c:v>-72.065919330633662</c:v>
                </c:pt>
                <c:pt idx="229">
                  <c:v>-73.428462973567321</c:v>
                </c:pt>
                <c:pt idx="230">
                  <c:v>-75.046045865211525</c:v>
                </c:pt>
                <c:pt idx="231">
                  <c:v>-76.983231252224058</c:v>
                </c:pt>
                <c:pt idx="232">
                  <c:v>-79.348900064187646</c:v>
                </c:pt>
                <c:pt idx="233">
                  <c:v>-82.34246767739323</c:v>
                </c:pt>
                <c:pt idx="234">
                  <c:v>-86.373469039933553</c:v>
                </c:pt>
                <c:pt idx="235">
                  <c:v>-92.300241441644346</c:v>
                </c:pt>
                <c:pt idx="236">
                  <c:v>-96.889180895959711</c:v>
                </c:pt>
                <c:pt idx="237">
                  <c:v>-91.595617842296377</c:v>
                </c:pt>
                <c:pt idx="238">
                  <c:v>-87.836856715617969</c:v>
                </c:pt>
                <c:pt idx="239">
                  <c:v>-85.633521300248532</c:v>
                </c:pt>
                <c:pt idx="240">
                  <c:v>-84.304575373857929</c:v>
                </c:pt>
                <c:pt idx="241">
                  <c:v>-83.540768996489334</c:v>
                </c:pt>
                <c:pt idx="242">
                  <c:v>-83.188694937954153</c:v>
                </c:pt>
                <c:pt idx="243">
                  <c:v>-83.165832762633144</c:v>
                </c:pt>
                <c:pt idx="244">
                  <c:v>-83.426868789915687</c:v>
                </c:pt>
                <c:pt idx="245">
                  <c:v>-83.949029477321986</c:v>
                </c:pt>
                <c:pt idx="246">
                  <c:v>-84.725559640127273</c:v>
                </c:pt>
                <c:pt idx="247">
                  <c:v>-85.763446794377103</c:v>
                </c:pt>
                <c:pt idx="248">
                  <c:v>-87.084167595451802</c:v>
                </c:pt>
                <c:pt idx="249">
                  <c:v>-88.727762387165996</c:v>
                </c:pt>
                <c:pt idx="250">
                  <c:v>-90.762380334407908</c:v>
                </c:pt>
                <c:pt idx="251">
                  <c:v>-93.305617714675094</c:v>
                </c:pt>
                <c:pt idx="252">
                  <c:v>-96.57740121442842</c:v>
                </c:pt>
                <c:pt idx="253">
                  <c:v>-101.06247055268</c:v>
                </c:pt>
                <c:pt idx="254">
                  <c:v>-108.27103502425109</c:v>
                </c:pt>
                <c:pt idx="255">
                  <c:v>-389.75201913633725</c:v>
                </c:pt>
                <c:pt idx="256">
                  <c:v>-111.56976036554275</c:v>
                </c:pt>
                <c:pt idx="257">
                  <c:v>-107.89435446277706</c:v>
                </c:pt>
                <c:pt idx="258">
                  <c:v>-107.48769941676223</c:v>
                </c:pt>
                <c:pt idx="259">
                  <c:v>-109.19567685174299</c:v>
                </c:pt>
                <c:pt idx="260">
                  <c:v>-110.73386156994518</c:v>
                </c:pt>
                <c:pt idx="261">
                  <c:v>-106.26156549754458</c:v>
                </c:pt>
                <c:pt idx="262">
                  <c:v>-101.08322665851978</c:v>
                </c:pt>
                <c:pt idx="263">
                  <c:v>-97.179018730156031</c:v>
                </c:pt>
                <c:pt idx="264">
                  <c:v>-94.194295639972196</c:v>
                </c:pt>
                <c:pt idx="265">
                  <c:v>-91.837604937516048</c:v>
                </c:pt>
                <c:pt idx="266">
                  <c:v>-89.93743802248845</c:v>
                </c:pt>
                <c:pt idx="267">
                  <c:v>-88.389569362926039</c:v>
                </c:pt>
                <c:pt idx="268">
                  <c:v>-87.127278436070483</c:v>
                </c:pt>
                <c:pt idx="269">
                  <c:v>-86.106126252656807</c:v>
                </c:pt>
                <c:pt idx="270">
                  <c:v>-85.295865698475822</c:v>
                </c:pt>
                <c:pt idx="271">
                  <c:v>-84.675941277342048</c:v>
                </c:pt>
                <c:pt idx="272">
                  <c:v>-84.232922651965794</c:v>
                </c:pt>
                <c:pt idx="273">
                  <c:v>-83.959075263703241</c:v>
                </c:pt>
                <c:pt idx="274">
                  <c:v>-83.851684283307605</c:v>
                </c:pt>
                <c:pt idx="275">
                  <c:v>-83.912971901122333</c:v>
                </c:pt>
                <c:pt idx="276">
                  <c:v>-84.150599841441334</c:v>
                </c:pt>
                <c:pt idx="277">
                  <c:v>-84.57889567642485</c:v>
                </c:pt>
                <c:pt idx="278">
                  <c:v>-85.221141433643879</c:v>
                </c:pt>
                <c:pt idx="279">
                  <c:v>-86.113590461019271</c:v>
                </c:pt>
                <c:pt idx="280">
                  <c:v>-87.31240460683388</c:v>
                </c:pt>
                <c:pt idx="281">
                  <c:v>-88.905112512997903</c:v>
                </c:pt>
                <c:pt idx="282">
                  <c:v>-91.024285173670364</c:v>
                </c:pt>
                <c:pt idx="283">
                  <c:v>-93.813080903642089</c:v>
                </c:pt>
                <c:pt idx="284">
                  <c:v>-96.873713035911564</c:v>
                </c:pt>
                <c:pt idx="285">
                  <c:v>-97.226169273799016</c:v>
                </c:pt>
                <c:pt idx="286">
                  <c:v>-94.161882125512022</c:v>
                </c:pt>
                <c:pt idx="287">
                  <c:v>-91.03461394898406</c:v>
                </c:pt>
                <c:pt idx="288">
                  <c:v>-88.579598790885399</c:v>
                </c:pt>
                <c:pt idx="289">
                  <c:v>-86.677823474900435</c:v>
                </c:pt>
                <c:pt idx="290">
                  <c:v>-85.185974887903456</c:v>
                </c:pt>
                <c:pt idx="291">
                  <c:v>-84.006693519103393</c:v>
                </c:pt>
                <c:pt idx="292">
                  <c:v>-83.076719646688204</c:v>
                </c:pt>
                <c:pt idx="293">
                  <c:v>-82.354404419389823</c:v>
                </c:pt>
                <c:pt idx="294">
                  <c:v>-81.811934091735509</c:v>
                </c:pt>
                <c:pt idx="295">
                  <c:v>-81.430772563760826</c:v>
                </c:pt>
                <c:pt idx="296">
                  <c:v>-81.199000525786374</c:v>
                </c:pt>
                <c:pt idx="297">
                  <c:v>-81.109785505101797</c:v>
                </c:pt>
                <c:pt idx="298">
                  <c:v>-81.160573969486222</c:v>
                </c:pt>
                <c:pt idx="299">
                  <c:v>-81.352803183493393</c:v>
                </c:pt>
                <c:pt idx="300">
                  <c:v>-81.692059415109682</c:v>
                </c:pt>
                <c:pt idx="301">
                  <c:v>-82.188707434131857</c:v>
                </c:pt>
                <c:pt idx="302">
                  <c:v>-82.859114436220992</c:v>
                </c:pt>
                <c:pt idx="303">
                  <c:v>-83.727706975547989</c:v>
                </c:pt>
                <c:pt idx="304">
                  <c:v>-84.830204622463555</c:v>
                </c:pt>
                <c:pt idx="305">
                  <c:v>-86.218191151013059</c:v>
                </c:pt>
                <c:pt idx="306">
                  <c:v>-87.963024163248576</c:v>
                </c:pt>
                <c:pt idx="307">
                  <c:v>-90.143002002280952</c:v>
                </c:pt>
                <c:pt idx="308">
                  <c:v>-92.714943847116785</c:v>
                </c:pt>
                <c:pt idx="309">
                  <c:v>-94.865936325064666</c:v>
                </c:pt>
                <c:pt idx="310">
                  <c:v>-94.55891974760371</c:v>
                </c:pt>
                <c:pt idx="311">
                  <c:v>-92.213946514214271</c:v>
                </c:pt>
                <c:pt idx="312">
                  <c:v>-89.760845070381222</c:v>
                </c:pt>
                <c:pt idx="313">
                  <c:v>-87.738366307407176</c:v>
                </c:pt>
                <c:pt idx="314">
                  <c:v>-86.134521785954973</c:v>
                </c:pt>
                <c:pt idx="315">
                  <c:v>-84.868376667417209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BTF重み係数!$H$18:$H$333</c:f>
              <c:numCache>
                <c:formatCode>General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-1.3081122801224538E-3</c:v>
                </c:pt>
                <c:pt idx="65">
                  <c:v>-5.2328431884663112E-3</c:v>
                </c:pt>
                <c:pt idx="66">
                  <c:v>-1.1775375403941834E-2</c:v>
                </c:pt>
                <c:pt idx="67">
                  <c:v>-2.0937681642538408E-2</c:v>
                </c:pt>
                <c:pt idx="68">
                  <c:v>-3.272252703829006E-2</c:v>
                </c:pt>
                <c:pt idx="69">
                  <c:v>-4.713347248518799E-2</c:v>
                </c:pt>
                <c:pt idx="70">
                  <c:v>-6.4174878948623559E-2</c:v>
                </c:pt>
                <c:pt idx="71">
                  <c:v>-8.3851912757468533E-2</c:v>
                </c:pt>
                <c:pt idx="72">
                  <c:v>-0.10617055189050356</c:v>
                </c:pt>
                <c:pt idx="73">
                  <c:v>-0.13113759327347296</c:v>
                </c:pt>
                <c:pt idx="74">
                  <c:v>-0.15876066110581821</c:v>
                </c:pt>
                <c:pt idx="75">
                  <c:v>-0.18904821623888429</c:v>
                </c:pt>
                <c:pt idx="76">
                  <c:v>-0.22200956663029267</c:v>
                </c:pt>
                <c:pt idx="77">
                  <c:v>-0.25765487890217298</c:v>
                </c:pt>
                <c:pt idx="78">
                  <c:v>-0.295995191034086</c:v>
                </c:pt>
                <c:pt idx="79">
                  <c:v>-0.33704242622473074</c:v>
                </c:pt>
                <c:pt idx="80">
                  <c:v>-0.38080940795995322</c:v>
                </c:pt>
                <c:pt idx="81">
                  <c:v>-0.4273098763281718</c:v>
                </c:pt>
                <c:pt idx="82">
                  <c:v>-0.47655850562817392</c:v>
                </c:pt>
                <c:pt idx="83">
                  <c:v>-0.52857092331820799</c:v>
                </c:pt>
                <c:pt idx="84">
                  <c:v>-0.58336373035957978</c:v>
                </c:pt>
                <c:pt idx="85">
                  <c:v>-0.64095452301247791</c:v>
                </c:pt>
                <c:pt idx="86">
                  <c:v>-0.70136191614654142</c:v>
                </c:pt>
                <c:pt idx="87">
                  <c:v>-0.76460556813382219</c:v>
                </c:pt>
                <c:pt idx="88">
                  <c:v>-0.83070620739725443</c:v>
                </c:pt>
                <c:pt idx="89">
                  <c:v>-0.89968566069359102</c:v>
                </c:pt>
                <c:pt idx="90">
                  <c:v>-0.97156688321602747</c:v>
                </c:pt>
                <c:pt idx="91">
                  <c:v>-1.0463739906084648</c:v>
                </c:pt>
                <c:pt idx="92">
                  <c:v>-1.1241322929905739</c:v>
                </c:pt>
                <c:pt idx="93">
                  <c:v>-1.2048683311005763</c:v>
                </c:pt>
                <c:pt idx="94">
                  <c:v>-1.2886099146710659</c:v>
                </c:pt>
                <c:pt idx="95">
                  <c:v>-1.3753861631621744</c:v>
                </c:pt>
                <c:pt idx="96">
                  <c:v>-1.4652275489861681</c:v>
                </c:pt>
                <c:pt idx="97">
                  <c:v>-1.5581659433681008</c:v>
                </c:pt>
                <c:pt idx="98">
                  <c:v>-1.6542346649985229</c:v>
                </c:pt>
                <c:pt idx="99">
                  <c:v>-1.7534685316467007</c:v>
                </c:pt>
                <c:pt idx="100">
                  <c:v>-1.855903914916136</c:v>
                </c:pt>
                <c:pt idx="101">
                  <c:v>-1.9615787983388311</c:v>
                </c:pt>
                <c:pt idx="102">
                  <c:v>-2.0705328390205882</c:v>
                </c:pt>
                <c:pt idx="103">
                  <c:v>-2.1828074330668703</c:v>
                </c:pt>
                <c:pt idx="104">
                  <c:v>-2.298445785037686</c:v>
                </c:pt>
                <c:pt idx="105">
                  <c:v>-2.4174929817003599</c:v>
                </c:pt>
                <c:pt idx="106">
                  <c:v>-2.5399960703716773</c:v>
                </c:pt>
                <c:pt idx="107">
                  <c:v>-2.6660041421652974</c:v>
                </c:pt>
                <c:pt idx="108">
                  <c:v>-2.7955684204873203</c:v>
                </c:pt>
                <c:pt idx="109">
                  <c:v>-2.9287423551523366</c:v>
                </c:pt>
                <c:pt idx="110">
                  <c:v>-3.0655817225246644</c:v>
                </c:pt>
                <c:pt idx="111">
                  <c:v>-3.2061447321250074</c:v>
                </c:pt>
                <c:pt idx="112">
                  <c:v>-3.3504921401819088</c:v>
                </c:pt>
                <c:pt idx="113">
                  <c:v>-3.4986873706504982</c:v>
                </c:pt>
                <c:pt idx="114">
                  <c:v>-3.6507966442684188</c:v>
                </c:pt>
                <c:pt idx="115">
                  <c:v>-3.8068891162715217</c:v>
                </c:pt>
                <c:pt idx="116">
                  <c:v>-3.9670370234497234</c:v>
                </c:pt>
                <c:pt idx="117">
                  <c:v>-4.1313158412877726</c:v>
                </c:pt>
                <c:pt idx="118">
                  <c:v>-4.2998044520069154</c:v>
                </c:pt>
                <c:pt idx="119">
                  <c:v>-4.4725853244024263</c:v>
                </c:pt>
                <c:pt idx="120">
                  <c:v>-4.6497447064599813</c:v>
                </c:pt>
                <c:pt idx="121">
                  <c:v>-4.8313728318316294</c:v>
                </c:pt>
                <c:pt idx="122">
                  <c:v>-5.0175641413613388</c:v>
                </c:pt>
                <c:pt idx="123">
                  <c:v>-5.2084175209718433</c:v>
                </c:pt>
                <c:pt idx="124">
                  <c:v>-5.4040365573609304</c:v>
                </c:pt>
                <c:pt idx="125">
                  <c:v>-5.604529813107896</c:v>
                </c:pt>
                <c:pt idx="126">
                  <c:v>-5.8100111229623019</c:v>
                </c:pt>
                <c:pt idx="127">
                  <c:v>-6.0205999132796215</c:v>
                </c:pt>
                <c:pt idx="128">
                  <c:v>-6.2364215467854116</c:v>
                </c:pt>
                <c:pt idx="129">
                  <c:v>-6.4576076950938877</c:v>
                </c:pt>
                <c:pt idx="130">
                  <c:v>-6.6842967416835029</c:v>
                </c:pt>
                <c:pt idx="131">
                  <c:v>-6.9166342183448748</c:v>
                </c:pt>
                <c:pt idx="132">
                  <c:v>-7.1547732784713789</c:v>
                </c:pt>
                <c:pt idx="133">
                  <c:v>-7.3988752109665015</c:v>
                </c:pt>
                <c:pt idx="134">
                  <c:v>-7.6491099990014373</c:v>
                </c:pt>
                <c:pt idx="135">
                  <c:v>-7.9056569283815499</c:v>
                </c:pt>
                <c:pt idx="136">
                  <c:v>-8.1687052508805014</c:v>
                </c:pt>
                <c:pt idx="137">
                  <c:v>-8.4384549085896801</c:v>
                </c:pt>
                <c:pt idx="138">
                  <c:v>-8.7151173261219999</c:v>
                </c:pt>
                <c:pt idx="139">
                  <c:v>-8.9989162784215395</c:v>
                </c:pt>
                <c:pt idx="140">
                  <c:v>-9.2900888429844173</c:v>
                </c:pt>
                <c:pt idx="141">
                  <c:v>-9.5888864465172094</c:v>
                </c:pt>
                <c:pt idx="142">
                  <c:v>-9.8955760174779108</c:v>
                </c:pt>
                <c:pt idx="143">
                  <c:v>-10.210441257596411</c:v>
                </c:pt>
                <c:pt idx="144">
                  <c:v>-10.533784047402683</c:v>
                </c:pt>
                <c:pt idx="145">
                  <c:v>-10.865926003053609</c:v>
                </c:pt>
                <c:pt idx="146">
                  <c:v>-11.20721020441076</c:v>
                </c:pt>
                <c:pt idx="147">
                  <c:v>-11.558003117460821</c:v>
                </c:pt>
                <c:pt idx="148">
                  <c:v>-11.918696737887927</c:v>
                </c:pt>
                <c:pt idx="149">
                  <c:v>-12.289710987024183</c:v>
                </c:pt>
                <c:pt idx="150">
                  <c:v>-12.671496396673893</c:v>
                </c:pt>
                <c:pt idx="151">
                  <c:v>-13.064537125617374</c:v>
                </c:pt>
                <c:pt idx="152">
                  <c:v>-13.469354358189163</c:v>
                </c:pt>
                <c:pt idx="153">
                  <c:v>-13.88651014449194</c:v>
                </c:pt>
                <c:pt idx="154">
                  <c:v>-14.316611752930884</c:v>
                </c:pt>
                <c:pt idx="155">
                  <c:v>-14.76031661931497</c:v>
                </c:pt>
                <c:pt idx="156">
                  <c:v>-15.218337993392348</c:v>
                </c:pt>
                <c:pt idx="157">
                  <c:v>-15.691451404162988</c:v>
                </c:pt>
                <c:pt idx="158">
                  <c:v>-16.180502090680978</c:v>
                </c:pt>
                <c:pt idx="159">
                  <c:v>-16.686413576676692</c:v>
                </c:pt>
                <c:pt idx="160">
                  <c:v>-17.210197606982064</c:v>
                </c:pt>
                <c:pt idx="161">
                  <c:v>-17.752965713803537</c:v>
                </c:pt>
                <c:pt idx="162">
                  <c:v>-18.315942744535178</c:v>
                </c:pt>
                <c:pt idx="163">
                  <c:v>-18.900482764332331</c:v>
                </c:pt>
                <c:pt idx="164">
                  <c:v>-19.508087851932899</c:v>
                </c:pt>
                <c:pt idx="165">
                  <c:v>-20.140430444287194</c:v>
                </c:pt>
                <c:pt idx="166">
                  <c:v>-20.799380065679198</c:v>
                </c:pt>
                <c:pt idx="167">
                  <c:v>-21.487035516021841</c:v>
                </c:pt>
                <c:pt idx="168">
                  <c:v>-22.205763913466324</c:v>
                </c:pt>
                <c:pt idx="169">
                  <c:v>-22.958248421007585</c:v>
                </c:pt>
                <c:pt idx="170">
                  <c:v>-23.747547083223846</c:v>
                </c:pt>
                <c:pt idx="171">
                  <c:v>-24.577166028858414</c:v>
                </c:pt>
                <c:pt idx="172">
                  <c:v>-25.451151465422996</c:v>
                </c:pt>
                <c:pt idx="173">
                  <c:v>-26.37420656954605</c:v>
                </c:pt>
                <c:pt idx="174">
                  <c:v>-27.351841822762282</c:v>
                </c:pt>
                <c:pt idx="175">
                  <c:v>-28.390570977011208</c:v>
                </c:pt>
                <c:pt idx="176">
                  <c:v>-29.498170349328696</c:v>
                </c:pt>
                <c:pt idx="177">
                  <c:v>-30.684027711989394</c:v>
                </c:pt>
                <c:pt idx="178">
                  <c:v>-31.959620704216157</c:v>
                </c:pt>
                <c:pt idx="179">
                  <c:v>-33.339187126342203</c:v>
                </c:pt>
                <c:pt idx="180">
                  <c:v>-34.840687586461016</c:v>
                </c:pt>
                <c:pt idx="181">
                  <c:v>-36.487228262144185</c:v>
                </c:pt>
                <c:pt idx="182">
                  <c:v>-38.309235844214776</c:v>
                </c:pt>
                <c:pt idx="183">
                  <c:v>-40.347918890812963</c:v>
                </c:pt>
                <c:pt idx="184">
                  <c:v>-42.661052659600031</c:v>
                </c:pt>
                <c:pt idx="185">
                  <c:v>-45.333253480416253</c:v>
                </c:pt>
                <c:pt idx="186">
                  <c:v>-48.495705561665126</c:v>
                </c:pt>
                <c:pt idx="187">
                  <c:v>-52.368181035729656</c:v>
                </c:pt>
                <c:pt idx="188">
                  <c:v>-57.362677931571483</c:v>
                </c:pt>
                <c:pt idx="189">
                  <c:v>-64.404148019100504</c:v>
                </c:pt>
                <c:pt idx="190">
                  <c:v>-76.444039733379583</c:v>
                </c:pt>
                <c:pt idx="191">
                  <c:v>-300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BTF重み係数!$J$18:$J$333</c:f>
              <c:numCache>
                <c:formatCode>General</c:formatCode>
                <c:ptCount val="316"/>
                <c:pt idx="0">
                  <c:v>-7.6662175522234705E-5</c:v>
                </c:pt>
                <c:pt idx="1">
                  <c:v>-3.0664986204441251E-4</c:v>
                </c:pt>
                <c:pt idx="2">
                  <c:v>-6.8996653957464611E-4</c:v>
                </c:pt>
                <c:pt idx="3">
                  <c:v>-1.2266180086788626E-3</c:v>
                </c:pt>
                <c:pt idx="4">
                  <c:v>-1.9166123912994968E-3</c:v>
                </c:pt>
                <c:pt idx="5">
                  <c:v>-2.7599601318957193E-3</c:v>
                </c:pt>
                <c:pt idx="6">
                  <c:v>-3.7566739989364824E-3</c:v>
                </c:pt>
                <c:pt idx="7">
                  <c:v>-4.9067690866880969E-3</c:v>
                </c:pt>
                <c:pt idx="8">
                  <c:v>-6.2102628173751296E-3</c:v>
                </c:pt>
                <c:pt idx="9">
                  <c:v>-7.6671749436353475E-3</c:v>
                </c:pt>
                <c:pt idx="10">
                  <c:v>-9.2775275513371572E-3</c:v>
                </c:pt>
                <c:pt idx="11">
                  <c:v>-1.1041345062709415E-2</c:v>
                </c:pt>
                <c:pt idx="12">
                  <c:v>-1.2958654239836925E-2</c:v>
                </c:pt>
                <c:pt idx="13">
                  <c:v>-1.5029484188460113E-2</c:v>
                </c:pt>
                <c:pt idx="14">
                  <c:v>-1.7253866362148883E-2</c:v>
                </c:pt>
                <c:pt idx="15">
                  <c:v>-1.9631834566807768E-2</c:v>
                </c:pt>
                <c:pt idx="16">
                  <c:v>-2.2163424965521761E-2</c:v>
                </c:pt>
                <c:pt idx="17">
                  <c:v>-2.4848676083762039E-2</c:v>
                </c:pt>
                <c:pt idx="18">
                  <c:v>-2.7687628814944791E-2</c:v>
                </c:pt>
                <c:pt idx="19">
                  <c:v>-3.0680326426344332E-2</c:v>
                </c:pt>
                <c:pt idx="20">
                  <c:v>-3.3826814565368429E-2</c:v>
                </c:pt>
                <c:pt idx="21">
                  <c:v>-3.712714126619826E-2</c:v>
                </c:pt>
                <c:pt idx="22">
                  <c:v>-4.0581356956801255E-2</c:v>
                </c:pt>
                <c:pt idx="23">
                  <c:v>-4.4189514466312751E-2</c:v>
                </c:pt>
                <c:pt idx="24">
                  <c:v>-4.795166903279599E-2</c:v>
                </c:pt>
                <c:pt idx="25">
                  <c:v>-5.1867878311392071E-2</c:v>
                </c:pt>
                <c:pt idx="26">
                  <c:v>-5.5938202382870873E-2</c:v>
                </c:pt>
                <c:pt idx="27">
                  <c:v>-6.0162703762545323E-2</c:v>
                </c:pt>
                <c:pt idx="28">
                  <c:v>-6.4541447409618424E-2</c:v>
                </c:pt>
                <c:pt idx="29">
                  <c:v>-6.9074500736926892E-2</c:v>
                </c:pt>
                <c:pt idx="30">
                  <c:v>-7.3761933621098758E-2</c:v>
                </c:pt>
                <c:pt idx="31">
                  <c:v>-7.8603818413145343E-2</c:v>
                </c:pt>
                <c:pt idx="32">
                  <c:v>-8.360022994946345E-2</c:v>
                </c:pt>
                <c:pt idx="33">
                  <c:v>-8.875124556329908E-2</c:v>
                </c:pt>
                <c:pt idx="34">
                  <c:v>-9.4056945096641559E-2</c:v>
                </c:pt>
                <c:pt idx="35">
                  <c:v>-9.9517410912584606E-2</c:v>
                </c:pt>
                <c:pt idx="36">
                  <c:v>-0.1051327279081431</c:v>
                </c:pt>
                <c:pt idx="37">
                  <c:v>-0.11090298352755233</c:v>
                </c:pt>
                <c:pt idx="38">
                  <c:v>-0.11682826777604133</c:v>
                </c:pt>
                <c:pt idx="39">
                  <c:v>-0.12290867323411803</c:v>
                </c:pt>
                <c:pt idx="40">
                  <c:v>-0.12914429507235159</c:v>
                </c:pt>
                <c:pt idx="41">
                  <c:v>-0.13553523106664978</c:v>
                </c:pt>
                <c:pt idx="42">
                  <c:v>-0.1420815816141183</c:v>
                </c:pt>
                <c:pt idx="43">
                  <c:v>-0.14878344974940133</c:v>
                </c:pt>
                <c:pt idx="44">
                  <c:v>-0.15564094116161828</c:v>
                </c:pt>
                <c:pt idx="45">
                  <c:v>-0.16265416421183665</c:v>
                </c:pt>
                <c:pt idx="46">
                  <c:v>-0.16982322995115534</c:v>
                </c:pt>
                <c:pt idx="47">
                  <c:v>-0.17714825213935176</c:v>
                </c:pt>
                <c:pt idx="48">
                  <c:v>-0.1846293472641429</c:v>
                </c:pt>
                <c:pt idx="49">
                  <c:v>-0.19226663456109022</c:v>
                </c:pt>
                <c:pt idx="50">
                  <c:v>-0.20006023603411321</c:v>
                </c:pt>
                <c:pt idx="51">
                  <c:v>-0.2080102764766586</c:v>
                </c:pt>
                <c:pt idx="52">
                  <c:v>-0.21611688349355757</c:v>
                </c:pt>
                <c:pt idx="53">
                  <c:v>-0.22438018752354472</c:v>
                </c:pt>
                <c:pt idx="54">
                  <c:v>-0.23280032186248428</c:v>
                </c:pt>
                <c:pt idx="55">
                  <c:v>-0.24137742268731943</c:v>
                </c:pt>
                <c:pt idx="56">
                  <c:v>-0.25011162908073464</c:v>
                </c:pt>
                <c:pt idx="57">
                  <c:v>-0.25900308305660769</c:v>
                </c:pt>
                <c:pt idx="58">
                  <c:v>-0.26805192958617807</c:v>
                </c:pt>
                <c:pt idx="59">
                  <c:v>-0.27725831662504791</c:v>
                </c:pt>
                <c:pt idx="60">
                  <c:v>-0.28662239514096161</c:v>
                </c:pt>
                <c:pt idx="61">
                  <c:v>-0.29614431914242745</c:v>
                </c:pt>
                <c:pt idx="62">
                  <c:v>-0.30582424570814798</c:v>
                </c:pt>
                <c:pt idx="63">
                  <c:v>-0.31566233501735608</c:v>
                </c:pt>
                <c:pt idx="64">
                  <c:v>-0.32565875038099107</c:v>
                </c:pt>
                <c:pt idx="65">
                  <c:v>-0.33581365827379389</c:v>
                </c:pt>
                <c:pt idx="66">
                  <c:v>-0.34612722836731791</c:v>
                </c:pt>
                <c:pt idx="67">
                  <c:v>-0.35659963356386359</c:v>
                </c:pt>
                <c:pt idx="68">
                  <c:v>-0.367231050031391</c:v>
                </c:pt>
                <c:pt idx="69">
                  <c:v>-0.37802165723938436</c:v>
                </c:pt>
                <c:pt idx="70">
                  <c:v>-0.38897163799571943</c:v>
                </c:pt>
                <c:pt idx="71">
                  <c:v>-0.40008117848455516</c:v>
                </c:pt>
                <c:pt idx="72">
                  <c:v>-0.41135046830523114</c:v>
                </c:pt>
                <c:pt idx="73">
                  <c:v>-0.42277970051225272</c:v>
                </c:pt>
                <c:pt idx="74">
                  <c:v>-0.43436907165629152</c:v>
                </c:pt>
                <c:pt idx="75">
                  <c:v>-0.44611878182633302</c:v>
                </c:pt>
                <c:pt idx="76">
                  <c:v>-0.45802903469287359</c:v>
                </c:pt>
                <c:pt idx="77">
                  <c:v>-0.47010003755228119</c:v>
                </c:pt>
                <c:pt idx="78">
                  <c:v>-0.4823320013722715</c:v>
                </c:pt>
                <c:pt idx="79">
                  <c:v>-0.49472514083852992</c:v>
                </c:pt>
                <c:pt idx="80">
                  <c:v>-0.50727967440254218</c:v>
                </c:pt>
                <c:pt idx="81">
                  <c:v>-0.51999582433055747</c:v>
                </c:pt>
                <c:pt idx="82">
                  <c:v>-0.53287381675379564</c:v>
                </c:pt>
                <c:pt idx="83">
                  <c:v>-0.54591388171985022</c:v>
                </c:pt>
                <c:pt idx="84">
                  <c:v>-0.55911625324529446</c:v>
                </c:pt>
                <c:pt idx="85">
                  <c:v>-0.57248116936957538</c:v>
                </c:pt>
                <c:pt idx="86">
                  <c:v>-0.58600887221010778</c:v>
                </c:pt>
                <c:pt idx="87">
                  <c:v>-0.5996996080186513</c:v>
                </c:pt>
                <c:pt idx="88">
                  <c:v>-0.61355362723894391</c:v>
                </c:pt>
                <c:pt idx="89">
                  <c:v>-0.62757118456561978</c:v>
                </c:pt>
                <c:pt idx="90">
                  <c:v>-0.64175253900439</c:v>
                </c:pt>
                <c:pt idx="91">
                  <c:v>-0.65609795393352899</c:v>
                </c:pt>
                <c:pt idx="92">
                  <c:v>-0.67060769716662927</c:v>
                </c:pt>
                <c:pt idx="93">
                  <c:v>-0.68528204101665335</c:v>
                </c:pt>
                <c:pt idx="94">
                  <c:v>-0.70012126236129024</c:v>
                </c:pt>
                <c:pt idx="95">
                  <c:v>-0.71512564270956935</c:v>
                </c:pt>
                <c:pt idx="96">
                  <c:v>-0.73029546826978997</c:v>
                </c:pt>
                <c:pt idx="97">
                  <c:v>-0.74563103001871067</c:v>
                </c:pt>
                <c:pt idx="98">
                  <c:v>-0.76113262377202162</c:v>
                </c:pt>
                <c:pt idx="99">
                  <c:v>-0.77680055025608541</c:v>
                </c:pt>
                <c:pt idx="100">
                  <c:v>-0.79263511518090457</c:v>
                </c:pt>
                <c:pt idx="101">
                  <c:v>-0.80863662931437263</c:v>
                </c:pt>
                <c:pt idx="102">
                  <c:v>-0.8248054085577049</c:v>
                </c:pt>
                <c:pt idx="103">
                  <c:v>-0.841141774022099</c:v>
                </c:pt>
                <c:pt idx="104">
                  <c:v>-0.85764605210658862</c:v>
                </c:pt>
                <c:pt idx="105">
                  <c:v>-0.87431857457702267</c:v>
                </c:pt>
                <c:pt idx="106">
                  <c:v>-0.8911596786462268</c:v>
                </c:pt>
                <c:pt idx="107">
                  <c:v>-0.90816970705523592</c:v>
                </c:pt>
                <c:pt idx="108">
                  <c:v>-0.92534900815563759</c:v>
                </c:pt>
                <c:pt idx="109">
                  <c:v>-0.9426979359929194</c:v>
                </c:pt>
                <c:pt idx="110">
                  <c:v>-0.96021685039085436</c:v>
                </c:pt>
                <c:pt idx="111">
                  <c:v>-0.97790611703684249</c:v>
                </c:pt>
                <c:pt idx="112">
                  <c:v>-0.99576610756815831</c:v>
                </c:pt>
                <c:pt idx="113">
                  <c:v>-1.0137971996591153</c:v>
                </c:pt>
                <c:pt idx="114">
                  <c:v>-1.0319997771090041</c:v>
                </c:pt>
                <c:pt idx="115">
                  <c:v>-1.0503742299308387</c:v>
                </c:pt>
                <c:pt idx="116">
                  <c:v>-1.0689209544408156</c:v>
                </c:pt>
                <c:pt idx="117">
                  <c:v>-1.0876403533484154</c:v>
                </c:pt>
                <c:pt idx="118">
                  <c:v>-1.1065328358471109</c:v>
                </c:pt>
                <c:pt idx="119">
                  <c:v>-1.1255988177055902</c:v>
                </c:pt>
                <c:pt idx="120">
                  <c:v>-1.1448387213594344</c:v>
                </c:pt>
                <c:pt idx="121">
                  <c:v>-1.1642529760031841</c:v>
                </c:pt>
                <c:pt idx="122">
                  <c:v>-1.1838420176826892</c:v>
                </c:pt>
                <c:pt idx="123">
                  <c:v>-1.2036062893876878</c:v>
                </c:pt>
                <c:pt idx="124">
                  <c:v>-1.223546241144511</c:v>
                </c:pt>
                <c:pt idx="125">
                  <c:v>-1.2436623301088232</c:v>
                </c:pt>
                <c:pt idx="126">
                  <c:v>-1.2639550206583128</c:v>
                </c:pt>
                <c:pt idx="127">
                  <c:v>-1.2844247844852239</c:v>
                </c:pt>
                <c:pt idx="128">
                  <c:v>-1.3050721006886226</c:v>
                </c:pt>
                <c:pt idx="129">
                  <c:v>-1.325897455866315</c:v>
                </c:pt>
                <c:pt idx="130">
                  <c:v>-1.3469013442062636</c:v>
                </c:pt>
                <c:pt idx="131">
                  <c:v>-1.3680842675774301</c:v>
                </c:pt>
                <c:pt idx="132">
                  <c:v>-1.3894467356198916</c:v>
                </c:pt>
                <c:pt idx="133">
                  <c:v>-1.4109892658341174</c:v>
                </c:pt>
                <c:pt idx="134">
                  <c:v>-1.4327123836692877</c:v>
                </c:pt>
                <c:pt idx="135">
                  <c:v>-1.4546166226104973</c:v>
                </c:pt>
                <c:pt idx="136">
                  <c:v>-1.4767025242647238</c:v>
                </c:pt>
                <c:pt idx="137">
                  <c:v>-1.4989706384454231</c:v>
                </c:pt>
                <c:pt idx="138">
                  <c:v>-1.5214215232555841</c:v>
                </c:pt>
                <c:pt idx="139">
                  <c:v>-1.5440557451691059</c:v>
                </c:pt>
                <c:pt idx="140">
                  <c:v>-1.5668738791103534</c:v>
                </c:pt>
                <c:pt idx="141">
                  <c:v>-1.5898765085317064</c:v>
                </c:pt>
                <c:pt idx="142">
                  <c:v>-1.613064225488958</c:v>
                </c:pt>
                <c:pt idx="143">
                  <c:v>-1.6364376307143915</c:v>
                </c:pt>
                <c:pt idx="144">
                  <c:v>-1.6599973336873488</c:v>
                </c:pt>
                <c:pt idx="145">
                  <c:v>-1.6837439527021525</c:v>
                </c:pt>
                <c:pt idx="146">
                  <c:v>-1.7076781149331501</c:v>
                </c:pt>
                <c:pt idx="147">
                  <c:v>-1.731800456496744</c:v>
                </c:pt>
                <c:pt idx="148">
                  <c:v>-1.756111622510184</c:v>
                </c:pt>
                <c:pt idx="149">
                  <c:v>-1.7806122671469651</c:v>
                </c:pt>
                <c:pt idx="150">
                  <c:v>-1.805303053688597</c:v>
                </c:pt>
                <c:pt idx="151">
                  <c:v>-1.8301846545725957</c:v>
                </c:pt>
                <c:pt idx="152">
                  <c:v>-1.855257751436437</c:v>
                </c:pt>
                <c:pt idx="153">
                  <c:v>-1.8805230351573319</c:v>
                </c:pt>
                <c:pt idx="154">
                  <c:v>-1.9059812058875534</c:v>
                </c:pt>
                <c:pt idx="155">
                  <c:v>-1.9316329730851647</c:v>
                </c:pt>
                <c:pt idx="156">
                  <c:v>-1.9574790555398824</c:v>
                </c:pt>
                <c:pt idx="157">
                  <c:v>-1.9835201813938916</c:v>
                </c:pt>
                <c:pt idx="158">
                  <c:v>-2.0097570881573885</c:v>
                </c:pt>
                <c:pt idx="159">
                  <c:v>-2.0361905227186257</c:v>
                </c:pt>
                <c:pt idx="160">
                  <c:v>-2.0628212413482356</c:v>
                </c:pt>
                <c:pt idx="161">
                  <c:v>-2.0896500096976292</c:v>
                </c:pt>
                <c:pt idx="162">
                  <c:v>-2.1166776027911998</c:v>
                </c:pt>
                <c:pt idx="163">
                  <c:v>-2.1439048050121721</c:v>
                </c:pt>
                <c:pt idx="164">
                  <c:v>-2.1713324100817966</c:v>
                </c:pt>
                <c:pt idx="165">
                  <c:v>-2.1989612210317238</c:v>
                </c:pt>
                <c:pt idx="166">
                  <c:v>-2.2267920501692737</c:v>
                </c:pt>
                <c:pt idx="167">
                  <c:v>-2.2548257190354404</c:v>
                </c:pt>
                <c:pt idx="168">
                  <c:v>-2.2830630583553275</c:v>
                </c:pt>
                <c:pt idx="169">
                  <c:v>-2.3115049079808241</c:v>
                </c:pt>
                <c:pt idx="170">
                  <c:v>-2.3401521168253323</c:v>
                </c:pt>
                <c:pt idx="171">
                  <c:v>-2.3690055427902292</c:v>
                </c:pt>
                <c:pt idx="172">
                  <c:v>-2.3980660526829296</c:v>
                </c:pt>
                <c:pt idx="173">
                  <c:v>-2.4273345221262583</c:v>
                </c:pt>
                <c:pt idx="174">
                  <c:v>-2.4568118354589656</c:v>
                </c:pt>
                <c:pt idx="175">
                  <c:v>-2.4864988856271251</c:v>
                </c:pt>
                <c:pt idx="176">
                  <c:v>-2.516396574066234</c:v>
                </c:pt>
                <c:pt idx="177">
                  <c:v>-2.5465058105737737</c:v>
                </c:pt>
                <c:pt idx="178">
                  <c:v>-2.5768275131720402</c:v>
                </c:pt>
                <c:pt idx="179">
                  <c:v>-2.6073626079610452</c:v>
                </c:pt>
                <c:pt idx="180">
                  <c:v>-2.6381120289612769</c:v>
                </c:pt>
                <c:pt idx="181">
                  <c:v>-2.669076717946135</c:v>
                </c:pt>
                <c:pt idx="182">
                  <c:v>-2.7002576242638443</c:v>
                </c:pt>
                <c:pt idx="183">
                  <c:v>-2.7316557046486691</c:v>
                </c:pt>
                <c:pt idx="184">
                  <c:v>-2.7632719230212617</c:v>
                </c:pt>
                <c:pt idx="185">
                  <c:v>-2.7951072502779573</c:v>
                </c:pt>
                <c:pt idx="186">
                  <c:v>-2.8271626640688714</c:v>
                </c:pt>
                <c:pt idx="187">
                  <c:v>-2.8594391485646304</c:v>
                </c:pt>
                <c:pt idx="188">
                  <c:v>-2.8919376942116011</c:v>
                </c:pt>
                <c:pt idx="189">
                  <c:v>-2.9246592974754924</c:v>
                </c:pt>
                <c:pt idx="190">
                  <c:v>-2.9576049605731698</c:v>
                </c:pt>
                <c:pt idx="191">
                  <c:v>-2.9907756911925927</c:v>
                </c:pt>
                <c:pt idx="192">
                  <c:v>-3.0241725022007553</c:v>
                </c:pt>
                <c:pt idx="193">
                  <c:v>-3.0577964113395684</c:v>
                </c:pt>
                <c:pt idx="194">
                  <c:v>-3.0916484409095051</c:v>
                </c:pt>
                <c:pt idx="195">
                  <c:v>-3.1257296174410651</c:v>
                </c:pt>
                <c:pt idx="196">
                  <c:v>-3.1600409713538902</c:v>
                </c:pt>
                <c:pt idx="197">
                  <c:v>-3.1945835366035307</c:v>
                </c:pt>
                <c:pt idx="198">
                  <c:v>-3.2293583503158292</c:v>
                </c:pt>
                <c:pt idx="199">
                  <c:v>-3.2643664524088747</c:v>
                </c:pt>
                <c:pt idx="200">
                  <c:v>-3.2996088852025429</c:v>
                </c:pt>
                <c:pt idx="201">
                  <c:v>-3.3350866930156275</c:v>
                </c:pt>
                <c:pt idx="202">
                  <c:v>-3.3708009217505519</c:v>
                </c:pt>
                <c:pt idx="203">
                  <c:v>-3.4067526184657586</c:v>
                </c:pt>
                <c:pt idx="204">
                  <c:v>-3.4429428309357628</c:v>
                </c:pt>
                <c:pt idx="205">
                  <c:v>-3.4793726071989917</c:v>
                </c:pt>
                <c:pt idx="206">
                  <c:v>-3.5160429950934624</c:v>
                </c:pt>
                <c:pt idx="207">
                  <c:v>-3.5529550417804212</c:v>
                </c:pt>
                <c:pt idx="208">
                  <c:v>-3.5901097932560422</c:v>
                </c:pt>
                <c:pt idx="209">
                  <c:v>-3.6275082938513536</c:v>
                </c:pt>
                <c:pt idx="210">
                  <c:v>-3.6651515857205128</c:v>
                </c:pt>
                <c:pt idx="211">
                  <c:v>-3.7030407083176362</c:v>
                </c:pt>
                <c:pt idx="212">
                  <c:v>-3.7411766978623389</c:v>
                </c:pt>
                <c:pt idx="213">
                  <c:v>-3.7795605867942408</c:v>
                </c:pt>
                <c:pt idx="214">
                  <c:v>-3.8181934032166138</c:v>
                </c:pt>
                <c:pt idx="215">
                  <c:v>-3.8570761703294871</c:v>
                </c:pt>
                <c:pt idx="216">
                  <c:v>-3.8962099058523947</c:v>
                </c:pt>
                <c:pt idx="217">
                  <c:v>-3.9355956214371339</c:v>
                </c:pt>
                <c:pt idx="218">
                  <c:v>-3.9752343220707771</c:v>
                </c:pt>
                <c:pt idx="219">
                  <c:v>-4.0151270054693224</c:v>
                </c:pt>
                <c:pt idx="220">
                  <c:v>-4.0552746614622475</c:v>
                </c:pt>
                <c:pt idx="221">
                  <c:v>-4.0956782713684374</c:v>
                </c:pt>
                <c:pt idx="222">
                  <c:v>-4.136338807363745</c:v>
                </c:pt>
                <c:pt idx="223">
                  <c:v>-4.1772572318407351</c:v>
                </c:pt>
                <c:pt idx="224">
                  <c:v>-4.2184344967608718</c:v>
                </c:pt>
                <c:pt idx="225">
                  <c:v>-4.2598715429997327</c:v>
                </c:pt>
                <c:pt idx="226">
                  <c:v>-4.3015692996856156</c:v>
                </c:pt>
                <c:pt idx="227">
                  <c:v>-4.3435286835320701</c:v>
                </c:pt>
                <c:pt idx="228">
                  <c:v>-4.3857505981648091</c:v>
                </c:pt>
                <c:pt idx="229">
                  <c:v>-4.4282359334435526</c:v>
                </c:pt>
                <c:pt idx="230">
                  <c:v>-4.4709855647793102</c:v>
                </c:pt>
                <c:pt idx="231">
                  <c:v>-4.5140003524476526</c:v>
                </c:pt>
                <c:pt idx="232">
                  <c:v>-4.5572811408985485</c:v>
                </c:pt>
                <c:pt idx="233">
                  <c:v>-4.6008287580633302</c:v>
                </c:pt>
                <c:pt idx="234">
                  <c:v>-4.644644014659403</c:v>
                </c:pt>
                <c:pt idx="235">
                  <c:v>-4.6887277034932975</c:v>
                </c:pt>
                <c:pt idx="236">
                  <c:v>-4.7330805987626725</c:v>
                </c:pt>
                <c:pt idx="237">
                  <c:v>-4.7777034553579494</c:v>
                </c:pt>
                <c:pt idx="238">
                  <c:v>-4.8225970081641778</c:v>
                </c:pt>
                <c:pt idx="239">
                  <c:v>-4.8677619713638318</c:v>
                </c:pt>
                <c:pt idx="240">
                  <c:v>-4.9131990377411743</c:v>
                </c:pt>
                <c:pt idx="241">
                  <c:v>-4.958908877988927</c:v>
                </c:pt>
                <c:pt idx="242">
                  <c:v>-5.0048921400178559</c:v>
                </c:pt>
                <c:pt idx="243">
                  <c:v>-5.0511494482700545</c:v>
                </c:pt>
                <c:pt idx="244">
                  <c:v>-5.097681403036578</c:v>
                </c:pt>
                <c:pt idx="245">
                  <c:v>-5.1444885797801305</c:v>
                </c:pt>
                <c:pt idx="246">
                  <c:v>-5.1915715284636175</c:v>
                </c:pt>
                <c:pt idx="247">
                  <c:v>-5.2389307728851282</c:v>
                </c:pt>
                <c:pt idx="248">
                  <c:v>-5.2865668100202221</c:v>
                </c:pt>
                <c:pt idx="249">
                  <c:v>-5.3344801093721461</c:v>
                </c:pt>
                <c:pt idx="250">
                  <c:v>-5.3826711123307671</c:v>
                </c:pt>
                <c:pt idx="251">
                  <c:v>-5.4311402315409083</c:v>
                </c:pt>
                <c:pt idx="252">
                  <c:v>-5.4798878502807957</c:v>
                </c:pt>
                <c:pt idx="253">
                  <c:v>-5.5289143218514436</c:v>
                </c:pt>
                <c:pt idx="254">
                  <c:v>-5.5782199689775114</c:v>
                </c:pt>
                <c:pt idx="255">
                  <c:v>-5.6278050832205393</c:v>
                </c:pt>
                <c:pt idx="256">
                  <c:v>-5.6776699244050919</c:v>
                </c:pt>
                <c:pt idx="257">
                  <c:v>-5.727814720058646</c:v>
                </c:pt>
                <c:pt idx="258">
                  <c:v>-5.7782396648657963</c:v>
                </c:pt>
                <c:pt idx="259">
                  <c:v>-5.8289449201375367</c:v>
                </c:pt>
                <c:pt idx="260">
                  <c:v>-5.8799306132962093</c:v>
                </c:pt>
                <c:pt idx="261">
                  <c:v>-5.9311968373768469</c:v>
                </c:pt>
                <c:pt idx="262">
                  <c:v>-5.9827436505454532</c:v>
                </c:pt>
                <c:pt idx="263">
                  <c:v>-6.0345710756349309</c:v>
                </c:pt>
                <c:pt idx="264">
                  <c:v>-6.086679099699178</c:v>
                </c:pt>
                <c:pt idx="265">
                  <c:v>-6.1390676735860108</c:v>
                </c:pt>
                <c:pt idx="266">
                  <c:v>-6.1917367115293986</c:v>
                </c:pt>
                <c:pt idx="267">
                  <c:v>-6.2446860907616433</c:v>
                </c:pt>
                <c:pt idx="268">
                  <c:v>-6.2979156511459387</c:v>
                </c:pt>
                <c:pt idx="269">
                  <c:v>-6.351425194829873</c:v>
                </c:pt>
                <c:pt idx="270">
                  <c:v>-6.4052144859203288</c:v>
                </c:pt>
                <c:pt idx="271">
                  <c:v>-6.4592832501802233</c:v>
                </c:pt>
                <c:pt idx="272">
                  <c:v>-6.5136311747475286</c:v>
                </c:pt>
                <c:pt idx="273">
                  <c:v>-6.5682579078769789</c:v>
                </c:pt>
                <c:pt idx="274">
                  <c:v>-6.623163058704816</c:v>
                </c:pt>
                <c:pt idx="275">
                  <c:v>-6.678346197036932</c:v>
                </c:pt>
                <c:pt idx="276">
                  <c:v>-6.733806853160738</c:v>
                </c:pt>
                <c:pt idx="277">
                  <c:v>-6.7895445176810156</c:v>
                </c:pt>
                <c:pt idx="278">
                  <c:v>-6.8455586413800438</c:v>
                </c:pt>
                <c:pt idx="279">
                  <c:v>-6.9018486351022048</c:v>
                </c:pt>
                <c:pt idx="280">
                  <c:v>-6.9584138696632678</c:v>
                </c:pt>
                <c:pt idx="281">
                  <c:v>-7.0152536757845372</c:v>
                </c:pt>
                <c:pt idx="282">
                  <c:v>-7.0723673440519672</c:v>
                </c:pt>
                <c:pt idx="283">
                  <c:v>-7.1297541249003649</c:v>
                </c:pt>
                <c:pt idx="284">
                  <c:v>-7.187413228622753</c:v>
                </c:pt>
                <c:pt idx="285">
                  <c:v>-7.2453438254049249</c:v>
                </c:pt>
                <c:pt idx="286">
                  <c:v>-7.3035450453851798</c:v>
                </c:pt>
                <c:pt idx="287">
                  <c:v>-7.3620159787392545</c:v>
                </c:pt>
                <c:pt idx="288">
                  <c:v>-7.420755675790339</c:v>
                </c:pt>
                <c:pt idx="289">
                  <c:v>-7.4797631471441273</c:v>
                </c:pt>
                <c:pt idx="290">
                  <c:v>-7.5390373638487587</c:v>
                </c:pt>
                <c:pt idx="291">
                  <c:v>-7.5985772575795032</c:v>
                </c:pt>
                <c:pt idx="292">
                  <c:v>-7.6583817208479967</c:v>
                </c:pt>
                <c:pt idx="293">
                  <c:v>-7.7184496072358098</c:v>
                </c:pt>
                <c:pt idx="294">
                  <c:v>-7.7787797316521159</c:v>
                </c:pt>
                <c:pt idx="295">
                  <c:v>-7.8393708706151699</c:v>
                </c:pt>
                <c:pt idx="296">
                  <c:v>-7.9002217625572699</c:v>
                </c:pt>
                <c:pt idx="297">
                  <c:v>-7.9613311081529359</c:v>
                </c:pt>
                <c:pt idx="298">
                  <c:v>-8.0226975706698376</c:v>
                </c:pt>
                <c:pt idx="299">
                  <c:v>-8.0843197763421788</c:v>
                </c:pt>
                <c:pt idx="300">
                  <c:v>-8.146196314766069</c:v>
                </c:pt>
                <c:pt idx="301">
                  <c:v>-8.2083257393164413</c:v>
                </c:pt>
                <c:pt idx="302">
                  <c:v>-8.2707065675850746</c:v>
                </c:pt>
                <c:pt idx="303">
                  <c:v>-8.3333372818392029</c:v>
                </c:pt>
                <c:pt idx="304">
                  <c:v>-8.3962163295002252</c:v>
                </c:pt>
                <c:pt idx="305">
                  <c:v>-8.4593421236419282</c:v>
                </c:pt>
                <c:pt idx="306">
                  <c:v>-8.5227130435077765</c:v>
                </c:pt>
                <c:pt idx="307">
                  <c:v>-8.5863274350465186</c:v>
                </c:pt>
                <c:pt idx="308">
                  <c:v>-8.6501836114657422</c:v>
                </c:pt>
                <c:pt idx="309">
                  <c:v>-8.7142798538025428</c:v>
                </c:pt>
                <c:pt idx="310">
                  <c:v>-8.7786144115108264</c:v>
                </c:pt>
                <c:pt idx="311">
                  <c:v>-8.8431855030645963</c:v>
                </c:pt>
                <c:pt idx="312">
                  <c:v>-8.9079913165764566</c:v>
                </c:pt>
                <c:pt idx="313">
                  <c:v>-8.9730300104308185</c:v>
                </c:pt>
                <c:pt idx="314">
                  <c:v>-9.0382997139310302</c:v>
                </c:pt>
                <c:pt idx="315">
                  <c:v>-9.1037985279597518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BTF重み係数!$I$18:$I$333</c:f>
              <c:numCache>
                <c:formatCode>General</c:formatCode>
                <c:ptCount val="316"/>
                <c:pt idx="0">
                  <c:v>-2.1801433549056788E-4</c:v>
                </c:pt>
                <c:pt idx="1">
                  <c:v>-8.7207047555164187E-4</c:v>
                </c:pt>
                <c:pt idx="2">
                  <c:v>-1.9622078247197501E-3</c:v>
                </c:pt>
                <c:pt idx="3">
                  <c:v>-3.4884920697845316E-3</c:v>
                </c:pt>
                <c:pt idx="4">
                  <c:v>-5.4510151986391598E-3</c:v>
                </c:pt>
                <c:pt idx="5">
                  <c:v>-7.8498955266903397E-3</c:v>
                </c:pt>
                <c:pt idx="6">
                  <c:v>-1.0685277730837658E-2</c:v>
                </c:pt>
                <c:pt idx="7">
                  <c:v>-1.3957332891053754E-2</c:v>
                </c:pt>
                <c:pt idx="8">
                  <c:v>-1.7666258539579961E-2</c:v>
                </c:pt>
                <c:pt idx="9">
                  <c:v>-2.1812278717784416E-2</c:v>
                </c:pt>
                <c:pt idx="10">
                  <c:v>-2.6395644040697309E-2</c:v>
                </c:pt>
                <c:pt idx="11">
                  <c:v>-3.1416631769285108E-2</c:v>
                </c:pt>
                <c:pt idx="12">
                  <c:v>-3.6875545890499906E-2</c:v>
                </c:pt>
                <c:pt idx="13">
                  <c:v>-4.2772717205150503E-2</c:v>
                </c:pt>
                <c:pt idx="14">
                  <c:v>-4.910850342366304E-2</c:v>
                </c:pt>
                <c:pt idx="15">
                  <c:v>-5.5883289269788854E-2</c:v>
                </c:pt>
                <c:pt idx="16">
                  <c:v>-6.3097486592306684E-2</c:v>
                </c:pt>
                <c:pt idx="17">
                  <c:v>-7.0751534484832346E-2</c:v>
                </c:pt>
                <c:pt idx="18">
                  <c:v>-7.8845899413771958E-2</c:v>
                </c:pt>
                <c:pt idx="19">
                  <c:v>-8.7381075354521609E-2</c:v>
                </c:pt>
                <c:pt idx="20">
                  <c:v>-9.6357583935999191E-2</c:v>
                </c:pt>
                <c:pt idx="21">
                  <c:v>-0.10577597459360542</c:v>
                </c:pt>
                <c:pt idx="22">
                  <c:v>-0.11563682473070383</c:v>
                </c:pt>
                <c:pt idx="23">
                  <c:v>-0.12594073988872867</c:v>
                </c:pt>
                <c:pt idx="24">
                  <c:v>-0.1366883539260402</c:v>
                </c:pt>
                <c:pt idx="25">
                  <c:v>-0.14788032920564581</c:v>
                </c:pt>
                <c:pt idx="26">
                  <c:v>-0.15951735679188234</c:v>
                </c:pt>
                <c:pt idx="27">
                  <c:v>-0.17160015665623637</c:v>
                </c:pt>
                <c:pt idx="28">
                  <c:v>-0.18412947789239481</c:v>
                </c:pt>
                <c:pt idx="29">
                  <c:v>-0.19710609894070583</c:v>
                </c:pt>
                <c:pt idx="30">
                  <c:v>-0.21053082782217289</c:v>
                </c:pt>
                <c:pt idx="31">
                  <c:v>-0.22440450238215368</c:v>
                </c:pt>
                <c:pt idx="32">
                  <c:v>-0.2387279905439246</c:v>
                </c:pt>
                <c:pt idx="33">
                  <c:v>-0.25350219057228379</c:v>
                </c:pt>
                <c:pt idx="34">
                  <c:v>-0.26872803134737577</c:v>
                </c:pt>
                <c:pt idx="35">
                  <c:v>-0.28440647264891838</c:v>
                </c:pt>
                <c:pt idx="36">
                  <c:v>-0.30053850545102856</c:v>
                </c:pt>
                <c:pt idx="37">
                  <c:v>-0.31712515222785986</c:v>
                </c:pt>
                <c:pt idx="38">
                  <c:v>-0.33416746727025076</c:v>
                </c:pt>
                <c:pt idx="39">
                  <c:v>-0.35166653701362433</c:v>
                </c:pt>
                <c:pt idx="40">
                  <c:v>-0.36962348037734438</c:v>
                </c:pt>
                <c:pt idx="41">
                  <c:v>-0.38803944911578891</c:v>
                </c:pt>
                <c:pt idx="42">
                  <c:v>-0.40691562818137972</c:v>
                </c:pt>
                <c:pt idx="43">
                  <c:v>-0.4262532360998445</c:v>
                </c:pt>
                <c:pt idx="44">
                  <c:v>-0.44605352535793835</c:v>
                </c:pt>
                <c:pt idx="45">
                  <c:v>-0.4663177828039744</c:v>
                </c:pt>
                <c:pt idx="46">
                  <c:v>-0.48704733006137818</c:v>
                </c:pt>
                <c:pt idx="47">
                  <c:v>-0.50824352395563865</c:v>
                </c:pt>
                <c:pt idx="48">
                  <c:v>-0.52990775695491588</c:v>
                </c:pt>
                <c:pt idx="49">
                  <c:v>-0.55204145762466761</c:v>
                </c:pt>
                <c:pt idx="50">
                  <c:v>-0.57464609109662124</c:v>
                </c:pt>
                <c:pt idx="51">
                  <c:v>-0.59772315955244226</c:v>
                </c:pt>
                <c:pt idx="52">
                  <c:v>-0.62127420272246614</c:v>
                </c:pt>
                <c:pt idx="53">
                  <c:v>-0.64530079839989596</c:v>
                </c:pt>
                <c:pt idx="54">
                  <c:v>-0.66980456297081548</c:v>
                </c:pt>
                <c:pt idx="55">
                  <c:v>-0.69478715196046847</c:v>
                </c:pt>
                <c:pt idx="56">
                  <c:v>-0.72025026059623265</c:v>
                </c:pt>
                <c:pt idx="57">
                  <c:v>-0.74619562438768261</c:v>
                </c:pt>
                <c:pt idx="58">
                  <c:v>-0.77262501972425968</c:v>
                </c:pt>
                <c:pt idx="59">
                  <c:v>-0.79954026449099558</c:v>
                </c:pt>
                <c:pt idx="60">
                  <c:v>-0.82694321870277965</c:v>
                </c:pt>
                <c:pt idx="61">
                  <c:v>-0.85483578515770819</c:v>
                </c:pt>
                <c:pt idx="62">
                  <c:v>-0.88321991011002632</c:v>
                </c:pt>
                <c:pt idx="63">
                  <c:v>-0.91209758396324125</c:v>
                </c:pt>
                <c:pt idx="64">
                  <c:v>-0.94147084198394704</c:v>
                </c:pt>
                <c:pt idx="65">
                  <c:v>-0.97134176503700842</c:v>
                </c:pt>
                <c:pt idx="66">
                  <c:v>-1.0017124803426789</c:v>
                </c:pt>
                <c:pt idx="67">
                  <c:v>-1.0325851622563338</c:v>
                </c:pt>
                <c:pt idx="68">
                  <c:v>-1.0639620330714621</c:v>
                </c:pt>
                <c:pt idx="69">
                  <c:v>-1.0958453638466381</c:v>
                </c:pt>
                <c:pt idx="70">
                  <c:v>-1.1282374752571818</c:v>
                </c:pt>
                <c:pt idx="71">
                  <c:v>-1.1611407384722687</c:v>
                </c:pt>
                <c:pt idx="72">
                  <c:v>-1.1945575760582627</c:v>
                </c:pt>
                <c:pt idx="73">
                  <c:v>-1.2284904629090969</c:v>
                </c:pt>
                <c:pt idx="74">
                  <c:v>-1.2629419272045488</c:v>
                </c:pt>
                <c:pt idx="75">
                  <c:v>-1.2979145513972747</c:v>
                </c:pt>
                <c:pt idx="76">
                  <c:v>-1.3334109732295336</c:v>
                </c:pt>
                <c:pt idx="77">
                  <c:v>-1.3694338867805431</c:v>
                </c:pt>
                <c:pt idx="78">
                  <c:v>-1.4059860435454699</c:v>
                </c:pt>
                <c:pt idx="79">
                  <c:v>-1.4430702535470603</c:v>
                </c:pt>
                <c:pt idx="80">
                  <c:v>-1.4806893864810124</c:v>
                </c:pt>
                <c:pt idx="81">
                  <c:v>-1.5188463728961872</c:v>
                </c:pt>
                <c:pt idx="82">
                  <c:v>-1.5575442054108237</c:v>
                </c:pt>
                <c:pt idx="83">
                  <c:v>-1.5967859399659678</c:v>
                </c:pt>
                <c:pt idx="84">
                  <c:v>-1.63657469711738</c:v>
                </c:pt>
                <c:pt idx="85">
                  <c:v>-1.676913663367221</c:v>
                </c:pt>
                <c:pt idx="86">
                  <c:v>-1.7178060925368979</c:v>
                </c:pt>
                <c:pt idx="87">
                  <c:v>-1.7592553071824932</c:v>
                </c:pt>
                <c:pt idx="88">
                  <c:v>-1.8012647000542357</c:v>
                </c:pt>
                <c:pt idx="89">
                  <c:v>-1.8438377356015989</c:v>
                </c:pt>
                <c:pt idx="90">
                  <c:v>-1.8869779515256258</c:v>
                </c:pt>
                <c:pt idx="91">
                  <c:v>-1.9306889603801403</c:v>
                </c:pt>
                <c:pt idx="92">
                  <c:v>-1.9749744512236496</c:v>
                </c:pt>
                <c:pt idx="93">
                  <c:v>-2.0198381913237089</c:v>
                </c:pt>
                <c:pt idx="94">
                  <c:v>-2.0652840279157254</c:v>
                </c:pt>
                <c:pt idx="95">
                  <c:v>-2.1113158900181404</c:v>
                </c:pt>
                <c:pt idx="96">
                  <c:v>-2.1579377903061161</c:v>
                </c:pt>
                <c:pt idx="97">
                  <c:v>-2.2051538270458715</c:v>
                </c:pt>
                <c:pt idx="98">
                  <c:v>-2.2529681860919717</c:v>
                </c:pt>
                <c:pt idx="99">
                  <c:v>-2.3013851429499179</c:v>
                </c:pt>
                <c:pt idx="100">
                  <c:v>-2.3504090649065508</c:v>
                </c:pt>
                <c:pt idx="101">
                  <c:v>-2.4000444132308316</c:v>
                </c:pt>
                <c:pt idx="102">
                  <c:v>-2.4502957454477565</c:v>
                </c:pt>
                <c:pt idx="103">
                  <c:v>-2.5011677176882028</c:v>
                </c:pt>
                <c:pt idx="104">
                  <c:v>-2.5526650871177177</c:v>
                </c:pt>
                <c:pt idx="105">
                  <c:v>-2.6047927144473282</c:v>
                </c:pt>
                <c:pt idx="106">
                  <c:v>-2.657555566529668</c:v>
                </c:pt>
                <c:pt idx="107">
                  <c:v>-2.7109587190437834</c:v>
                </c:pt>
                <c:pt idx="108">
                  <c:v>-2.7650073592722451</c:v>
                </c:pt>
                <c:pt idx="109">
                  <c:v>-2.8197067889742722</c:v>
                </c:pt>
                <c:pt idx="110">
                  <c:v>-2.8750624273588126</c:v>
                </c:pt>
                <c:pt idx="111">
                  <c:v>-2.9310798141616843</c:v>
                </c:pt>
                <c:pt idx="112">
                  <c:v>-2.9877646128311208</c:v>
                </c:pt>
                <c:pt idx="113">
                  <c:v>-3.0451226138262233</c:v>
                </c:pt>
                <c:pt idx="114">
                  <c:v>-3.1031597380330651</c:v>
                </c:pt>
                <c:pt idx="115">
                  <c:v>-3.1618820403034968</c:v>
                </c:pt>
                <c:pt idx="116">
                  <c:v>-3.2212957131218269</c:v>
                </c:pt>
                <c:pt idx="117">
                  <c:v>-3.2814070904049286</c:v>
                </c:pt>
                <c:pt idx="118">
                  <c:v>-3.3422226514415514</c:v>
                </c:pt>
                <c:pt idx="119">
                  <c:v>-3.403749024976916</c:v>
                </c:pt>
                <c:pt idx="120">
                  <c:v>-3.4659929934489986</c:v>
                </c:pt>
                <c:pt idx="121">
                  <c:v>-3.5289614973832446</c:v>
                </c:pt>
                <c:pt idx="122">
                  <c:v>-3.5926616399527891</c:v>
                </c:pt>
                <c:pt idx="123">
                  <c:v>-3.6571006917116544</c:v>
                </c:pt>
                <c:pt idx="124">
                  <c:v>-3.722286095508784</c:v>
                </c:pt>
                <c:pt idx="125">
                  <c:v>-3.7882254715911774</c:v>
                </c:pt>
                <c:pt idx="126">
                  <c:v>-3.8549266229048835</c:v>
                </c:pt>
                <c:pt idx="127">
                  <c:v>-3.9223975406030527</c:v>
                </c:pt>
                <c:pt idx="128">
                  <c:v>-3.9906464097707248</c:v>
                </c:pt>
                <c:pt idx="129">
                  <c:v>-4.0596816153766531</c:v>
                </c:pt>
                <c:pt idx="130">
                  <c:v>-4.1295117484629413</c:v>
                </c:pt>
                <c:pt idx="131">
                  <c:v>-4.2001456125839525</c:v>
                </c:pt>
                <c:pt idx="132">
                  <c:v>-4.2715922305065464</c:v>
                </c:pt>
                <c:pt idx="133">
                  <c:v>-4.3438608511844308</c:v>
                </c:pt>
                <c:pt idx="134">
                  <c:v>-4.4169609570201178</c:v>
                </c:pt>
                <c:pt idx="135">
                  <c:v>-4.4909022714287703</c:v>
                </c:pt>
                <c:pt idx="136">
                  <c:v>-4.5656947667190737</c:v>
                </c:pt>
                <c:pt idx="137">
                  <c:v>-4.641348672307152</c:v>
                </c:pt>
                <c:pt idx="138">
                  <c:v>-4.7178744832804949</c:v>
                </c:pt>
                <c:pt idx="139">
                  <c:v>-4.7952829693298868</c:v>
                </c:pt>
                <c:pt idx="140">
                  <c:v>-4.8735851840684283</c:v>
                </c:pt>
                <c:pt idx="141">
                  <c:v>-4.952792474757902</c:v>
                </c:pt>
                <c:pt idx="142">
                  <c:v>-5.0329164924639631</c:v>
                </c:pt>
                <c:pt idx="143">
                  <c:v>-5.1139692026630437</c:v>
                </c:pt>
                <c:pt idx="144">
                  <c:v>-5.1959628963251596</c:v>
                </c:pt>
                <c:pt idx="145">
                  <c:v>-5.2789102014985136</c:v>
                </c:pt>
                <c:pt idx="146">
                  <c:v>-5.362824095423294</c:v>
                </c:pt>
                <c:pt idx="147">
                  <c:v>-5.4477179172039358</c:v>
                </c:pt>
                <c:pt idx="148">
                  <c:v>-5.5336053810709558</c:v>
                </c:pt>
                <c:pt idx="149">
                  <c:v>-5.6205005902655492</c:v>
                </c:pt>
                <c:pt idx="150">
                  <c:v>-5.7084180515823446</c:v>
                </c:pt>
                <c:pt idx="151">
                  <c:v>-5.7973726906080456</c:v>
                </c:pt>
                <c:pt idx="152">
                  <c:v>-5.8873798676962874</c:v>
                </c:pt>
                <c:pt idx="153">
                  <c:v>-5.9784553947217409</c:v>
                </c:pt>
                <c:pt idx="154">
                  <c:v>-6.0706155526595271</c:v>
                </c:pt>
                <c:pt idx="155">
                  <c:v>-6.1638771100391487</c:v>
                </c:pt>
                <c:pt idx="156">
                  <c:v>-6.2582573423256456</c:v>
                </c:pt>
                <c:pt idx="157">
                  <c:v>-6.3537740522844279</c:v>
                </c:pt>
                <c:pt idx="158">
                  <c:v>-6.4504455913902472</c:v>
                </c:pt>
                <c:pt idx="159">
                  <c:v>-6.5482908823452677</c:v>
                </c:pt>
                <c:pt idx="160">
                  <c:v>-6.6473294427757637</c:v>
                </c:pt>
                <c:pt idx="161">
                  <c:v>-6.7475814101823541</c:v>
                </c:pt>
                <c:pt idx="162">
                  <c:v>-6.8490675682241005</c:v>
                </c:pt>
                <c:pt idx="163">
                  <c:v>-6.9518093744229903</c:v>
                </c:pt>
                <c:pt idx="164">
                  <c:v>-7.0558289893818769</c:v>
                </c:pt>
                <c:pt idx="165">
                  <c:v>-7.1611493076162036</c:v>
                </c:pt>
                <c:pt idx="166">
                  <c:v>-7.2677939901076449</c:v>
                </c:pt>
                <c:pt idx="167">
                  <c:v>-7.3757874986963774</c:v>
                </c:pt>
                <c:pt idx="168">
                  <c:v>-7.4851551324379981</c:v>
                </c:pt>
                <c:pt idx="169">
                  <c:v>-7.595923066061343</c:v>
                </c:pt>
                <c:pt idx="170">
                  <c:v>-7.7081183906746009</c:v>
                </c:pt>
                <c:pt idx="171">
                  <c:v>-7.8217691568793128</c:v>
                </c:pt>
                <c:pt idx="172">
                  <c:v>-7.9369044204652521</c:v>
                </c:pt>
                <c:pt idx="173">
                  <c:v>-8.0535542908738442</c:v>
                </c:pt>
                <c:pt idx="174">
                  <c:v>-8.1717499826339015</c:v>
                </c:pt>
                <c:pt idx="175">
                  <c:v>-8.2915238699911811</c:v>
                </c:pt>
                <c:pt idx="176">
                  <c:v>-8.4129095449727753</c:v>
                </c:pt>
                <c:pt idx="177">
                  <c:v>-8.5359418791488153</c:v>
                </c:pt>
                <c:pt idx="178">
                  <c:v>-8.660657089377759</c:v>
                </c:pt>
                <c:pt idx="179">
                  <c:v>-8.7870928078475679</c:v>
                </c:pt>
                <c:pt idx="180">
                  <c:v>-8.9152881567542366</c:v>
                </c:pt>
                <c:pt idx="181">
                  <c:v>-9.0452838279910655</c:v>
                </c:pt>
                <c:pt idx="182">
                  <c:v>-9.1771221682577302</c:v>
                </c:pt>
                <c:pt idx="183">
                  <c:v>-9.310847270037625</c:v>
                </c:pt>
                <c:pt idx="184">
                  <c:v>-9.4465050689359504</c:v>
                </c:pt>
                <c:pt idx="185">
                  <c:v>-9.5841434479198249</c:v>
                </c:pt>
                <c:pt idx="186">
                  <c:v>-9.7238123490563346</c:v>
                </c:pt>
                <c:pt idx="187">
                  <c:v>-9.8655638934052057</c:v>
                </c:pt>
                <c:pt idx="188">
                  <c:v>-10.009452509791036</c:v>
                </c:pt>
                <c:pt idx="189">
                  <c:v>-10.155535073256214</c:v>
                </c:pt>
                <c:pt idx="190">
                  <c:v>-10.303871054081386</c:v>
                </c:pt>
                <c:pt idx="191">
                  <c:v>-10.454522678356488</c:v>
                </c:pt>
                <c:pt idx="192">
                  <c:v>-10.607555101193867</c:v>
                </c:pt>
                <c:pt idx="193">
                  <c:v>-10.763036593797146</c:v>
                </c:pt>
                <c:pt idx="194">
                  <c:v>-10.921038745737794</c:v>
                </c:pt>
                <c:pt idx="195">
                  <c:v>-11.081636683947639</c:v>
                </c:pt>
                <c:pt idx="196">
                  <c:v>-11.244909310113229</c:v>
                </c:pt>
                <c:pt idx="197">
                  <c:v>-11.410939558359559</c:v>
                </c:pt>
                <c:pt idx="198">
                  <c:v>-11.579814675340538</c:v>
                </c:pt>
                <c:pt idx="199">
                  <c:v>-11.751626525116084</c:v>
                </c:pt>
                <c:pt idx="200">
                  <c:v>-11.926471921495708</c:v>
                </c:pt>
                <c:pt idx="201">
                  <c:v>-12.104452990873</c:v>
                </c:pt>
                <c:pt idx="202">
                  <c:v>-12.285677568970934</c:v>
                </c:pt>
                <c:pt idx="203">
                  <c:v>-12.470259635374429</c:v>
                </c:pt>
                <c:pt idx="204">
                  <c:v>-12.658319790252968</c:v>
                </c:pt>
                <c:pt idx="205">
                  <c:v>-12.849985778287357</c:v>
                </c:pt>
                <c:pt idx="206">
                  <c:v>-13.04539306552299</c:v>
                </c:pt>
                <c:pt idx="207">
                  <c:v>-13.244685475699125</c:v>
                </c:pt>
                <c:pt idx="208">
                  <c:v>-13.448015893568108</c:v>
                </c:pt>
                <c:pt idx="209">
                  <c:v>-13.655547043850877</c:v>
                </c:pt>
                <c:pt idx="210">
                  <c:v>-13.867452355804916</c:v>
                </c:pt>
                <c:pt idx="211">
                  <c:v>-14.08391692495112</c:v>
                </c:pt>
                <c:pt idx="212">
                  <c:v>-14.3051385853644</c:v>
                </c:pt>
                <c:pt idx="213">
                  <c:v>-14.531329108141591</c:v>
                </c:pt>
                <c:pt idx="214">
                  <c:v>-14.762715544294737</c:v>
                </c:pt>
                <c:pt idx="215">
                  <c:v>-14.99954173347299</c:v>
                </c:pt>
                <c:pt idx="216">
                  <c:v>-15.24207000371085</c:v>
                </c:pt>
                <c:pt idx="217">
                  <c:v>-15.490583091983755</c:v>
                </c:pt>
                <c:pt idx="218">
                  <c:v>-15.745386320913497</c:v>
                </c:pt>
                <c:pt idx="219">
                  <c:v>-16.0068100737473</c:v>
                </c:pt>
                <c:pt idx="220">
                  <c:v>-16.275212618044076</c:v>
                </c:pt>
                <c:pt idx="221">
                  <c:v>-16.550983338739961</c:v>
                </c:pt>
                <c:pt idx="222">
                  <c:v>-16.834546453949386</c:v>
                </c:pt>
                <c:pt idx="223">
                  <c:v>-17.126365302667296</c:v>
                </c:pt>
                <c:pt idx="224">
                  <c:v>-17.426947313363964</c:v>
                </c:pt>
                <c:pt idx="225">
                  <c:v>-17.736849787495458</c:v>
                </c:pt>
                <c:pt idx="226">
                  <c:v>-18.056686663775718</c:v>
                </c:pt>
                <c:pt idx="227">
                  <c:v>-18.38713646982092</c:v>
                </c:pt>
                <c:pt idx="228">
                  <c:v>-18.728951720409889</c:v>
                </c:pt>
                <c:pt idx="229">
                  <c:v>-19.082970090141135</c:v>
                </c:pt>
                <c:pt idx="230">
                  <c:v>-19.450127778328174</c:v>
                </c:pt>
                <c:pt idx="231">
                  <c:v>-19.831475603474587</c:v>
                </c:pt>
                <c:pt idx="232">
                  <c:v>-20.228198524899224</c:v>
                </c:pt>
                <c:pt idx="233">
                  <c:v>-20.641639506352334</c:v>
                </c:pt>
                <c:pt idx="234">
                  <c:v>-21.073328934692334</c:v>
                </c:pt>
                <c:pt idx="235">
                  <c:v>-21.525021221477019</c:v>
                </c:pt>
                <c:pt idx="236">
                  <c:v>-21.998740800559258</c:v>
                </c:pt>
                <c:pt idx="237">
                  <c:v>-22.496840573548937</c:v>
                </c:pt>
                <c:pt idx="238">
                  <c:v>-23.022077077989564</c:v>
                </c:pt>
                <c:pt idx="239">
                  <c:v>-23.577708470383399</c:v>
                </c:pt>
                <c:pt idx="240">
                  <c:v>-24.167624173807411</c:v>
                </c:pt>
                <c:pt idx="241">
                  <c:v>-24.796519323249015</c:v>
                </c:pt>
                <c:pt idx="242">
                  <c:v>-25.470133971720024</c:v>
                </c:pt>
                <c:pt idx="243">
                  <c:v>-26.19558823759137</c:v>
                </c:pt>
                <c:pt idx="244">
                  <c:v>-26.981863628166867</c:v>
                </c:pt>
                <c:pt idx="245">
                  <c:v>-27.840514420785354</c:v>
                </c:pt>
                <c:pt idx="246">
                  <c:v>-28.786755134946414</c:v>
                </c:pt>
                <c:pt idx="247">
                  <c:v>-29.841191209576479</c:v>
                </c:pt>
                <c:pt idx="248">
                  <c:v>-31.032711419360442</c:v>
                </c:pt>
                <c:pt idx="249">
                  <c:v>-32.403625061294534</c:v>
                </c:pt>
                <c:pt idx="250">
                  <c:v>-34.019525358098974</c:v>
                </c:pt>
                <c:pt idx="251">
                  <c:v>-35.990299481141427</c:v>
                </c:pt>
                <c:pt idx="252">
                  <c:v>-38.521947536947721</c:v>
                </c:pt>
                <c:pt idx="253">
                  <c:v>-42.076946489594675</c:v>
                </c:pt>
                <c:pt idx="254">
                  <c:v>-48.131021623014206</c:v>
                </c:pt>
                <c:pt idx="255">
                  <c:v>-328.17922312083056</c:v>
                </c:pt>
                <c:pt idx="256">
                  <c:v>-48.198880480961492</c:v>
                </c:pt>
                <c:pt idx="257">
                  <c:v>-42.212666276460602</c:v>
                </c:pt>
                <c:pt idx="258">
                  <c:v>-38.725532395056561</c:v>
                </c:pt>
                <c:pt idx="259">
                  <c:v>-36.261755624926941</c:v>
                </c:pt>
                <c:pt idx="260">
                  <c:v>-34.358861075243922</c:v>
                </c:pt>
                <c:pt idx="261">
                  <c:v>-32.810850714248716</c:v>
                </c:pt>
                <c:pt idx="262">
                  <c:v>-31.507839447240855</c:v>
                </c:pt>
                <c:pt idx="263">
                  <c:v>-30.384236130448802</c:v>
                </c:pt>
                <c:pt idx="264">
                  <c:v>-29.397733548489242</c:v>
                </c:pt>
                <c:pt idx="265">
                  <c:v>-28.519445011339126</c:v>
                </c:pt>
                <c:pt idx="266">
                  <c:v>-27.728767168167707</c:v>
                </c:pt>
                <c:pt idx="267">
                  <c:v>-27.010487591392568</c:v>
                </c:pt>
                <c:pt idx="268">
                  <c:v>-26.35305409980193</c:v>
                </c:pt>
                <c:pt idx="269">
                  <c:v>-25.747487286820142</c:v>
                </c:pt>
                <c:pt idx="270">
                  <c:v>-25.186669139798163</c:v>
                </c:pt>
                <c:pt idx="271">
                  <c:v>-24.664861716835262</c:v>
                </c:pt>
                <c:pt idx="272">
                  <c:v>-24.177371999841945</c:v>
                </c:pt>
                <c:pt idx="273">
                  <c:v>-23.720312688826468</c:v>
                </c:pt>
                <c:pt idx="274">
                  <c:v>-23.290427756962444</c:v>
                </c:pt>
                <c:pt idx="275">
                  <c:v>-22.884962803379253</c:v>
                </c:pt>
                <c:pt idx="276">
                  <c:v>-22.501567070546589</c:v>
                </c:pt>
                <c:pt idx="277">
                  <c:v>-22.138218276511008</c:v>
                </c:pt>
                <c:pt idx="278">
                  <c:v>-21.793164169850805</c:v>
                </c:pt>
                <c:pt idx="279">
                  <c:v>-21.464876532500998</c:v>
                </c:pt>
                <c:pt idx="280">
                  <c:v>-21.15201457858689</c:v>
                </c:pt>
                <c:pt idx="281">
                  <c:v>-20.853395536176514</c:v>
                </c:pt>
                <c:pt idx="282">
                  <c:v>-20.567970784097938</c:v>
                </c:pt>
                <c:pt idx="283">
                  <c:v>-20.2948063307526</c:v>
                </c:pt>
                <c:pt idx="284">
                  <c:v>-20.033066720083475</c:v>
                </c:pt>
                <c:pt idx="285">
                  <c:v>-19.782001667128316</c:v>
                </c:pt>
                <c:pt idx="286">
                  <c:v>-19.540934885816569</c:v>
                </c:pt>
                <c:pt idx="287">
                  <c:v>-19.30925469116865</c:v>
                </c:pt>
                <c:pt idx="288">
                  <c:v>-19.086406048117134</c:v>
                </c:pt>
                <c:pt idx="289">
                  <c:v>-18.871883807706304</c:v>
                </c:pt>
                <c:pt idx="290">
                  <c:v>-18.665226924060011</c:v>
                </c:pt>
                <c:pt idx="291">
                  <c:v>-18.466013486271542</c:v>
                </c:pt>
                <c:pt idx="292">
                  <c:v>-18.273856431193323</c:v>
                </c:pt>
                <c:pt idx="293">
                  <c:v>-18.088399828134797</c:v>
                </c:pt>
                <c:pt idx="294">
                  <c:v>-17.909315646303522</c:v>
                </c:pt>
                <c:pt idx="295">
                  <c:v>-17.736300931633149</c:v>
                </c:pt>
                <c:pt idx="296">
                  <c:v>-17.569075332326879</c:v>
                </c:pt>
                <c:pt idx="297">
                  <c:v>-17.407378922682881</c:v>
                </c:pt>
                <c:pt idx="298">
                  <c:v>-17.250970283078246</c:v>
                </c:pt>
                <c:pt idx="299">
                  <c:v>-17.099624800769348</c:v>
                </c:pt>
                <c:pt idx="300">
                  <c:v>-16.953133161727933</c:v>
                </c:pt>
                <c:pt idx="301">
                  <c:v>-16.811300008315506</c:v>
                </c:pt>
                <c:pt idx="302">
                  <c:v>-16.67394274139313</c:v>
                </c:pt>
                <c:pt idx="303">
                  <c:v>-16.540890448618971</c:v>
                </c:pt>
                <c:pt idx="304">
                  <c:v>-16.411982943320357</c:v>
                </c:pt>
                <c:pt idx="305">
                  <c:v>-16.28706990053589</c:v>
                </c:pt>
                <c:pt idx="306">
                  <c:v>-16.166010078681623</c:v>
                </c:pt>
                <c:pt idx="307">
                  <c:v>-16.048670616865341</c:v>
                </c:pt>
                <c:pt idx="308">
                  <c:v>-15.934926399203377</c:v>
                </c:pt>
                <c:pt idx="309">
                  <c:v>-15.82465947862598</c:v>
                </c:pt>
                <c:pt idx="310">
                  <c:v>-15.717758553622687</c:v>
                </c:pt>
                <c:pt idx="311">
                  <c:v>-15.614118492205318</c:v>
                </c:pt>
                <c:pt idx="312">
                  <c:v>-15.513639898075375</c:v>
                </c:pt>
                <c:pt idx="313">
                  <c:v>-15.416228714593236</c:v>
                </c:pt>
                <c:pt idx="314">
                  <c:v>-15.321795862673383</c:v>
                </c:pt>
                <c:pt idx="315">
                  <c:v>-15.230256909186197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83616"/>
        <c:axId val="144793984"/>
      </c:scatterChart>
      <c:valAx>
        <c:axId val="144783616"/>
        <c:scaling>
          <c:logBase val="10"/>
          <c:orientation val="minMax"/>
          <c:max val="10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793984"/>
        <c:crosses val="autoZero"/>
        <c:crossBetween val="midCat"/>
      </c:valAx>
      <c:valAx>
        <c:axId val="144793984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783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59983166406194"/>
          <c:y val="0.14354083753181718"/>
          <c:w val="0.17679589807043133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57150</xdr:rowOff>
    </xdr:from>
    <xdr:to>
      <xdr:col>20</xdr:col>
      <xdr:colOff>542925</xdr:colOff>
      <xdr:row>51</xdr:row>
      <xdr:rowOff>95250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123825</xdr:colOff>
      <xdr:row>52</xdr:row>
      <xdr:rowOff>152400</xdr:rowOff>
    </xdr:from>
    <xdr:to>
      <xdr:col>20</xdr:col>
      <xdr:colOff>542925</xdr:colOff>
      <xdr:row>76</xdr:row>
      <xdr:rowOff>19050</xdr:rowOff>
    </xdr:to>
    <xdr:graphicFrame macro="">
      <xdr:nvGraphicFramePr>
        <xdr:cNvPr id="5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123825</xdr:colOff>
      <xdr:row>78</xdr:row>
      <xdr:rowOff>38100</xdr:rowOff>
    </xdr:from>
    <xdr:to>
      <xdr:col>20</xdr:col>
      <xdr:colOff>542925</xdr:colOff>
      <xdr:row>101</xdr:row>
      <xdr:rowOff>76200</xdr:rowOff>
    </xdr:to>
    <xdr:graphicFrame macro="">
      <xdr:nvGraphicFramePr>
        <xdr:cNvPr id="5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H4" sqref="H4"/>
    </sheetView>
  </sheetViews>
  <sheetFormatPr defaultRowHeight="13.5"/>
  <cols>
    <col min="2" max="2" width="10.75" customWidth="1"/>
  </cols>
  <sheetData>
    <row r="1" spans="1:8">
      <c r="A1" s="4" t="s">
        <v>31</v>
      </c>
      <c r="B1">
        <v>2</v>
      </c>
      <c r="E1" s="4" t="s">
        <v>58</v>
      </c>
      <c r="F1" s="9">
        <v>2.4</v>
      </c>
      <c r="G1" s="4" t="s">
        <v>59</v>
      </c>
      <c r="H1" s="9">
        <v>10</v>
      </c>
    </row>
    <row r="2" spans="1:8">
      <c r="A2" s="4" t="str">
        <f>BTF重み係数!B15</f>
        <v>CnMAX=</v>
      </c>
      <c r="B2">
        <f>BTF重み係数!C15</f>
        <v>0.31140048615038934</v>
      </c>
      <c r="D2" t="s">
        <v>64</v>
      </c>
      <c r="G2" s="4" t="s">
        <v>60</v>
      </c>
      <c r="H2" s="9">
        <v>50</v>
      </c>
    </row>
    <row r="3" spans="1:8">
      <c r="D3" t="s">
        <v>63</v>
      </c>
    </row>
    <row r="4" spans="1:8">
      <c r="B4" t="str">
        <f>BTF重み係数!B16</f>
        <v>n</v>
      </c>
      <c r="C4" t="str">
        <f>BTF重み係数!C16</f>
        <v>Cn</v>
      </c>
      <c r="D4" t="s">
        <v>32</v>
      </c>
      <c r="E4" t="s">
        <v>57</v>
      </c>
      <c r="F4" t="s">
        <v>61</v>
      </c>
      <c r="G4" t="s">
        <v>62</v>
      </c>
    </row>
    <row r="5" spans="1:8">
      <c r="A5">
        <v>1</v>
      </c>
      <c r="B5">
        <f ca="1">BTF重み係数!B17</f>
        <v>-20</v>
      </c>
      <c r="C5">
        <f ca="1">BTF重み係数!C17</f>
        <v>1.0602355110668309E-3</v>
      </c>
      <c r="D5" s="10">
        <f t="shared" ref="D5:D45" ca="1" si="0">C5/B$2*B$1</f>
        <v>6.8094659977813608E-3</v>
      </c>
      <c r="E5">
        <f ca="1">IF(ABS(D5)&lt;0.000000001,0.5,IF(D5&gt;0,0.5*(1-2*$H$1/$H$2*$F$1/D5+SQRT(POWER(1-2*$H$1/$H$2*$F$1/D5,2)+4*$H$1/$H$2*(1+$F$1/D5))),0.5*(1-2*$H$1/$H$2*$F$1/D5-SQRT(POWER(1-2*$H$1/$H$2*$F$1/D5,2)+4*$H$1/$H$2*(1+$F$1/D5)))))</f>
        <v>0.50319186492099277</v>
      </c>
      <c r="F5">
        <f t="shared" ref="F5:F45" ca="1" si="1">(1-E5)*$H$2</f>
        <v>24.840406753950361</v>
      </c>
      <c r="G5">
        <f t="shared" ref="G5:G45" ca="1" si="2">E5*$H$2</f>
        <v>25.159593246049639</v>
      </c>
    </row>
    <row r="6" spans="1:8">
      <c r="A6">
        <v>2</v>
      </c>
      <c r="B6">
        <f ca="1">BTF重み係数!B18</f>
        <v>-19</v>
      </c>
      <c r="C6">
        <f ca="1">BTF重み係数!C18</f>
        <v>1.0069751714448454E-4</v>
      </c>
      <c r="D6" s="11">
        <f t="shared" ca="1" si="0"/>
        <v>6.467396270913538E-4</v>
      </c>
      <c r="E6">
        <f t="shared" ref="E6:E45" ca="1" si="3">IF(ABS(D6)&lt;0.000000001,0.5,IF(D6&gt;0,0.5*(1-2*$H$1/$H$2*$F$1/D6+SQRT(POWER(1-2*$H$1/$H$2*$F$1/D6,2)+4*$H$1/$H$2*(1+$F$1/D6))),0.5*(1-2*$H$1/$H$2*$F$1/D6-SQRT(POWER(1-2*$H$1/$H$2*$F$1/D6,2)+4*$H$1/$H$2*(1+$F$1/D6)))))</f>
        <v>0.50030315913829781</v>
      </c>
      <c r="F6">
        <f t="shared" ca="1" si="1"/>
        <v>24.984842043085109</v>
      </c>
      <c r="G6">
        <f t="shared" ca="1" si="2"/>
        <v>25.015157956914891</v>
      </c>
    </row>
    <row r="7" spans="1:8">
      <c r="A7">
        <v>3</v>
      </c>
      <c r="B7">
        <f ca="1">BTF重み係数!B19</f>
        <v>-18</v>
      </c>
      <c r="C7">
        <f ca="1">BTF重み係数!C19</f>
        <v>-1.8537708800234044E-3</v>
      </c>
      <c r="D7" s="11">
        <f t="shared" ca="1" si="0"/>
        <v>-1.1906024315762532E-2</v>
      </c>
      <c r="E7">
        <f t="shared" ca="1" si="3"/>
        <v>0.49441943733688021</v>
      </c>
      <c r="F7">
        <f t="shared" ca="1" si="1"/>
        <v>25.27902813315599</v>
      </c>
      <c r="G7">
        <f t="shared" ca="1" si="2"/>
        <v>24.72097186684401</v>
      </c>
    </row>
    <row r="8" spans="1:8">
      <c r="A8">
        <v>4</v>
      </c>
      <c r="B8">
        <f ca="1">BTF重み係数!B20</f>
        <v>-17</v>
      </c>
      <c r="C8">
        <f ca="1">BTF重み係数!C20</f>
        <v>-2.3568284807398711E-3</v>
      </c>
      <c r="D8" s="11">
        <f t="shared" ca="1" si="0"/>
        <v>-1.5136960830572707E-2</v>
      </c>
      <c r="E8">
        <f t="shared" ca="1" si="3"/>
        <v>0.49290534326287982</v>
      </c>
      <c r="F8">
        <f t="shared" ca="1" si="1"/>
        <v>25.354732836856009</v>
      </c>
      <c r="G8">
        <f t="shared" ca="1" si="2"/>
        <v>24.645267163143991</v>
      </c>
    </row>
    <row r="9" spans="1:8">
      <c r="A9">
        <v>5</v>
      </c>
      <c r="B9">
        <f ca="1">BTF重み係数!B21</f>
        <v>-16</v>
      </c>
      <c r="C9">
        <f ca="1">BTF重み係数!C21</f>
        <v>5.6858224529577585E-5</v>
      </c>
      <c r="D9" s="11">
        <f t="shared" ca="1" si="0"/>
        <v>3.6517749366722684E-4</v>
      </c>
      <c r="E9">
        <f t="shared" ca="1" si="3"/>
        <v>0.5001711769391477</v>
      </c>
      <c r="F9">
        <f t="shared" ca="1" si="1"/>
        <v>24.991441153042615</v>
      </c>
      <c r="G9">
        <f t="shared" ca="1" si="2"/>
        <v>25.008558846957385</v>
      </c>
    </row>
    <row r="10" spans="1:8">
      <c r="A10">
        <v>6</v>
      </c>
      <c r="B10">
        <f ca="1">BTF重み係数!B22</f>
        <v>-15</v>
      </c>
      <c r="C10">
        <f ca="1">BTF重み係数!C22</f>
        <v>3.5039106994973084E-3</v>
      </c>
      <c r="D10" s="11">
        <f t="shared" ca="1" si="0"/>
        <v>2.2504208280555552E-2</v>
      </c>
      <c r="E10">
        <f t="shared" ca="1" si="3"/>
        <v>0.51054624035053919</v>
      </c>
      <c r="F10">
        <f t="shared" ca="1" si="1"/>
        <v>24.47268798247304</v>
      </c>
      <c r="G10">
        <f t="shared" ca="1" si="2"/>
        <v>25.52731201752696</v>
      </c>
    </row>
    <row r="11" spans="1:8">
      <c r="A11">
        <v>7</v>
      </c>
      <c r="B11">
        <f ca="1">BTF重み係数!B23</f>
        <v>-14</v>
      </c>
      <c r="C11">
        <f ca="1">BTF重み係数!C23</f>
        <v>3.9888812666319298E-3</v>
      </c>
      <c r="D11" s="11">
        <f t="shared" ca="1" si="0"/>
        <v>2.5618979057762416E-2</v>
      </c>
      <c r="E11">
        <f t="shared" ca="1" si="3"/>
        <v>0.51200505035116706</v>
      </c>
      <c r="F11">
        <f t="shared" ca="1" si="1"/>
        <v>24.399747482441647</v>
      </c>
      <c r="G11">
        <f t="shared" ca="1" si="2"/>
        <v>25.600252517558353</v>
      </c>
    </row>
    <row r="12" spans="1:8">
      <c r="A12">
        <v>8</v>
      </c>
      <c r="B12">
        <f ca="1">BTF重み係数!B24</f>
        <v>-13</v>
      </c>
      <c r="C12">
        <f ca="1">BTF重み係数!C24</f>
        <v>-2.1079653518358491E-5</v>
      </c>
      <c r="D12" s="11">
        <f t="shared" ca="1" si="0"/>
        <v>-1.353861310812352E-4</v>
      </c>
      <c r="E12">
        <f t="shared" ca="1" si="3"/>
        <v>0.49993653775163693</v>
      </c>
      <c r="F12">
        <f t="shared" ca="1" si="1"/>
        <v>25.003173112418153</v>
      </c>
      <c r="G12">
        <f t="shared" ca="1" si="2"/>
        <v>24.996826887581847</v>
      </c>
    </row>
    <row r="13" spans="1:8">
      <c r="A13">
        <v>9</v>
      </c>
      <c r="B13">
        <f ca="1">BTF重み係数!B25</f>
        <v>-12</v>
      </c>
      <c r="C13">
        <f ca="1">BTF重み係数!C25</f>
        <v>-4.3788655879971501E-3</v>
      </c>
      <c r="D13" s="11">
        <f t="shared" ca="1" si="0"/>
        <v>-2.8123691405429588E-2</v>
      </c>
      <c r="E13">
        <f t="shared" ca="1" si="3"/>
        <v>0.48682210702040862</v>
      </c>
      <c r="F13">
        <f t="shared" ca="1" si="1"/>
        <v>25.658894648979569</v>
      </c>
      <c r="G13">
        <f t="shared" ca="1" si="2"/>
        <v>24.341105351020431</v>
      </c>
    </row>
    <row r="14" spans="1:8">
      <c r="A14">
        <v>10</v>
      </c>
      <c r="B14">
        <f ca="1">BTF重み係数!B26</f>
        <v>-11</v>
      </c>
      <c r="C14">
        <f ca="1">BTF重み係数!C26</f>
        <v>-2.2085282731059189E-3</v>
      </c>
      <c r="D14" s="11">
        <f t="shared" ca="1" si="0"/>
        <v>-1.4184488280081368E-2</v>
      </c>
      <c r="E14">
        <f t="shared" ca="1" si="3"/>
        <v>0.49335167419967974</v>
      </c>
      <c r="F14">
        <f t="shared" ca="1" si="1"/>
        <v>25.332416290016013</v>
      </c>
      <c r="G14">
        <f t="shared" ca="1" si="2"/>
        <v>24.667583709983987</v>
      </c>
    </row>
    <row r="15" spans="1:8">
      <c r="A15">
        <v>11</v>
      </c>
      <c r="B15">
        <f ca="1">BTF重み係数!B27</f>
        <v>-10</v>
      </c>
      <c r="C15">
        <f ca="1">BTF重み係数!C27</f>
        <v>7.9731267266625206E-3</v>
      </c>
      <c r="D15" s="11">
        <f t="shared" ca="1" si="0"/>
        <v>5.1208184195396134E-2</v>
      </c>
      <c r="E15">
        <f t="shared" ca="1" si="3"/>
        <v>0.52397318006272009</v>
      </c>
      <c r="F15">
        <f t="shared" ca="1" si="1"/>
        <v>23.801340996863996</v>
      </c>
      <c r="G15">
        <f t="shared" ca="1" si="2"/>
        <v>26.198659003136004</v>
      </c>
    </row>
    <row r="16" spans="1:8">
      <c r="A16">
        <v>12</v>
      </c>
      <c r="B16">
        <f ca="1">BTF重み係数!B28</f>
        <v>-9</v>
      </c>
      <c r="C16">
        <f ca="1">BTF重み係数!C28</f>
        <v>1.6769375760138799E-2</v>
      </c>
      <c r="D16" s="11">
        <f t="shared" ca="1" si="0"/>
        <v>0.10770295170342227</v>
      </c>
      <c r="E16">
        <f t="shared" ca="1" si="3"/>
        <v>0.55020300008140666</v>
      </c>
      <c r="F16">
        <f t="shared" ca="1" si="1"/>
        <v>22.489849995929667</v>
      </c>
      <c r="G16">
        <f t="shared" ca="1" si="2"/>
        <v>27.510150004070333</v>
      </c>
    </row>
    <row r="17" spans="1:7">
      <c r="A17">
        <v>13</v>
      </c>
      <c r="B17">
        <f ca="1">BTF重み係数!B29</f>
        <v>-8</v>
      </c>
      <c r="C17">
        <f ca="1">BTF重み係数!C29</f>
        <v>9.0449001242811442E-3</v>
      </c>
      <c r="D17" s="11">
        <f t="shared" ca="1" si="0"/>
        <v>5.8091753395098769E-2</v>
      </c>
      <c r="E17">
        <f t="shared" ca="1" si="3"/>
        <v>0.52718578680172357</v>
      </c>
      <c r="F17">
        <f t="shared" ca="1" si="1"/>
        <v>23.640710659913822</v>
      </c>
      <c r="G17">
        <f t="shared" ca="1" si="2"/>
        <v>26.359289340086178</v>
      </c>
    </row>
    <row r="18" spans="1:7">
      <c r="A18">
        <v>14</v>
      </c>
      <c r="B18">
        <f ca="1">BTF重み係数!B30</f>
        <v>-7</v>
      </c>
      <c r="C18">
        <f ca="1">BTF重み係数!C30</f>
        <v>-2.1155955909488166E-2</v>
      </c>
      <c r="D18" s="11">
        <f t="shared" ca="1" si="0"/>
        <v>-0.13587619063170633</v>
      </c>
      <c r="E18">
        <f t="shared" ca="1" si="3"/>
        <v>0.43687208233466901</v>
      </c>
      <c r="F18">
        <f t="shared" ca="1" si="1"/>
        <v>28.156395883266548</v>
      </c>
      <c r="G18">
        <f t="shared" ca="1" si="2"/>
        <v>21.843604116733452</v>
      </c>
    </row>
    <row r="19" spans="1:7">
      <c r="A19">
        <v>15</v>
      </c>
      <c r="B19">
        <f ca="1">BTF重み係数!B31</f>
        <v>-6</v>
      </c>
      <c r="C19">
        <f ca="1">BTF重み係数!C31</f>
        <v>-5.7805413779905557E-2</v>
      </c>
      <c r="D19" s="11">
        <f t="shared" ca="1" si="0"/>
        <v>-0.371260909027539</v>
      </c>
      <c r="E19">
        <f t="shared" ca="1" si="3"/>
        <v>0.33633099812132161</v>
      </c>
      <c r="F19">
        <f t="shared" ca="1" si="1"/>
        <v>33.183450093933921</v>
      </c>
      <c r="G19">
        <f t="shared" ca="1" si="2"/>
        <v>16.816549906066079</v>
      </c>
    </row>
    <row r="20" spans="1:7">
      <c r="A20">
        <v>16</v>
      </c>
      <c r="B20">
        <f ca="1">BTF重み係数!B32</f>
        <v>-5</v>
      </c>
      <c r="C20">
        <f ca="1">BTF重み係数!C32</f>
        <v>-6.6272021483132215E-2</v>
      </c>
      <c r="D20" s="11">
        <f t="shared" ca="1" si="0"/>
        <v>-0.42563852293490939</v>
      </c>
      <c r="E20">
        <f t="shared" ca="1" si="3"/>
        <v>0.31556401456901928</v>
      </c>
      <c r="F20">
        <f t="shared" ca="1" si="1"/>
        <v>34.221799271549038</v>
      </c>
      <c r="G20">
        <f t="shared" ca="1" si="2"/>
        <v>15.778200728450964</v>
      </c>
    </row>
    <row r="21" spans="1:7">
      <c r="A21">
        <v>17</v>
      </c>
      <c r="B21">
        <f ca="1">BTF重み係数!B33</f>
        <v>-4</v>
      </c>
      <c r="C21">
        <f ca="1">BTF重み係数!C33</f>
        <v>-1.5613140954674793E-2</v>
      </c>
      <c r="D21" s="11">
        <f t="shared" ca="1" si="0"/>
        <v>-0.10027692087246455</v>
      </c>
      <c r="E21">
        <f t="shared" ca="1" si="3"/>
        <v>0.45322374305900492</v>
      </c>
      <c r="F21">
        <f t="shared" ca="1" si="1"/>
        <v>27.338812847049752</v>
      </c>
      <c r="G21">
        <f t="shared" ca="1" si="2"/>
        <v>22.661187152950248</v>
      </c>
    </row>
    <row r="22" spans="1:7">
      <c r="A22">
        <v>18</v>
      </c>
      <c r="B22">
        <f ca="1">BTF重み係数!B34</f>
        <v>-3</v>
      </c>
      <c r="C22">
        <f ca="1">BTF重み係数!C34</f>
        <v>9.4473421037298763E-2</v>
      </c>
      <c r="D22" s="11">
        <f t="shared" ca="1" si="0"/>
        <v>0.60676476267075119</v>
      </c>
      <c r="E22">
        <f t="shared" ca="1" si="3"/>
        <v>0.74613122977022495</v>
      </c>
      <c r="F22">
        <f t="shared" ca="1" si="1"/>
        <v>12.693438511488752</v>
      </c>
      <c r="G22">
        <f t="shared" ca="1" si="2"/>
        <v>37.30656148851125</v>
      </c>
    </row>
    <row r="23" spans="1:7">
      <c r="A23">
        <v>19</v>
      </c>
      <c r="B23">
        <f ca="1">BTF重み係数!B35</f>
        <v>-2</v>
      </c>
      <c r="C23">
        <f ca="1">BTF重み係数!C35</f>
        <v>0.22394183377160223</v>
      </c>
      <c r="D23" s="11">
        <f t="shared" ca="1" si="0"/>
        <v>1.4382882733423263</v>
      </c>
      <c r="E23">
        <f t="shared" ca="1" si="3"/>
        <v>0.91552007933823998</v>
      </c>
      <c r="F23">
        <f t="shared" ca="1" si="1"/>
        <v>4.2239960330880013</v>
      </c>
      <c r="G23">
        <f t="shared" ca="1" si="2"/>
        <v>45.776003966912</v>
      </c>
    </row>
    <row r="24" spans="1:7">
      <c r="A24">
        <v>20</v>
      </c>
      <c r="B24">
        <f ca="1">BTF重み係数!B36</f>
        <v>-1</v>
      </c>
      <c r="C24">
        <f ca="1">BTF重み係数!C36</f>
        <v>0.31140048615035604</v>
      </c>
      <c r="D24" s="11">
        <f t="shared" ca="1" si="0"/>
        <v>1.9999999999997862</v>
      </c>
      <c r="E24">
        <f t="shared" ca="1" si="3"/>
        <v>0.97246052522225801</v>
      </c>
      <c r="F24">
        <f t="shared" ca="1" si="1"/>
        <v>1.3769737388870995</v>
      </c>
      <c r="G24">
        <f t="shared" ca="1" si="2"/>
        <v>48.623026261112898</v>
      </c>
    </row>
    <row r="25" spans="1:7">
      <c r="A25">
        <v>21</v>
      </c>
      <c r="B25">
        <f ca="1">BTF重み係数!B37</f>
        <v>0</v>
      </c>
      <c r="C25">
        <f ca="1">BTF重み係数!C37</f>
        <v>0.31140048615038934</v>
      </c>
      <c r="D25" s="11">
        <f t="shared" ca="1" si="0"/>
        <v>2</v>
      </c>
      <c r="E25">
        <f t="shared" ca="1" si="3"/>
        <v>0.97246052522227511</v>
      </c>
      <c r="F25">
        <f t="shared" ca="1" si="1"/>
        <v>1.3769737388862446</v>
      </c>
      <c r="G25">
        <f t="shared" ca="1" si="2"/>
        <v>48.623026261113758</v>
      </c>
    </row>
    <row r="26" spans="1:7">
      <c r="A26">
        <v>22</v>
      </c>
      <c r="B26">
        <f ca="1">BTF重み係数!B38</f>
        <v>1</v>
      </c>
      <c r="C26">
        <f ca="1">BTF重み係数!C38</f>
        <v>0.22394006592186108</v>
      </c>
      <c r="D26" s="11">
        <f t="shared" ca="1" si="0"/>
        <v>1.4382769191549067</v>
      </c>
      <c r="E26">
        <f t="shared" ca="1" si="3"/>
        <v>0.91551861826180136</v>
      </c>
      <c r="F26">
        <f t="shared" ca="1" si="1"/>
        <v>4.2240690869099318</v>
      </c>
      <c r="G26">
        <f t="shared" ca="1" si="2"/>
        <v>45.775930913090065</v>
      </c>
    </row>
    <row r="27" spans="1:7">
      <c r="A27">
        <v>23</v>
      </c>
      <c r="B27">
        <f ca="1">BTF重み係数!B39</f>
        <v>2</v>
      </c>
      <c r="C27">
        <f ca="1">BTF重み係数!C39</f>
        <v>9.4466901656501678E-2</v>
      </c>
      <c r="D27" s="11">
        <f t="shared" ca="1" si="0"/>
        <v>0.60672289131160406</v>
      </c>
      <c r="E27">
        <f t="shared" ca="1" si="3"/>
        <v>0.74611827509406237</v>
      </c>
      <c r="F27">
        <f t="shared" ca="1" si="1"/>
        <v>12.694086245296882</v>
      </c>
      <c r="G27">
        <f t="shared" ca="1" si="2"/>
        <v>37.30591375470312</v>
      </c>
    </row>
    <row r="28" spans="1:7">
      <c r="A28">
        <v>24</v>
      </c>
      <c r="B28">
        <f ca="1">BTF重み係数!B40</f>
        <v>3</v>
      </c>
      <c r="C28">
        <f ca="1">BTF重み係数!C40</f>
        <v>-1.5624202933566027E-2</v>
      </c>
      <c r="D28" s="11">
        <f t="shared" ca="1" si="0"/>
        <v>-0.1003479675110102</v>
      </c>
      <c r="E28">
        <f t="shared" ca="1" si="3"/>
        <v>0.45319092293504237</v>
      </c>
      <c r="F28">
        <f t="shared" ca="1" si="1"/>
        <v>27.34045385324788</v>
      </c>
      <c r="G28">
        <f t="shared" ca="1" si="2"/>
        <v>22.65954614675212</v>
      </c>
    </row>
    <row r="29" spans="1:7">
      <c r="A29">
        <v>25</v>
      </c>
      <c r="B29">
        <f ca="1">BTF重み係数!B41</f>
        <v>4</v>
      </c>
      <c r="C29">
        <f ca="1">BTF重み係数!C41</f>
        <v>-6.6282697405248128E-2</v>
      </c>
      <c r="D29" s="11">
        <f t="shared" ca="1" si="0"/>
        <v>-0.42570709008615498</v>
      </c>
      <c r="E29">
        <f t="shared" ca="1" si="3"/>
        <v>0.31553848035703536</v>
      </c>
      <c r="F29">
        <f t="shared" ca="1" si="1"/>
        <v>34.223075982148231</v>
      </c>
      <c r="G29">
        <f t="shared" ca="1" si="2"/>
        <v>15.776924017851767</v>
      </c>
    </row>
    <row r="30" spans="1:7">
      <c r="A30">
        <v>26</v>
      </c>
      <c r="B30">
        <f ca="1">BTF重み係数!B42</f>
        <v>5</v>
      </c>
      <c r="C30">
        <f ca="1">BTF重み係数!C42</f>
        <v>-5.780953812406181E-2</v>
      </c>
      <c r="D30" s="11">
        <f t="shared" ca="1" si="0"/>
        <v>-0.37128739803021998</v>
      </c>
      <c r="E30">
        <f t="shared" ca="1" si="3"/>
        <v>0.33632063283425939</v>
      </c>
      <c r="F30">
        <f t="shared" ca="1" si="1"/>
        <v>33.183968358287032</v>
      </c>
      <c r="G30">
        <f t="shared" ca="1" si="2"/>
        <v>16.816031641712968</v>
      </c>
    </row>
    <row r="31" spans="1:7">
      <c r="A31">
        <v>27</v>
      </c>
      <c r="B31">
        <f ca="1">BTF重み係数!B43</f>
        <v>6</v>
      </c>
      <c r="C31">
        <f ca="1">BTF重み係数!C43</f>
        <v>-2.1151540405085257E-2</v>
      </c>
      <c r="D31" s="11">
        <f t="shared" ca="1" si="0"/>
        <v>-0.13584783162393796</v>
      </c>
      <c r="E31">
        <f t="shared" ca="1" si="3"/>
        <v>0.43688502665369944</v>
      </c>
      <c r="F31">
        <f t="shared" ca="1" si="1"/>
        <v>28.155748667315027</v>
      </c>
      <c r="G31">
        <f t="shared" ca="1" si="2"/>
        <v>21.844251332684973</v>
      </c>
    </row>
    <row r="32" spans="1:7">
      <c r="A32">
        <v>28</v>
      </c>
      <c r="B32">
        <f ca="1">BTF重み係数!B44</f>
        <v>7</v>
      </c>
      <c r="C32">
        <f ca="1">BTF重み係数!C44</f>
        <v>9.0536039032310771E-3</v>
      </c>
      <c r="D32" s="11">
        <f t="shared" ca="1" si="0"/>
        <v>5.8147654264474609E-2</v>
      </c>
      <c r="E32">
        <f t="shared" ca="1" si="3"/>
        <v>0.52721186138539977</v>
      </c>
      <c r="F32">
        <f t="shared" ca="1" si="1"/>
        <v>23.639406930730011</v>
      </c>
      <c r="G32">
        <f t="shared" ca="1" si="2"/>
        <v>26.360593069269989</v>
      </c>
    </row>
    <row r="33" spans="1:7">
      <c r="A33">
        <v>29</v>
      </c>
      <c r="B33">
        <f ca="1">BTF重み係数!B45</f>
        <v>8</v>
      </c>
      <c r="C33">
        <f ca="1">BTF重み係数!C45</f>
        <v>1.6775341946344797E-2</v>
      </c>
      <c r="D33" s="11">
        <f t="shared" ca="1" si="0"/>
        <v>0.10774127011634289</v>
      </c>
      <c r="E33">
        <f t="shared" ca="1" si="3"/>
        <v>0.55022066217566667</v>
      </c>
      <c r="F33">
        <f t="shared" ca="1" si="1"/>
        <v>22.488966891216666</v>
      </c>
      <c r="G33">
        <f t="shared" ca="1" si="2"/>
        <v>27.511033108783334</v>
      </c>
    </row>
    <row r="34" spans="1:7">
      <c r="A34">
        <v>30</v>
      </c>
      <c r="B34">
        <f ca="1">BTF重み係数!B46</f>
        <v>9</v>
      </c>
      <c r="C34">
        <f ca="1">BTF重み係数!C46</f>
        <v>7.9724090964822681E-3</v>
      </c>
      <c r="D34" s="11">
        <f t="shared" ca="1" si="0"/>
        <v>5.1203575145557303E-2</v>
      </c>
      <c r="E34">
        <f t="shared" ca="1" si="3"/>
        <v>0.52397102783354654</v>
      </c>
      <c r="F34">
        <f t="shared" ca="1" si="1"/>
        <v>23.801448608322673</v>
      </c>
      <c r="G34">
        <f t="shared" ca="1" si="2"/>
        <v>26.198551391677327</v>
      </c>
    </row>
    <row r="35" spans="1:7">
      <c r="A35">
        <v>31</v>
      </c>
      <c r="B35">
        <f ca="1">BTF重み係数!B47</f>
        <v>10</v>
      </c>
      <c r="C35">
        <f ca="1">BTF重み係数!C47</f>
        <v>-2.2139236480361829E-3</v>
      </c>
      <c r="D35" s="11">
        <f t="shared" ca="1" si="0"/>
        <v>-1.4219140601899891E-2</v>
      </c>
      <c r="E35">
        <f t="shared" ca="1" si="3"/>
        <v>0.4933354357212778</v>
      </c>
      <c r="F35">
        <f t="shared" ca="1" si="1"/>
        <v>25.33322821393611</v>
      </c>
      <c r="G35">
        <f t="shared" ca="1" si="2"/>
        <v>24.66677178606389</v>
      </c>
    </row>
    <row r="36" spans="1:7">
      <c r="A36">
        <v>32</v>
      </c>
      <c r="B36">
        <f ca="1">BTF重み係数!B48</f>
        <v>11</v>
      </c>
      <c r="C36">
        <f ca="1">BTF重み係数!C48</f>
        <v>-4.3834837709812941E-3</v>
      </c>
      <c r="D36" s="11">
        <f t="shared" ca="1" si="0"/>
        <v>-2.815335213615763E-2</v>
      </c>
      <c r="E36">
        <f t="shared" ca="1" si="3"/>
        <v>0.48680821965777099</v>
      </c>
      <c r="F36">
        <f t="shared" ca="1" si="1"/>
        <v>25.65958901711145</v>
      </c>
      <c r="G36">
        <f t="shared" ca="1" si="2"/>
        <v>24.34041098288855</v>
      </c>
    </row>
    <row r="37" spans="1:7">
      <c r="A37">
        <v>33</v>
      </c>
      <c r="B37">
        <f ca="1">BTF重み係数!B49</f>
        <v>12</v>
      </c>
      <c r="C37">
        <f ca="1">BTF重み係数!C49</f>
        <v>-2.1190670956167588E-5</v>
      </c>
      <c r="D37" s="11">
        <f t="shared" ca="1" si="0"/>
        <v>-1.3609915140552257E-4</v>
      </c>
      <c r="E37">
        <f t="shared" ca="1" si="3"/>
        <v>0.49993620352324797</v>
      </c>
      <c r="F37">
        <f t="shared" ca="1" si="1"/>
        <v>25.003189823837602</v>
      </c>
      <c r="G37">
        <f t="shared" ca="1" si="2"/>
        <v>24.996810176162398</v>
      </c>
    </row>
    <row r="38" spans="1:7">
      <c r="A38">
        <v>34</v>
      </c>
      <c r="B38">
        <f ca="1">BTF重み係数!B50</f>
        <v>13</v>
      </c>
      <c r="C38">
        <f ca="1">BTF重み係数!C50</f>
        <v>3.9923573045592521E-3</v>
      </c>
      <c r="D38" s="11">
        <f t="shared" ca="1" si="0"/>
        <v>2.5641304250444637E-2</v>
      </c>
      <c r="E38">
        <f t="shared" ca="1" si="3"/>
        <v>0.51201550522598183</v>
      </c>
      <c r="F38">
        <f t="shared" ca="1" si="1"/>
        <v>24.399224738700909</v>
      </c>
      <c r="G38">
        <f t="shared" ca="1" si="2"/>
        <v>25.600775261299091</v>
      </c>
    </row>
    <row r="39" spans="1:7">
      <c r="A39">
        <v>35</v>
      </c>
      <c r="B39">
        <f ca="1">BTF重み係数!B51</f>
        <v>14</v>
      </c>
      <c r="C39">
        <f ca="1">BTF重み係数!C51</f>
        <v>3.5070649338164229E-3</v>
      </c>
      <c r="D39" s="11">
        <f t="shared" ca="1" si="0"/>
        <v>2.2524466658171517E-2</v>
      </c>
      <c r="E39">
        <f t="shared" ca="1" si="3"/>
        <v>0.510555729419778</v>
      </c>
      <c r="F39">
        <f t="shared" ca="1" si="1"/>
        <v>24.4722135290111</v>
      </c>
      <c r="G39">
        <f t="shared" ca="1" si="2"/>
        <v>25.5277864709889</v>
      </c>
    </row>
    <row r="40" spans="1:7">
      <c r="A40">
        <v>36</v>
      </c>
      <c r="B40">
        <f ca="1">BTF重み係数!B52</f>
        <v>15</v>
      </c>
      <c r="C40">
        <f ca="1">BTF重み係数!C52</f>
        <v>5.6871618795360626E-5</v>
      </c>
      <c r="D40" s="11">
        <f t="shared" ca="1" si="0"/>
        <v>3.6526351964585407E-4</v>
      </c>
      <c r="E40">
        <f t="shared" ca="1" si="3"/>
        <v>0.50017121726364167</v>
      </c>
      <c r="F40">
        <f t="shared" ca="1" si="1"/>
        <v>24.991439136817917</v>
      </c>
      <c r="G40">
        <f t="shared" ca="1" si="2"/>
        <v>25.008560863182083</v>
      </c>
    </row>
    <row r="41" spans="1:7">
      <c r="A41">
        <v>37</v>
      </c>
      <c r="B41">
        <f ca="1">BTF重み係数!B53</f>
        <v>16</v>
      </c>
      <c r="C41">
        <f ca="1">BTF重み係数!C53</f>
        <v>-2.3593094508147345E-3</v>
      </c>
      <c r="D41" s="11">
        <f t="shared" ca="1" si="0"/>
        <v>-1.5152895102901782E-2</v>
      </c>
      <c r="E41">
        <f t="shared" ca="1" si="3"/>
        <v>0.49289787658135609</v>
      </c>
      <c r="F41">
        <f t="shared" ca="1" si="1"/>
        <v>25.355106170932196</v>
      </c>
      <c r="G41">
        <f t="shared" ca="1" si="2"/>
        <v>24.644893829067804</v>
      </c>
    </row>
    <row r="42" spans="1:7">
      <c r="A42">
        <v>38</v>
      </c>
      <c r="B42">
        <f ca="1">BTF重み係数!B54</f>
        <v>17</v>
      </c>
      <c r="C42">
        <f ca="1">BTF重み係数!C54</f>
        <v>-1.8558975788248297E-3</v>
      </c>
      <c r="D42" s="11">
        <f t="shared" ca="1" si="0"/>
        <v>-1.1919683246278125E-2</v>
      </c>
      <c r="E42">
        <f t="shared" ca="1" si="3"/>
        <v>0.49441303604390185</v>
      </c>
      <c r="F42">
        <f t="shared" ca="1" si="1"/>
        <v>25.279348197804907</v>
      </c>
      <c r="G42">
        <f t="shared" ca="1" si="2"/>
        <v>24.720651802195093</v>
      </c>
    </row>
    <row r="43" spans="1:7">
      <c r="A43">
        <v>39</v>
      </c>
      <c r="B43">
        <f ca="1">BTF重み係数!B55</f>
        <v>18</v>
      </c>
      <c r="C43">
        <f ca="1">BTF重み係数!C55</f>
        <v>1.0086584146339881E-4</v>
      </c>
      <c r="D43" s="11">
        <f t="shared" ca="1" si="0"/>
        <v>6.4782070644993242E-4</v>
      </c>
      <c r="E43">
        <f t="shared" ca="1" si="3"/>
        <v>0.50030366589396635</v>
      </c>
      <c r="F43">
        <f t="shared" ca="1" si="1"/>
        <v>24.984816705301682</v>
      </c>
      <c r="G43">
        <f t="shared" ca="1" si="2"/>
        <v>25.015183294698318</v>
      </c>
    </row>
    <row r="44" spans="1:7">
      <c r="A44">
        <v>40</v>
      </c>
      <c r="B44">
        <f ca="1">BTF重み係数!B56</f>
        <v>19</v>
      </c>
      <c r="C44">
        <f ca="1">BTF重み係数!C56</f>
        <v>1.0620498596965293E-3</v>
      </c>
      <c r="D44" s="11">
        <f t="shared" ca="1" si="0"/>
        <v>6.8211188288486964E-3</v>
      </c>
      <c r="E44">
        <f t="shared" ca="1" si="3"/>
        <v>0.50319732681393248</v>
      </c>
      <c r="F44">
        <f t="shared" ca="1" si="1"/>
        <v>24.840133659303376</v>
      </c>
      <c r="G44">
        <f t="shared" ca="1" si="2"/>
        <v>25.159866340696624</v>
      </c>
    </row>
    <row r="45" spans="1:7">
      <c r="B45">
        <f ca="1">BTF重み係数!B57</f>
        <v>20</v>
      </c>
      <c r="C45">
        <f ca="1">BTF重み係数!C57</f>
        <v>3.0411853609514059E-4</v>
      </c>
      <c r="D45" s="11">
        <f t="shared" ca="1" si="0"/>
        <v>1.9532309654023343E-3</v>
      </c>
      <c r="E45">
        <f t="shared" ca="1" si="3"/>
        <v>0.50091557530944897</v>
      </c>
      <c r="F45">
        <f t="shared" ca="1" si="1"/>
        <v>24.954221234527552</v>
      </c>
      <c r="G45">
        <f t="shared" ca="1" si="2"/>
        <v>25.045778765472448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activeCell="E3" sqref="E3"/>
    </sheetView>
  </sheetViews>
  <sheetFormatPr defaultRowHeight="13.5"/>
  <cols>
    <col min="1" max="1" width="12.75" bestFit="1" customWidth="1"/>
    <col min="2" max="2" width="13" bestFit="1" customWidth="1"/>
    <col min="3" max="6" width="13.875" bestFit="1" customWidth="1"/>
    <col min="7" max="7" width="8.25" bestFit="1" customWidth="1"/>
    <col min="8" max="8" width="6.25" bestFit="1" customWidth="1"/>
  </cols>
  <sheetData>
    <row r="1" spans="1:6">
      <c r="A1" t="s">
        <v>55</v>
      </c>
      <c r="B1" t="s">
        <v>54</v>
      </c>
      <c r="C1" t="s">
        <v>51</v>
      </c>
      <c r="D1" t="s">
        <v>50</v>
      </c>
      <c r="E1" t="s">
        <v>52</v>
      </c>
      <c r="F1" t="s">
        <v>53</v>
      </c>
    </row>
    <row r="2" spans="1:6">
      <c r="A2" t="str">
        <f>BTF重み係数!D16</f>
        <v>f[Hz]</v>
      </c>
      <c r="B2" t="str">
        <f>BTF重み係数!F16</f>
        <v>Ω</v>
      </c>
      <c r="C2" t="str">
        <f>BTF重み係数!G16</f>
        <v>Eout(Ω)[dB]</v>
      </c>
      <c r="D2" t="str">
        <f>BTF重み係数!H16</f>
        <v>Ef(Ω)[dB]</v>
      </c>
      <c r="E2" t="str">
        <f>BTF重み係数!I16</f>
        <v>Eg(Ω)[dB]</v>
      </c>
      <c r="F2" t="str">
        <f>BTF重み係数!J16</f>
        <v>|FSM(Ω)[dB]|</v>
      </c>
    </row>
    <row r="3" spans="1:6">
      <c r="A3">
        <f>BTF重み係数!D17</f>
        <v>0</v>
      </c>
      <c r="B3">
        <f>BTF重み係数!F17</f>
        <v>0</v>
      </c>
      <c r="C3">
        <f>BTF重み係数!G17</f>
        <v>1.3699646467095709E-2</v>
      </c>
      <c r="D3">
        <f>BTF重み係数!H17</f>
        <v>0</v>
      </c>
      <c r="E3">
        <f>BTF重み係数!I17</f>
        <v>0</v>
      </c>
      <c r="F3">
        <f>BTF重み係数!J17</f>
        <v>0</v>
      </c>
    </row>
    <row r="4" spans="1:6">
      <c r="A4">
        <f>BTF重み係数!D18</f>
        <v>750</v>
      </c>
      <c r="B4">
        <f>BTF重み係数!F18</f>
        <v>3.90625E-3</v>
      </c>
      <c r="C4">
        <f>BTF重み係数!G18</f>
        <v>1.3607503993376797E-2</v>
      </c>
      <c r="D4">
        <f>BTF重み係数!H18</f>
        <v>0</v>
      </c>
      <c r="E4">
        <f>BTF重み係数!I18</f>
        <v>-2.1801433549056788E-4</v>
      </c>
      <c r="F4">
        <f>BTF重み係数!J18</f>
        <v>-7.6662175522234705E-5</v>
      </c>
    </row>
    <row r="5" spans="1:6">
      <c r="A5">
        <f>BTF重み係数!D19</f>
        <v>1500</v>
      </c>
      <c r="B5">
        <f>BTF重み係数!F19</f>
        <v>7.8125E-3</v>
      </c>
      <c r="C5">
        <f>BTF重み係数!G19</f>
        <v>1.33322102860355E-2</v>
      </c>
      <c r="D5">
        <f>BTF重み係数!H19</f>
        <v>0</v>
      </c>
      <c r="E5">
        <f>BTF重み係数!I19</f>
        <v>-8.7207047555164187E-4</v>
      </c>
      <c r="F5">
        <f>BTF重み係数!J19</f>
        <v>-3.0664986204441251E-4</v>
      </c>
    </row>
    <row r="6" spans="1:6">
      <c r="A6">
        <f>BTF重み係数!D20</f>
        <v>2250</v>
      </c>
      <c r="B6">
        <f>BTF重み係数!F20</f>
        <v>1.171875E-2</v>
      </c>
      <c r="C6">
        <f>BTF重み係数!G20</f>
        <v>1.2877153150476339E-2</v>
      </c>
      <c r="D6">
        <f>BTF重み係数!H20</f>
        <v>0</v>
      </c>
      <c r="E6">
        <f>BTF重み係数!I20</f>
        <v>-1.9622078247197501E-3</v>
      </c>
      <c r="F6">
        <f>BTF重み係数!J20</f>
        <v>-6.8996653957464611E-4</v>
      </c>
    </row>
    <row r="7" spans="1:6">
      <c r="A7">
        <f>BTF重み係数!D21</f>
        <v>3000</v>
      </c>
      <c r="B7">
        <f>BTF重み係数!F21</f>
        <v>1.5625E-2</v>
      </c>
      <c r="C7">
        <f>BTF重み係数!G21</f>
        <v>1.224793464881108E-2</v>
      </c>
      <c r="D7">
        <f>BTF重み係数!H21</f>
        <v>0</v>
      </c>
      <c r="E7">
        <f>BTF重み係数!I21</f>
        <v>-3.4884920697845316E-3</v>
      </c>
      <c r="F7">
        <f>BTF重み係数!J21</f>
        <v>-1.2266180086788626E-3</v>
      </c>
    </row>
    <row r="8" spans="1:6">
      <c r="A8">
        <f>BTF重み係数!D22</f>
        <v>3750</v>
      </c>
      <c r="B8">
        <f>BTF重み係数!F22</f>
        <v>1.953125E-2</v>
      </c>
      <c r="C8">
        <f>BTF重み係数!G22</f>
        <v>1.1452305285232995E-2</v>
      </c>
      <c r="D8">
        <f>BTF重み係数!H22</f>
        <v>0</v>
      </c>
      <c r="E8">
        <f>BTF重み係数!I22</f>
        <v>-5.4510151986391598E-3</v>
      </c>
      <c r="F8">
        <f>BTF重み係数!J22</f>
        <v>-1.9166123912994968E-3</v>
      </c>
    </row>
    <row r="9" spans="1:6">
      <c r="A9">
        <f>BTF重み係数!D23</f>
        <v>4500</v>
      </c>
      <c r="B9">
        <f>BTF重み係数!F23</f>
        <v>2.34375E-2</v>
      </c>
      <c r="C9">
        <f>BTF重み係数!G23</f>
        <v>1.0500073067465893E-2</v>
      </c>
      <c r="D9">
        <f>BTF重み係数!H23</f>
        <v>0</v>
      </c>
      <c r="E9">
        <f>BTF重み係数!I23</f>
        <v>-7.8498955266903397E-3</v>
      </c>
      <c r="F9">
        <f>BTF重み係数!J23</f>
        <v>-2.7599601318957193E-3</v>
      </c>
    </row>
    <row r="10" spans="1:6">
      <c r="A10">
        <f>BTF重み係数!D24</f>
        <v>5250.0000000000009</v>
      </c>
      <c r="B10">
        <f>BTF重み係数!F24</f>
        <v>2.7343750000000003E-2</v>
      </c>
      <c r="C10">
        <f>BTF重み係数!G24</f>
        <v>9.4029886258689514E-3</v>
      </c>
      <c r="D10">
        <f>BTF重み係数!H24</f>
        <v>0</v>
      </c>
      <c r="E10">
        <f>BTF重み係数!I24</f>
        <v>-1.0685277730837658E-2</v>
      </c>
      <c r="F10">
        <f>BTF重み係数!J24</f>
        <v>-3.7566739989364824E-3</v>
      </c>
    </row>
    <row r="11" spans="1:6">
      <c r="A11">
        <f>BTF重み係数!D25</f>
        <v>6000</v>
      </c>
      <c r="B11">
        <f>BTF重み係数!F25</f>
        <v>3.125E-2</v>
      </c>
      <c r="C11">
        <f>BTF重み係数!G25</f>
        <v>8.1746078791870534E-3</v>
      </c>
      <c r="D11">
        <f>BTF重み係数!H25</f>
        <v>0</v>
      </c>
      <c r="E11">
        <f>BTF重み係数!I25</f>
        <v>-1.3957332891053754E-2</v>
      </c>
      <c r="F11">
        <f>BTF重み係数!J25</f>
        <v>-4.9067690866880969E-3</v>
      </c>
    </row>
    <row r="12" spans="1:6">
      <c r="A12">
        <f>BTF重み係数!D26</f>
        <v>6750</v>
      </c>
      <c r="B12">
        <f>BTF重み係数!F26</f>
        <v>3.515625E-2</v>
      </c>
      <c r="C12">
        <f>BTF重み係数!G26</f>
        <v>6.8301340221590531E-3</v>
      </c>
      <c r="D12">
        <f>BTF重み係数!H26</f>
        <v>0</v>
      </c>
      <c r="E12">
        <f>BTF重み係数!I26</f>
        <v>-1.7666258539579961E-2</v>
      </c>
      <c r="F12">
        <f>BTF重み係数!J26</f>
        <v>-6.2102628173751296E-3</v>
      </c>
    </row>
    <row r="13" spans="1:6">
      <c r="A13">
        <f>BTF重み係数!D27</f>
        <v>7500</v>
      </c>
      <c r="B13">
        <f>BTF重み係数!F27</f>
        <v>3.90625E-2</v>
      </c>
      <c r="C13">
        <f>BTF重み係数!G27</f>
        <v>5.3862408696003184E-3</v>
      </c>
      <c r="D13">
        <f>BTF重み係数!H27</f>
        <v>0</v>
      </c>
      <c r="E13">
        <f>BTF重み係数!I27</f>
        <v>-2.1812278717784416E-2</v>
      </c>
      <c r="F13">
        <f>BTF重み係数!J27</f>
        <v>-7.6671749436353475E-3</v>
      </c>
    </row>
    <row r="14" spans="1:6">
      <c r="A14">
        <f>BTF重み係数!D28</f>
        <v>8250</v>
      </c>
      <c r="B14">
        <f>BTF重み係数!F28</f>
        <v>4.296875E-2</v>
      </c>
      <c r="C14">
        <f>BTF重み係数!G28</f>
        <v>3.8608798202649959E-3</v>
      </c>
      <c r="D14">
        <f>BTF重み係数!H28</f>
        <v>0</v>
      </c>
      <c r="E14">
        <f>BTF重み係数!I28</f>
        <v>-2.6395644040697309E-2</v>
      </c>
      <c r="F14">
        <f>BTF重み係数!J28</f>
        <v>-9.2775275513371572E-3</v>
      </c>
    </row>
    <row r="15" spans="1:6">
      <c r="A15">
        <f>BTF重み係数!D29</f>
        <v>9000</v>
      </c>
      <c r="B15">
        <f>BTF重み係数!F29</f>
        <v>4.6875E-2</v>
      </c>
      <c r="C15">
        <f>BTF重み係数!G29</f>
        <v>2.2730728976628127E-3</v>
      </c>
      <c r="D15">
        <f>BTF重み係数!H29</f>
        <v>0</v>
      </c>
      <c r="E15">
        <f>BTF重み係数!I29</f>
        <v>-3.1416631769285108E-2</v>
      </c>
      <c r="F15">
        <f>BTF重み係数!J29</f>
        <v>-1.1041345062709415E-2</v>
      </c>
    </row>
    <row r="16" spans="1:6">
      <c r="A16">
        <f>BTF重み係数!D30</f>
        <v>9750</v>
      </c>
      <c r="B16">
        <f>BTF重み係数!F30</f>
        <v>5.078125E-2</v>
      </c>
      <c r="C16">
        <f>BTF重み係数!G30</f>
        <v>6.4269448055609163E-4</v>
      </c>
      <c r="D16">
        <f>BTF重み係数!H30</f>
        <v>0</v>
      </c>
      <c r="E16">
        <f>BTF重み係数!I30</f>
        <v>-3.6875545890499906E-2</v>
      </c>
      <c r="F16">
        <f>BTF重み係数!J30</f>
        <v>-1.2958654239836925E-2</v>
      </c>
    </row>
    <row r="17" spans="1:6">
      <c r="A17">
        <f>BTF重み係数!D31</f>
        <v>10500.000000000002</v>
      </c>
      <c r="B17">
        <f>BTF重み係数!F31</f>
        <v>5.4687500000000007E-2</v>
      </c>
      <c r="C17">
        <f>BTF重み係数!G31</f>
        <v>-1.0097555501916897E-3</v>
      </c>
      <c r="D17">
        <f>BTF重み係数!H31</f>
        <v>0</v>
      </c>
      <c r="E17">
        <f>BTF重み係数!I31</f>
        <v>-4.2772717205150503E-2</v>
      </c>
      <c r="F17">
        <f>BTF重み係数!J31</f>
        <v>-1.5029484188460113E-2</v>
      </c>
    </row>
    <row r="18" spans="1:6">
      <c r="A18">
        <f>BTF重み係数!D32</f>
        <v>11250</v>
      </c>
      <c r="B18">
        <f>BTF重み係数!F32</f>
        <v>5.859375E-2</v>
      </c>
      <c r="C18">
        <f>BTF重み係数!G32</f>
        <v>-2.6633844518151786E-3</v>
      </c>
      <c r="D18">
        <f>BTF重み係数!H32</f>
        <v>0</v>
      </c>
      <c r="E18">
        <f>BTF重み係数!I32</f>
        <v>-4.910850342366304E-2</v>
      </c>
      <c r="F18">
        <f>BTF重み係数!J32</f>
        <v>-1.7253866362148883E-2</v>
      </c>
    </row>
    <row r="19" spans="1:6">
      <c r="A19">
        <f>BTF重み係数!D33</f>
        <v>12000</v>
      </c>
      <c r="B19">
        <f>BTF重み係数!F33</f>
        <v>6.25E-2</v>
      </c>
      <c r="C19">
        <f>BTF重み係数!G33</f>
        <v>-4.2971422263456474E-3</v>
      </c>
      <c r="D19">
        <f>BTF重み係数!H33</f>
        <v>0</v>
      </c>
      <c r="E19">
        <f>BTF重み係数!I33</f>
        <v>-5.5883289269788854E-2</v>
      </c>
      <c r="F19">
        <f>BTF重み係数!J33</f>
        <v>-1.9631834566807768E-2</v>
      </c>
    </row>
    <row r="20" spans="1:6">
      <c r="A20">
        <f>BTF重み係数!D34</f>
        <v>12750</v>
      </c>
      <c r="B20">
        <f>BTF重み係数!F34</f>
        <v>6.640625E-2</v>
      </c>
      <c r="C20">
        <f>BTF重み係数!G34</f>
        <v>-5.8900573962466238E-3</v>
      </c>
      <c r="D20">
        <f>BTF重み係数!H34</f>
        <v>0</v>
      </c>
      <c r="E20">
        <f>BTF重み係数!I34</f>
        <v>-6.3097486592306684E-2</v>
      </c>
      <c r="F20">
        <f>BTF重み係数!J34</f>
        <v>-2.2163424965521761E-2</v>
      </c>
    </row>
    <row r="21" spans="1:6">
      <c r="A21">
        <f>BTF重み係数!D35</f>
        <v>13500</v>
      </c>
      <c r="B21">
        <f>BTF重み係数!F35</f>
        <v>7.03125E-2</v>
      </c>
      <c r="C21">
        <f>BTF重み係数!G35</f>
        <v>-7.4214702219408679E-3</v>
      </c>
      <c r="D21">
        <f>BTF重み係数!H35</f>
        <v>0</v>
      </c>
      <c r="E21">
        <f>BTF重み係数!I35</f>
        <v>-7.0751534484832346E-2</v>
      </c>
      <c r="F21">
        <f>BTF重み係数!J35</f>
        <v>-2.4848676083762039E-2</v>
      </c>
    </row>
    <row r="22" spans="1:6">
      <c r="A22">
        <f>BTF重み係数!D36</f>
        <v>14250</v>
      </c>
      <c r="B22">
        <f>BTF重み係数!F36</f>
        <v>7.421875E-2</v>
      </c>
      <c r="C22">
        <f>BTF重み係数!G36</f>
        <v>-8.8712607511597253E-3</v>
      </c>
      <c r="D22">
        <f>BTF重み係数!H36</f>
        <v>0</v>
      </c>
      <c r="E22">
        <f>BTF重み係数!I36</f>
        <v>-7.8845899413771958E-2</v>
      </c>
      <c r="F22">
        <f>BTF重み係数!J36</f>
        <v>-2.7687628814944791E-2</v>
      </c>
    </row>
    <row r="23" spans="1:6">
      <c r="A23">
        <f>BTF重み係数!D37</f>
        <v>15000</v>
      </c>
      <c r="B23">
        <f>BTF重み係数!F37</f>
        <v>7.8125E-2</v>
      </c>
      <c r="C23">
        <f>BTF重み係数!G37</f>
        <v>-1.0220069251972025E-2</v>
      </c>
      <c r="D23">
        <f>BTF重み係数!H37</f>
        <v>0</v>
      </c>
      <c r="E23">
        <f>BTF重み係数!I37</f>
        <v>-8.7381075354521609E-2</v>
      </c>
      <c r="F23">
        <f>BTF重み係数!J37</f>
        <v>-3.0680326426344332E-2</v>
      </c>
    </row>
    <row r="24" spans="1:6">
      <c r="A24">
        <f>BTF重み係数!D38</f>
        <v>15750</v>
      </c>
      <c r="B24">
        <f>BTF重み係数!F38</f>
        <v>8.203125E-2</v>
      </c>
      <c r="C24">
        <f>BTF重み係数!G38</f>
        <v>-1.1449506785841243E-2</v>
      </c>
      <c r="D24">
        <f>BTF重み係数!H38</f>
        <v>0</v>
      </c>
      <c r="E24">
        <f>BTF重み係数!I38</f>
        <v>-9.6357583935999191E-2</v>
      </c>
      <c r="F24">
        <f>BTF重み係数!J38</f>
        <v>-3.3826814565368429E-2</v>
      </c>
    </row>
    <row r="25" spans="1:6">
      <c r="A25">
        <f>BTF重み係数!D39</f>
        <v>16500</v>
      </c>
      <c r="B25">
        <f>BTF重み係数!F39</f>
        <v>8.59375E-2</v>
      </c>
      <c r="C25">
        <f>BTF重み係数!G39</f>
        <v>-1.2542353920258122E-2</v>
      </c>
      <c r="D25">
        <f>BTF重み係数!H39</f>
        <v>0</v>
      </c>
      <c r="E25">
        <f>BTF重み係数!I39</f>
        <v>-0.10577597459360542</v>
      </c>
      <c r="F25">
        <f>BTF重み係数!J39</f>
        <v>-3.712714126619826E-2</v>
      </c>
    </row>
    <row r="26" spans="1:6">
      <c r="A26">
        <f>BTF重み係数!D40</f>
        <v>17250</v>
      </c>
      <c r="B26">
        <f>BTF重み係数!F40</f>
        <v>8.984375E-2</v>
      </c>
      <c r="C26">
        <f>BTF重み係数!G40</f>
        <v>-1.3482745857445497E-2</v>
      </c>
      <c r="D26">
        <f>BTF重み係数!H40</f>
        <v>0</v>
      </c>
      <c r="E26">
        <f>BTF重み係数!I40</f>
        <v>-0.11563682473070383</v>
      </c>
      <c r="F26">
        <f>BTF重み係数!J40</f>
        <v>-4.0581356956801255E-2</v>
      </c>
    </row>
    <row r="27" spans="1:6">
      <c r="A27">
        <f>BTF重み係数!D41</f>
        <v>18000</v>
      </c>
      <c r="B27">
        <f>BTF重み係数!F41</f>
        <v>9.375E-2</v>
      </c>
      <c r="C27">
        <f>BTF重み係数!G41</f>
        <v>-1.4256342561840593E-2</v>
      </c>
      <c r="D27">
        <f>BTF重み係数!H41</f>
        <v>0</v>
      </c>
      <c r="E27">
        <f>BTF重み係数!I41</f>
        <v>-0.12594073988872867</v>
      </c>
      <c r="F27">
        <f>BTF重み係数!J41</f>
        <v>-4.4189514466312751E-2</v>
      </c>
    </row>
    <row r="28" spans="1:6">
      <c r="A28">
        <f>BTF重み係数!D42</f>
        <v>18750</v>
      </c>
      <c r="B28">
        <f>BTF重み係数!F42</f>
        <v>9.765625E-2</v>
      </c>
      <c r="C28">
        <f>BTF重み係数!G42</f>
        <v>-1.4850482797069825E-2</v>
      </c>
      <c r="D28">
        <f>BTF重み係数!H42</f>
        <v>0</v>
      </c>
      <c r="E28">
        <f>BTF重み係数!I42</f>
        <v>-0.1366883539260402</v>
      </c>
      <c r="F28">
        <f>BTF重み係数!J42</f>
        <v>-4.795166903279599E-2</v>
      </c>
    </row>
    <row r="29" spans="1:6">
      <c r="A29">
        <f>BTF重み係数!D43</f>
        <v>19500</v>
      </c>
      <c r="B29">
        <f>BTF重み係数!F43</f>
        <v>0.1015625</v>
      </c>
      <c r="C29">
        <f>BTF重み係数!G43</f>
        <v>-1.5254321326622213E-2</v>
      </c>
      <c r="D29">
        <f>BTF重み係数!H43</f>
        <v>0</v>
      </c>
      <c r="E29">
        <f>BTF重み係数!I43</f>
        <v>-0.14788032920564581</v>
      </c>
      <c r="F29">
        <f>BTF重み係数!J43</f>
        <v>-5.1867878311392071E-2</v>
      </c>
    </row>
    <row r="30" spans="1:6">
      <c r="A30">
        <f>BTF重み係数!D44</f>
        <v>20250</v>
      </c>
      <c r="B30">
        <f>BTF重み係数!F44</f>
        <v>0.10546875</v>
      </c>
      <c r="C30">
        <f>BTF重み係数!G44</f>
        <v>-1.5458948884186145E-2</v>
      </c>
      <c r="D30">
        <f>BTF重み係数!H44</f>
        <v>0</v>
      </c>
      <c r="E30">
        <f>BTF重み係数!I44</f>
        <v>-0.15951735679188234</v>
      </c>
      <c r="F30">
        <f>BTF重み係数!J44</f>
        <v>-5.5938202382870873E-2</v>
      </c>
    </row>
    <row r="31" spans="1:6">
      <c r="A31">
        <f>BTF重み係数!D45</f>
        <v>21000.000000000004</v>
      </c>
      <c r="B31">
        <f>BTF重み係数!F45</f>
        <v>0.10937500000000001</v>
      </c>
      <c r="C31">
        <f>BTF重み係数!G45</f>
        <v>-1.5457494870639372E-2</v>
      </c>
      <c r="D31">
        <f>BTF重み係数!H45</f>
        <v>0</v>
      </c>
      <c r="E31">
        <f>BTF重み係数!I45</f>
        <v>-0.17160015665623637</v>
      </c>
      <c r="F31">
        <f>BTF重み係数!J45</f>
        <v>-6.0162703762545323E-2</v>
      </c>
    </row>
    <row r="32" spans="1:6">
      <c r="A32">
        <f>BTF重み係数!D46</f>
        <v>21749.999999999996</v>
      </c>
      <c r="B32">
        <f>BTF重み係数!F46</f>
        <v>0.11328124999999999</v>
      </c>
      <c r="C32">
        <f>BTF重み係数!G46</f>
        <v>-1.5245213078836578E-2</v>
      </c>
      <c r="D32">
        <f>BTF重み係数!H46</f>
        <v>0</v>
      </c>
      <c r="E32">
        <f>BTF重み係数!I46</f>
        <v>-0.18412947789239481</v>
      </c>
      <c r="F32">
        <f>BTF重み係数!J46</f>
        <v>-6.4541447409618424E-2</v>
      </c>
    </row>
    <row r="33" spans="1:6">
      <c r="A33">
        <f>BTF重み係数!D47</f>
        <v>22500</v>
      </c>
      <c r="B33">
        <f>BTF重み係数!F47</f>
        <v>0.1171875</v>
      </c>
      <c r="C33">
        <f>BTF重み係数!G47</f>
        <v>-1.4819551074899361E-2</v>
      </c>
      <c r="D33">
        <f>BTF重み係数!H47</f>
        <v>0</v>
      </c>
      <c r="E33">
        <f>BTF重み係数!I47</f>
        <v>-0.19710609894070583</v>
      </c>
      <c r="F33">
        <f>BTF重み係数!J47</f>
        <v>-6.9074500736926892E-2</v>
      </c>
    </row>
    <row r="34" spans="1:6">
      <c r="A34">
        <f>BTF重み係数!D48</f>
        <v>23250</v>
      </c>
      <c r="B34">
        <f>BTF重み係数!F48</f>
        <v>0.12109375</v>
      </c>
      <c r="C34">
        <f>BTF重み係数!G48</f>
        <v>-1.4180204169786478E-2</v>
      </c>
      <c r="D34">
        <f>BTF重み係数!H48</f>
        <v>0</v>
      </c>
      <c r="E34">
        <f>BTF重み係数!I48</f>
        <v>-0.21053082782217289</v>
      </c>
      <c r="F34">
        <f>BTF重み係数!J48</f>
        <v>-7.3761933621098758E-2</v>
      </c>
    </row>
    <row r="35" spans="1:6">
      <c r="A35">
        <f>BTF重み係数!D49</f>
        <v>24000</v>
      </c>
      <c r="B35">
        <f>BTF重み係数!F49</f>
        <v>0.125</v>
      </c>
      <c r="C35">
        <f>BTF重み係数!G49</f>
        <v>-1.3329155188910346E-2</v>
      </c>
      <c r="D35">
        <f>BTF重み係数!H49</f>
        <v>0</v>
      </c>
      <c r="E35">
        <f>BTF重み係数!I49</f>
        <v>-0.22440450238215368</v>
      </c>
      <c r="F35">
        <f>BTF重み係数!J49</f>
        <v>-7.8603818413145343E-2</v>
      </c>
    </row>
    <row r="36" spans="1:6">
      <c r="A36">
        <f>BTF重み係数!D50</f>
        <v>24750</v>
      </c>
      <c r="B36">
        <f>BTF重み係数!F50</f>
        <v>0.12890625</v>
      </c>
      <c r="C36">
        <f>BTF重み係数!G50</f>
        <v>-1.227070148578591E-2</v>
      </c>
      <c r="D36">
        <f>BTF重み係数!H50</f>
        <v>0</v>
      </c>
      <c r="E36">
        <f>BTF重み係数!I50</f>
        <v>-0.2387279905439246</v>
      </c>
      <c r="F36">
        <f>BTF重み係数!J50</f>
        <v>-8.360022994946345E-2</v>
      </c>
    </row>
    <row r="37" spans="1:6">
      <c r="A37">
        <f>BTF重み係数!D51</f>
        <v>25500</v>
      </c>
      <c r="B37">
        <f>BTF重み係数!F51</f>
        <v>0.1328125</v>
      </c>
      <c r="C37">
        <f>BTF重み係数!G51</f>
        <v>-1.1011470841072072E-2</v>
      </c>
      <c r="D37">
        <f>BTF重み係数!H51</f>
        <v>0</v>
      </c>
      <c r="E37">
        <f>BTF重み係数!I51</f>
        <v>-0.25350219057228379</v>
      </c>
      <c r="F37">
        <f>BTF重み係数!J51</f>
        <v>-8.875124556329908E-2</v>
      </c>
    </row>
    <row r="38" spans="1:6">
      <c r="A38">
        <f>BTF重み係数!D52</f>
        <v>26250</v>
      </c>
      <c r="B38">
        <f>BTF重み係数!F52</f>
        <v>0.13671875</v>
      </c>
      <c r="C38">
        <f>BTF重み係数!G52</f>
        <v>-9.560428037769457E-3</v>
      </c>
      <c r="D38">
        <f>BTF重み係数!H52</f>
        <v>0</v>
      </c>
      <c r="E38">
        <f>BTF重み係数!I52</f>
        <v>-0.26872803134737577</v>
      </c>
      <c r="F38">
        <f>BTF重み係数!J52</f>
        <v>-9.4056945096641559E-2</v>
      </c>
    </row>
    <row r="39" spans="1:6">
      <c r="A39">
        <f>BTF重み係数!D53</f>
        <v>27000</v>
      </c>
      <c r="B39">
        <f>BTF重み係数!F53</f>
        <v>0.140625</v>
      </c>
      <c r="C39">
        <f>BTF重み係数!G53</f>
        <v>-7.928874002535162E-3</v>
      </c>
      <c r="D39">
        <f>BTF重み係数!H53</f>
        <v>0</v>
      </c>
      <c r="E39">
        <f>BTF重み係数!I53</f>
        <v>-0.28440647264891838</v>
      </c>
      <c r="F39">
        <f>BTF重み係数!J53</f>
        <v>-9.9517410912584606E-2</v>
      </c>
    </row>
    <row r="40" spans="1:6">
      <c r="A40">
        <f>BTF重み係数!D54</f>
        <v>27750</v>
      </c>
      <c r="B40">
        <f>BTF重み係数!F54</f>
        <v>0.14453125</v>
      </c>
      <c r="C40">
        <f>BTF重み係数!G54</f>
        <v>-6.1304394509302963E-3</v>
      </c>
      <c r="D40">
        <f>BTF重み係数!H54</f>
        <v>0</v>
      </c>
      <c r="E40">
        <f>BTF重み係数!I54</f>
        <v>-0.30053850545102856</v>
      </c>
      <c r="F40">
        <f>BTF重み係数!J54</f>
        <v>-0.1051327279081431</v>
      </c>
    </row>
    <row r="41" spans="1:6">
      <c r="A41">
        <f>BTF重み係数!D55</f>
        <v>28500</v>
      </c>
      <c r="B41">
        <f>BTF重み係数!F55</f>
        <v>0.1484375</v>
      </c>
      <c r="C41">
        <f>BTF重み係数!G55</f>
        <v>-4.1810749691386182E-3</v>
      </c>
      <c r="D41">
        <f>BTF重み係数!H55</f>
        <v>0</v>
      </c>
      <c r="E41">
        <f>BTF重み係数!I55</f>
        <v>-0.31712515222785986</v>
      </c>
      <c r="F41">
        <f>BTF重み係数!J55</f>
        <v>-0.11090298352755233</v>
      </c>
    </row>
    <row r="42" spans="1:6">
      <c r="A42">
        <f>BTF重み係数!D56</f>
        <v>29250</v>
      </c>
      <c r="B42">
        <f>BTF重み係数!F56</f>
        <v>0.15234375</v>
      </c>
      <c r="C42">
        <f>BTF重み係数!G56</f>
        <v>-2.0990394077789573E-3</v>
      </c>
      <c r="D42">
        <f>BTF重み係数!H56</f>
        <v>0</v>
      </c>
      <c r="E42">
        <f>BTF重み係数!I56</f>
        <v>-0.33416746727025076</v>
      </c>
      <c r="F42">
        <f>BTF重み係数!J56</f>
        <v>-0.11682826777604133</v>
      </c>
    </row>
    <row r="43" spans="1:6">
      <c r="A43">
        <f>BTF重み係数!D57</f>
        <v>30000</v>
      </c>
      <c r="B43">
        <f>BTF重み係数!F57</f>
        <v>0.15625</v>
      </c>
      <c r="C43">
        <f>BTF重み係数!G57</f>
        <v>9.5111643638777277E-5</v>
      </c>
      <c r="D43">
        <f>BTF重み係数!H57</f>
        <v>0</v>
      </c>
      <c r="E43">
        <f>BTF重み係数!I57</f>
        <v>-0.35166653701362433</v>
      </c>
      <c r="F43">
        <f>BTF重み係数!J57</f>
        <v>-0.12290867323411803</v>
      </c>
    </row>
    <row r="44" spans="1:6">
      <c r="A44">
        <f>BTF重み係数!D58</f>
        <v>30750</v>
      </c>
      <c r="B44">
        <f>BTF重み係数!F58</f>
        <v>0.16015625</v>
      </c>
      <c r="C44">
        <f>BTF重み係数!G58</f>
        <v>2.3785356878473509E-3</v>
      </c>
      <c r="D44">
        <f>BTF重み係数!H58</f>
        <v>0</v>
      </c>
      <c r="E44">
        <f>BTF重み係数!I58</f>
        <v>-0.36962348037734438</v>
      </c>
      <c r="F44">
        <f>BTF重み係数!J58</f>
        <v>-0.12914429507235159</v>
      </c>
    </row>
    <row r="45" spans="1:6">
      <c r="A45">
        <f>BTF重み係数!D59</f>
        <v>31500</v>
      </c>
      <c r="B45">
        <f>BTF重み係数!F59</f>
        <v>0.1640625</v>
      </c>
      <c r="C45">
        <f>BTF重み係数!G59</f>
        <v>4.7261100398681291E-3</v>
      </c>
      <c r="D45">
        <f>BTF重み係数!H59</f>
        <v>0</v>
      </c>
      <c r="E45">
        <f>BTF重み係数!I59</f>
        <v>-0.38803944911578891</v>
      </c>
      <c r="F45">
        <f>BTF重み係数!J59</f>
        <v>-0.13553523106664978</v>
      </c>
    </row>
    <row r="46" spans="1:6">
      <c r="A46">
        <f>BTF重み係数!D60</f>
        <v>32250</v>
      </c>
      <c r="B46">
        <f>BTF重み係数!F60</f>
        <v>0.16796875</v>
      </c>
      <c r="C46">
        <f>BTF重み係数!G60</f>
        <v>7.11043425475851E-3</v>
      </c>
      <c r="D46">
        <f>BTF重み係数!H60</f>
        <v>0</v>
      </c>
      <c r="E46">
        <f>BTF重み係数!I60</f>
        <v>-0.40691562818137972</v>
      </c>
      <c r="F46">
        <f>BTF重み係数!J60</f>
        <v>-0.1420815816141183</v>
      </c>
    </row>
    <row r="47" spans="1:6">
      <c r="A47">
        <f>BTF重み係数!D61</f>
        <v>33000</v>
      </c>
      <c r="B47">
        <f>BTF重み係数!F61</f>
        <v>0.171875</v>
      </c>
      <c r="C47">
        <f>BTF重み係数!G61</f>
        <v>9.5018273489918328E-3</v>
      </c>
      <c r="D47">
        <f>BTF重み係数!H61</f>
        <v>0</v>
      </c>
      <c r="E47">
        <f>BTF重み係数!I61</f>
        <v>-0.4262532360998445</v>
      </c>
      <c r="F47">
        <f>BTF重み係数!J61</f>
        <v>-0.14878344974940133</v>
      </c>
    </row>
    <row r="48" spans="1:6">
      <c r="A48">
        <f>BTF重み係数!D62</f>
        <v>33750</v>
      </c>
      <c r="B48">
        <f>BTF重み係数!F62</f>
        <v>0.17578125</v>
      </c>
      <c r="C48">
        <f>BTF重み係数!G62</f>
        <v>1.1868319193460909E-2</v>
      </c>
      <c r="D48">
        <f>BTF重み係数!H62</f>
        <v>0</v>
      </c>
      <c r="E48">
        <f>BTF重み係数!I62</f>
        <v>-0.44605352535793835</v>
      </c>
      <c r="F48">
        <f>BTF重み係数!J62</f>
        <v>-0.15564094116161828</v>
      </c>
    </row>
    <row r="49" spans="1:6">
      <c r="A49">
        <f>BTF重み係数!D63</f>
        <v>34500</v>
      </c>
      <c r="B49">
        <f>BTF重み係数!F63</f>
        <v>0.1796875</v>
      </c>
      <c r="C49">
        <f>BTF重み係数!G63</f>
        <v>1.4175635766065545E-2</v>
      </c>
      <c r="D49">
        <f>BTF重み係数!H63</f>
        <v>0</v>
      </c>
      <c r="E49">
        <f>BTF重み係数!I63</f>
        <v>-0.4663177828039744</v>
      </c>
      <c r="F49">
        <f>BTF重み係数!J63</f>
        <v>-0.16265416421183665</v>
      </c>
    </row>
    <row r="50" spans="1:6">
      <c r="A50">
        <f>BTF重み係数!D64</f>
        <v>35250</v>
      </c>
      <c r="B50">
        <f>BTF重み係数!F64</f>
        <v>0.18359375</v>
      </c>
      <c r="C50">
        <f>BTF重み係数!G64</f>
        <v>1.6387178272097354E-2</v>
      </c>
      <c r="D50">
        <f>BTF重み係数!H64</f>
        <v>0</v>
      </c>
      <c r="E50">
        <f>BTF重み係数!I64</f>
        <v>-0.48704733006137818</v>
      </c>
      <c r="F50">
        <f>BTF重み係数!J64</f>
        <v>-0.16982322995115534</v>
      </c>
    </row>
    <row r="51" spans="1:6">
      <c r="A51">
        <f>BTF重み係数!D65</f>
        <v>36000</v>
      </c>
      <c r="B51">
        <f>BTF重み係数!F65</f>
        <v>0.1875</v>
      </c>
      <c r="C51">
        <f>BTF重み係数!G65</f>
        <v>1.8463996462694362E-2</v>
      </c>
      <c r="D51">
        <f>BTF重み係数!H65</f>
        <v>0</v>
      </c>
      <c r="E51">
        <f>BTF重み係数!I65</f>
        <v>-0.50824352395563865</v>
      </c>
      <c r="F51">
        <f>BTF重み係数!J65</f>
        <v>-0.17714825213935176</v>
      </c>
    </row>
    <row r="52" spans="1:6">
      <c r="A52">
        <f>BTF重み係数!D66</f>
        <v>36750</v>
      </c>
      <c r="B52">
        <f>BTF重み係数!F66</f>
        <v>0.19140625</v>
      </c>
      <c r="C52">
        <f>BTF重み係数!G66</f>
        <v>2.0364756798926378E-2</v>
      </c>
      <c r="D52">
        <f>BTF重み係数!H66</f>
        <v>0</v>
      </c>
      <c r="E52">
        <f>BTF重み係数!I66</f>
        <v>-0.52990775695491588</v>
      </c>
      <c r="F52">
        <f>BTF重み係数!J66</f>
        <v>-0.1846293472641429</v>
      </c>
    </row>
    <row r="53" spans="1:6">
      <c r="A53">
        <f>BTF重み係数!D67</f>
        <v>37500</v>
      </c>
      <c r="B53">
        <f>BTF重み係数!F67</f>
        <v>0.1953125</v>
      </c>
      <c r="C53">
        <f>BTF重み係数!G67</f>
        <v>2.2045706412251738E-2</v>
      </c>
      <c r="D53">
        <f>BTF重み係数!H67</f>
        <v>0</v>
      </c>
      <c r="E53">
        <f>BTF重み係数!I67</f>
        <v>-0.55204145762466761</v>
      </c>
      <c r="F53">
        <f>BTF重み係数!J67</f>
        <v>-0.19226663456109022</v>
      </c>
    </row>
    <row r="54" spans="1:6">
      <c r="A54">
        <f>BTF重み係数!D68</f>
        <v>38250</v>
      </c>
      <c r="B54">
        <f>BTF重み係数!F68</f>
        <v>0.19921875</v>
      </c>
      <c r="C54">
        <f>BTF重み係数!G68</f>
        <v>2.3460634096048448E-2</v>
      </c>
      <c r="D54">
        <f>BTF重み係数!H68</f>
        <v>0</v>
      </c>
      <c r="E54">
        <f>BTF重み係数!I68</f>
        <v>-0.57464609109662124</v>
      </c>
      <c r="F54">
        <f>BTF重み係数!J68</f>
        <v>-0.20006023603411321</v>
      </c>
    </row>
    <row r="55" spans="1:6">
      <c r="A55">
        <f>BTF重み係数!D69</f>
        <v>39000</v>
      </c>
      <c r="B55">
        <f>BTF重み係数!F69</f>
        <v>0.203125</v>
      </c>
      <c r="C55">
        <f>BTF重み係数!G69</f>
        <v>2.456082981845369E-2</v>
      </c>
      <c r="D55">
        <f>BTF重み係数!H69</f>
        <v>0</v>
      </c>
      <c r="E55">
        <f>BTF重み係数!I69</f>
        <v>-0.59772315955244226</v>
      </c>
      <c r="F55">
        <f>BTF重み係数!J69</f>
        <v>-0.2080102764766586</v>
      </c>
    </row>
    <row r="56" spans="1:6">
      <c r="A56">
        <f>BTF重み係数!D70</f>
        <v>39750</v>
      </c>
      <c r="B56">
        <f>BTF重み係数!F70</f>
        <v>0.20703125</v>
      </c>
      <c r="C56">
        <f>BTF重み係数!G70</f>
        <v>2.5295044470004122E-2</v>
      </c>
      <c r="D56">
        <f>BTF重み係数!H70</f>
        <v>0</v>
      </c>
      <c r="E56">
        <f>BTF重み係数!I70</f>
        <v>-0.62127420272246614</v>
      </c>
      <c r="F56">
        <f>BTF重み係数!J70</f>
        <v>-0.21611688349355757</v>
      </c>
    </row>
    <row r="57" spans="1:6">
      <c r="A57">
        <f>BTF重み係数!D71</f>
        <v>40500</v>
      </c>
      <c r="B57">
        <f>BTF重み係数!F71</f>
        <v>0.2109375</v>
      </c>
      <c r="C57">
        <f>BTF重み係数!G71</f>
        <v>2.5609451744077662E-2</v>
      </c>
      <c r="D57">
        <f>BTF重み係数!H71</f>
        <v>0</v>
      </c>
      <c r="E57">
        <f>BTF重み係数!I71</f>
        <v>-0.64530079839989596</v>
      </c>
      <c r="F57">
        <f>BTF重み係数!J71</f>
        <v>-0.22438018752354472</v>
      </c>
    </row>
    <row r="58" spans="1:6">
      <c r="A58">
        <f>BTF重み係数!D72</f>
        <v>41250.000000000007</v>
      </c>
      <c r="B58">
        <f>BTF重み係数!F72</f>
        <v>0.21484375000000003</v>
      </c>
      <c r="C58">
        <f>BTF重み係数!G72</f>
        <v>2.544761418949263E-2</v>
      </c>
      <c r="D58">
        <f>BTF重み係数!H72</f>
        <v>0</v>
      </c>
      <c r="E58">
        <f>BTF重み係数!I72</f>
        <v>-0.66980456297081548</v>
      </c>
      <c r="F58">
        <f>BTF重み係数!J72</f>
        <v>-0.23280032186248428</v>
      </c>
    </row>
    <row r="59" spans="1:6">
      <c r="A59">
        <f>BTF重み係数!D73</f>
        <v>42000.000000000007</v>
      </c>
      <c r="B59">
        <f>BTF重み係数!F73</f>
        <v>0.21875000000000003</v>
      </c>
      <c r="C59">
        <f>BTF重み係数!G73</f>
        <v>2.4750455570419647E-2</v>
      </c>
      <c r="D59">
        <f>BTF重み係数!H73</f>
        <v>0</v>
      </c>
      <c r="E59">
        <f>BTF重み係数!I73</f>
        <v>-0.69478715196046847</v>
      </c>
      <c r="F59">
        <f>BTF重み係数!J73</f>
        <v>-0.24137742268731943</v>
      </c>
    </row>
    <row r="60" spans="1:6">
      <c r="A60">
        <f>BTF重み係数!D74</f>
        <v>42749.999999999993</v>
      </c>
      <c r="B60">
        <f>BTF重み係数!F74</f>
        <v>0.22265624999999997</v>
      </c>
      <c r="C60">
        <f>BTF重み係数!G74</f>
        <v>2.3456241715489604E-2</v>
      </c>
      <c r="D60">
        <f>BTF重み係数!H74</f>
        <v>0</v>
      </c>
      <c r="E60">
        <f>BTF重み係数!I74</f>
        <v>-0.72025026059623265</v>
      </c>
      <c r="F60">
        <f>BTF重み係数!J74</f>
        <v>-0.25011162908073464</v>
      </c>
    </row>
    <row r="61" spans="1:6">
      <c r="A61">
        <f>BTF重み係数!D75</f>
        <v>43499.999999999993</v>
      </c>
      <c r="B61">
        <f>BTF重み係数!F75</f>
        <v>0.22656249999999997</v>
      </c>
      <c r="C61">
        <f>BTF重み係数!G75</f>
        <v>2.1500572035909417E-2</v>
      </c>
      <c r="D61">
        <f>BTF重み係数!H75</f>
        <v>0</v>
      </c>
      <c r="E61">
        <f>BTF重み係数!I75</f>
        <v>-0.74619562438768261</v>
      </c>
      <c r="F61">
        <f>BTF重み係数!J75</f>
        <v>-0.25900308305660769</v>
      </c>
    </row>
    <row r="62" spans="1:6">
      <c r="A62">
        <f>BTF重み係数!D76</f>
        <v>44250</v>
      </c>
      <c r="B62">
        <f>BTF重み係数!F76</f>
        <v>0.23046875</v>
      </c>
      <c r="C62">
        <f>BTF重み係数!G76</f>
        <v>1.8816383840065887E-2</v>
      </c>
      <c r="D62">
        <f>BTF重み係数!H76</f>
        <v>0</v>
      </c>
      <c r="E62">
        <f>BTF重み係数!I76</f>
        <v>-0.77262501972425968</v>
      </c>
      <c r="F62">
        <f>BTF重み係数!J76</f>
        <v>-0.26805192958617807</v>
      </c>
    </row>
    <row r="63" spans="1:6">
      <c r="A63">
        <f>BTF重み係数!D77</f>
        <v>45000</v>
      </c>
      <c r="B63">
        <f>BTF重み係数!F77</f>
        <v>0.234375</v>
      </c>
      <c r="C63">
        <f>BTF重み係数!G77</f>
        <v>1.5333971471998775E-2</v>
      </c>
      <c r="D63">
        <f>BTF重み係数!H77</f>
        <v>0</v>
      </c>
      <c r="E63">
        <f>BTF重み係数!I77</f>
        <v>-0.79954026449099558</v>
      </c>
      <c r="F63">
        <f>BTF重み係数!J77</f>
        <v>-0.27725831662504791</v>
      </c>
    </row>
    <row r="64" spans="1:6">
      <c r="A64">
        <f>BTF重み係数!D78</f>
        <v>45750</v>
      </c>
      <c r="B64">
        <f>BTF重み係数!F78</f>
        <v>0.23828125</v>
      </c>
      <c r="C64">
        <f>BTF重み係数!G78</f>
        <v>1.0981022154167328E-2</v>
      </c>
      <c r="D64">
        <f>BTF重み係数!H78</f>
        <v>0</v>
      </c>
      <c r="E64">
        <f>BTF重み係数!I78</f>
        <v>-0.82694321870277965</v>
      </c>
      <c r="F64">
        <f>BTF重み係数!J78</f>
        <v>-0.28662239514096161</v>
      </c>
    </row>
    <row r="65" spans="1:6">
      <c r="A65">
        <f>BTF重み係数!D79</f>
        <v>46500</v>
      </c>
      <c r="B65">
        <f>BTF重み係数!F79</f>
        <v>0.2421875</v>
      </c>
      <c r="C65">
        <f>BTF重み係数!G79</f>
        <v>5.6826702256146206E-3</v>
      </c>
      <c r="D65">
        <f>BTF重み係数!H79</f>
        <v>0</v>
      </c>
      <c r="E65">
        <f>BTF重み係数!I79</f>
        <v>-0.85483578515770819</v>
      </c>
      <c r="F65">
        <f>BTF重み係数!J79</f>
        <v>-0.29614431914242745</v>
      </c>
    </row>
    <row r="66" spans="1:6">
      <c r="A66">
        <f>BTF重み係数!D80</f>
        <v>47250</v>
      </c>
      <c r="B66">
        <f>BTF重み係数!F80</f>
        <v>0.24609375</v>
      </c>
      <c r="C66">
        <f>BTF重み係数!G80</f>
        <v>-6.3842876214631581E-4</v>
      </c>
      <c r="D66">
        <f>BTF重み係数!H80</f>
        <v>0</v>
      </c>
      <c r="E66">
        <f>BTF重み係数!I80</f>
        <v>-0.88321991011002632</v>
      </c>
      <c r="F66">
        <f>BTF重み係数!J80</f>
        <v>-0.30582424570814798</v>
      </c>
    </row>
    <row r="67" spans="1:6">
      <c r="A67">
        <f>BTF重み係数!D81</f>
        <v>48000</v>
      </c>
      <c r="B67">
        <f>BTF重み係数!F81</f>
        <v>0.25</v>
      </c>
      <c r="C67">
        <f>BTF重み係数!G81</f>
        <v>-8.0620028918846984E-3</v>
      </c>
      <c r="D67">
        <f>BTF重み係数!H81</f>
        <v>0</v>
      </c>
      <c r="E67">
        <f>BTF重み係数!I81</f>
        <v>-0.91209758396324125</v>
      </c>
      <c r="F67">
        <f>BTF重み係数!J81</f>
        <v>-0.31566233501735608</v>
      </c>
    </row>
    <row r="68" spans="1:6">
      <c r="A68">
        <f>BTF重み係数!D82</f>
        <v>48750</v>
      </c>
      <c r="B68">
        <f>BTF重み係数!F82</f>
        <v>0.25390625</v>
      </c>
      <c r="C68">
        <f>BTF重み係数!G82</f>
        <v>-1.6670046761340613E-2</v>
      </c>
      <c r="D68">
        <f>BTF重み係数!H82</f>
        <v>-1.3081122801224538E-3</v>
      </c>
      <c r="E68">
        <f>BTF重み係数!I82</f>
        <v>-0.94147084198394704</v>
      </c>
      <c r="F68">
        <f>BTF重み係数!J82</f>
        <v>-0.32565875038099107</v>
      </c>
    </row>
    <row r="69" spans="1:6">
      <c r="A69">
        <f>BTF重み係数!D83</f>
        <v>49500</v>
      </c>
      <c r="B69">
        <f>BTF重み係数!F83</f>
        <v>0.2578125</v>
      </c>
      <c r="C69">
        <f>BTF重み係数!G83</f>
        <v>-2.6546681803115094E-2</v>
      </c>
      <c r="D69">
        <f>BTF重み係数!H83</f>
        <v>-5.2328431884663112E-3</v>
      </c>
      <c r="E69">
        <f>BTF重み係数!I83</f>
        <v>-0.97134176503700842</v>
      </c>
      <c r="F69">
        <f>BTF重み係数!J83</f>
        <v>-0.33581365827379389</v>
      </c>
    </row>
    <row r="70" spans="1:6">
      <c r="A70">
        <f>BTF重み係数!D84</f>
        <v>50250</v>
      </c>
      <c r="B70">
        <f>BTF重み係数!F84</f>
        <v>0.26171875</v>
      </c>
      <c r="C70">
        <f>BTF重み係数!G84</f>
        <v>-3.7777993778771418E-2</v>
      </c>
      <c r="D70">
        <f>BTF重み係数!H84</f>
        <v>-1.1775375403941834E-2</v>
      </c>
      <c r="E70">
        <f>BTF重み係数!I84</f>
        <v>-1.0017124803426789</v>
      </c>
      <c r="F70">
        <f>BTF重み係数!J84</f>
        <v>-0.34612722836731791</v>
      </c>
    </row>
    <row r="71" spans="1:6">
      <c r="A71">
        <f>BTF重み係数!D85</f>
        <v>51000</v>
      </c>
      <c r="B71">
        <f>BTF重み係数!F85</f>
        <v>0.265625</v>
      </c>
      <c r="C71">
        <f>BTF重み係数!G85</f>
        <v>-5.0451847521822246E-2</v>
      </c>
      <c r="D71">
        <f>BTF重み係数!H85</f>
        <v>-2.0937681642538408E-2</v>
      </c>
      <c r="E71">
        <f>BTF重み係数!I85</f>
        <v>-1.0325851622563338</v>
      </c>
      <c r="F71">
        <f>BTF重み係数!J85</f>
        <v>-0.35659963356386359</v>
      </c>
    </row>
    <row r="72" spans="1:6">
      <c r="A72">
        <f>BTF重み係数!D86</f>
        <v>51750</v>
      </c>
      <c r="B72">
        <f>BTF重み係数!F86</f>
        <v>0.26953125</v>
      </c>
      <c r="C72">
        <f>BTF重み係数!G86</f>
        <v>-6.4657679347520175E-2</v>
      </c>
      <c r="D72">
        <f>BTF重み係数!H86</f>
        <v>-3.272252703829006E-2</v>
      </c>
      <c r="E72">
        <f>BTF重み係数!I86</f>
        <v>-1.0639620330714621</v>
      </c>
      <c r="F72">
        <f>BTF重み係数!J86</f>
        <v>-0.367231050031391</v>
      </c>
    </row>
    <row r="73" spans="1:6">
      <c r="A73">
        <f>BTF重み係数!D87</f>
        <v>52500</v>
      </c>
      <c r="B73">
        <f>BTF重み係数!F87</f>
        <v>0.2734375</v>
      </c>
      <c r="C73">
        <f>BTF重み係数!G87</f>
        <v>-8.048626788727252E-2</v>
      </c>
      <c r="D73">
        <f>BTF重み係数!H87</f>
        <v>-4.713347248518799E-2</v>
      </c>
      <c r="E73">
        <f>BTF重み係数!I87</f>
        <v>-1.0958453638466381</v>
      </c>
      <c r="F73">
        <f>BTF重み係数!J87</f>
        <v>-0.37802165723938436</v>
      </c>
    </row>
    <row r="74" spans="1:6">
      <c r="A74">
        <f>BTF重み係数!D88</f>
        <v>53250</v>
      </c>
      <c r="B74">
        <f>BTF重み係数!F88</f>
        <v>0.27734375</v>
      </c>
      <c r="C74">
        <f>BTF重み係数!G88</f>
        <v>-9.8029484437455572E-2</v>
      </c>
      <c r="D74">
        <f>BTF重み係数!H88</f>
        <v>-6.4174878948623559E-2</v>
      </c>
      <c r="E74">
        <f>BTF重み係数!I88</f>
        <v>-1.1282374752571818</v>
      </c>
      <c r="F74">
        <f>BTF重み係数!J88</f>
        <v>-0.38897163799571943</v>
      </c>
    </row>
    <row r="75" spans="1:6">
      <c r="A75">
        <f>BTF重み係数!D89</f>
        <v>54000</v>
      </c>
      <c r="B75">
        <f>BTF重み係数!F89</f>
        <v>0.28125</v>
      </c>
      <c r="C75">
        <f>BTF重み係数!G89</f>
        <v>-0.11738002422966307</v>
      </c>
      <c r="D75">
        <f>BTF重み係数!H89</f>
        <v>-8.3851912757468533E-2</v>
      </c>
      <c r="E75">
        <f>BTF重み係数!I89</f>
        <v>-1.1611407384722687</v>
      </c>
      <c r="F75">
        <f>BTF重み係数!J89</f>
        <v>-0.40008117848455516</v>
      </c>
    </row>
    <row r="76" spans="1:6">
      <c r="A76">
        <f>BTF重み係数!D90</f>
        <v>54750</v>
      </c>
      <c r="B76">
        <f>BTF重み係数!F90</f>
        <v>0.28515625</v>
      </c>
      <c r="C76">
        <f>BTF重み係数!G90</f>
        <v>-0.13863112032851443</v>
      </c>
      <c r="D76">
        <f>BTF重み係数!H90</f>
        <v>-0.10617055189050356</v>
      </c>
      <c r="E76">
        <f>BTF重み係数!I90</f>
        <v>-1.1945575760582627</v>
      </c>
      <c r="F76">
        <f>BTF重み係数!J90</f>
        <v>-0.41135046830523114</v>
      </c>
    </row>
    <row r="77" spans="1:6">
      <c r="A77">
        <f>BTF重み係数!D91</f>
        <v>55500</v>
      </c>
      <c r="B77">
        <f>BTF重み係数!F91</f>
        <v>0.2890625</v>
      </c>
      <c r="C77">
        <f>BTF重み係数!G91</f>
        <v>-0.16187624213961771</v>
      </c>
      <c r="D77">
        <f>BTF重み係数!H91</f>
        <v>-0.13113759327347296</v>
      </c>
      <c r="E77">
        <f>BTF重み係数!I91</f>
        <v>-1.2284904629090969</v>
      </c>
      <c r="F77">
        <f>BTF重み係数!J91</f>
        <v>-0.42277970051225272</v>
      </c>
    </row>
    <row r="78" spans="1:6">
      <c r="A78">
        <f>BTF重み係数!D92</f>
        <v>56250</v>
      </c>
      <c r="B78">
        <f>BTF重み係数!F92</f>
        <v>0.29296875</v>
      </c>
      <c r="C78">
        <f>BTF重み係数!G92</f>
        <v>-0.1872087807605507</v>
      </c>
      <c r="D78">
        <f>BTF重み係数!H92</f>
        <v>-0.15876066110581821</v>
      </c>
      <c r="E78">
        <f>BTF重み係数!I92</f>
        <v>-1.2629419272045488</v>
      </c>
      <c r="F78">
        <f>BTF重み係数!J92</f>
        <v>-0.43436907165629152</v>
      </c>
    </row>
    <row r="79" spans="1:6">
      <c r="A79">
        <f>BTF重み係数!D93</f>
        <v>57000</v>
      </c>
      <c r="B79">
        <f>BTF重み係数!F93</f>
        <v>0.296875</v>
      </c>
      <c r="C79">
        <f>BTF重み係数!G93</f>
        <v>-0.21472172363032838</v>
      </c>
      <c r="D79">
        <f>BTF重み係数!H93</f>
        <v>-0.18904821623888429</v>
      </c>
      <c r="E79">
        <f>BTF重み係数!I93</f>
        <v>-1.2979145513972747</v>
      </c>
      <c r="F79">
        <f>BTF重み係数!J93</f>
        <v>-0.44611878182633302</v>
      </c>
    </row>
    <row r="80" spans="1:6">
      <c r="A80">
        <f>BTF重み係数!D94</f>
        <v>57750</v>
      </c>
      <c r="B80">
        <f>BTF重み係数!F94</f>
        <v>0.30078125</v>
      </c>
      <c r="C80">
        <f>BTF重み係数!G94</f>
        <v>-0.24450732112531887</v>
      </c>
      <c r="D80">
        <f>BTF重み係数!H94</f>
        <v>-0.22200956663029267</v>
      </c>
      <c r="E80">
        <f>BTF重み係数!I94</f>
        <v>-1.3334109732295336</v>
      </c>
      <c r="F80">
        <f>BTF重み係数!J94</f>
        <v>-0.45802903469287359</v>
      </c>
    </row>
    <row r="81" spans="1:6">
      <c r="A81">
        <f>BTF重み係数!D95</f>
        <v>58500</v>
      </c>
      <c r="B81">
        <f>BTF重み係数!F95</f>
        <v>0.3046875</v>
      </c>
      <c r="C81">
        <f>BTF重み係数!G95</f>
        <v>-0.2766567479118392</v>
      </c>
      <c r="D81">
        <f>BTF重み係数!H95</f>
        <v>-0.25765487890217298</v>
      </c>
      <c r="E81">
        <f>BTF重み係数!I95</f>
        <v>-1.3694338867805431</v>
      </c>
      <c r="F81">
        <f>BTF重み係数!J95</f>
        <v>-0.47010003755228119</v>
      </c>
    </row>
    <row r="82" spans="1:6">
      <c r="A82">
        <f>BTF重み係数!D96</f>
        <v>59250</v>
      </c>
      <c r="B82">
        <f>BTF重み係数!F96</f>
        <v>0.30859375</v>
      </c>
      <c r="C82">
        <f>BTF重み係数!G96</f>
        <v>-0.31125976199728245</v>
      </c>
      <c r="D82">
        <f>BTF重み係数!H96</f>
        <v>-0.295995191034086</v>
      </c>
      <c r="E82">
        <f>BTF重み係数!I96</f>
        <v>-1.4059860435454699</v>
      </c>
      <c r="F82">
        <f>BTF重み係数!J96</f>
        <v>-0.4823320013722715</v>
      </c>
    </row>
    <row r="83" spans="1:6">
      <c r="A83">
        <f>BTF重み係数!D97</f>
        <v>60000</v>
      </c>
      <c r="B83">
        <f>BTF重み係数!F97</f>
        <v>0.3125</v>
      </c>
      <c r="C83">
        <f>BTF重み係数!G97</f>
        <v>-0.34840436452337148</v>
      </c>
      <c r="D83">
        <f>BTF重み係数!H97</f>
        <v>-0.33704242622473074</v>
      </c>
      <c r="E83">
        <f>BTF重み係数!I97</f>
        <v>-1.4430702535470603</v>
      </c>
      <c r="F83">
        <f>BTF重み係数!J97</f>
        <v>-0.49472514083852992</v>
      </c>
    </row>
    <row r="84" spans="1:6">
      <c r="A84">
        <f>BTF重み係数!D98</f>
        <v>60750</v>
      </c>
      <c r="B84">
        <f>BTF重み係数!F98</f>
        <v>0.31640625</v>
      </c>
      <c r="C84">
        <f>BTF重み係数!G98</f>
        <v>-0.38817646341836981</v>
      </c>
      <c r="D84">
        <f>BTF重み係数!H98</f>
        <v>-0.38080940795995322</v>
      </c>
      <c r="E84">
        <f>BTF重み係数!I98</f>
        <v>-1.4806893864810124</v>
      </c>
      <c r="F84">
        <f>BTF重み係数!J98</f>
        <v>-0.50727967440254218</v>
      </c>
    </row>
    <row r="85" spans="1:6">
      <c r="A85">
        <f>BTF重み係数!D99</f>
        <v>61500</v>
      </c>
      <c r="B85">
        <f>BTF重み係数!F99</f>
        <v>0.3203125</v>
      </c>
      <c r="C85">
        <f>BTF重み係数!G99</f>
        <v>-0.43065954407094215</v>
      </c>
      <c r="D85">
        <f>BTF重み係数!H99</f>
        <v>-0.4273098763281718</v>
      </c>
      <c r="E85">
        <f>BTF重み係数!I99</f>
        <v>-1.5188463728961872</v>
      </c>
      <c r="F85">
        <f>BTF重み係数!J99</f>
        <v>-0.51999582433055747</v>
      </c>
    </row>
    <row r="86" spans="1:6">
      <c r="A86">
        <f>BTF重み係数!D100</f>
        <v>62250</v>
      </c>
      <c r="B86">
        <f>BTF重み係数!F100</f>
        <v>0.32421875</v>
      </c>
      <c r="C86">
        <f>BTF重み係数!G100</f>
        <v>-0.47593435020947783</v>
      </c>
      <c r="D86">
        <f>BTF重み係数!H100</f>
        <v>-0.47655850562817392</v>
      </c>
      <c r="E86">
        <f>BTF重み係数!I100</f>
        <v>-1.5575442054108237</v>
      </c>
      <c r="F86">
        <f>BTF重み係数!J100</f>
        <v>-0.53287381675379564</v>
      </c>
    </row>
    <row r="87" spans="1:6">
      <c r="A87">
        <f>BTF重み係数!D101</f>
        <v>63000</v>
      </c>
      <c r="B87">
        <f>BTF重み係数!F101</f>
        <v>0.328125</v>
      </c>
      <c r="C87">
        <f>BTF重み係数!G101</f>
        <v>-0.52407857816831804</v>
      </c>
      <c r="D87">
        <f>BTF重み係数!H101</f>
        <v>-0.52857092331820799</v>
      </c>
      <c r="E87">
        <f>BTF重み係数!I101</f>
        <v>-1.5967859399659678</v>
      </c>
      <c r="F87">
        <f>BTF重み係数!J101</f>
        <v>-0.54591388171985022</v>
      </c>
    </row>
    <row r="88" spans="1:6">
      <c r="A88">
        <f>BTF重み係数!D102</f>
        <v>63750</v>
      </c>
      <c r="B88">
        <f>BTF重み係数!F102</f>
        <v>0.33203125</v>
      </c>
      <c r="C88">
        <f>BTF重み係数!G102</f>
        <v>-0.57516658769974449</v>
      </c>
      <c r="D88">
        <f>BTF重み係数!H102</f>
        <v>-0.58336373035957978</v>
      </c>
      <c r="E88">
        <f>BTF重み係数!I102</f>
        <v>-1.63657469711738</v>
      </c>
      <c r="F88">
        <f>BTF重み係数!J102</f>
        <v>-0.55911625324529446</v>
      </c>
    </row>
    <row r="89" spans="1:6">
      <c r="A89">
        <f>BTF重み係数!D103</f>
        <v>64500</v>
      </c>
      <c r="B89">
        <f>BTF重み係数!F103</f>
        <v>0.3359375</v>
      </c>
      <c r="C89">
        <f>BTF重み係数!G103</f>
        <v>-0.62926913244853067</v>
      </c>
      <c r="D89">
        <f>BTF重み係数!H103</f>
        <v>-0.64095452301247791</v>
      </c>
      <c r="E89">
        <f>BTF重み係数!I103</f>
        <v>-1.676913663367221</v>
      </c>
      <c r="F89">
        <f>BTF重み係数!J103</f>
        <v>-0.57248116936957538</v>
      </c>
    </row>
    <row r="90" spans="1:6">
      <c r="A90">
        <f>BTF重み係数!D104</f>
        <v>65250</v>
      </c>
      <c r="B90">
        <f>BTF重み係数!F104</f>
        <v>0.33984375</v>
      </c>
      <c r="C90">
        <f>BTF重み係数!G104</f>
        <v>-0.68645311314754931</v>
      </c>
      <c r="D90">
        <f>BTF重み係数!H104</f>
        <v>-0.70136191614654142</v>
      </c>
      <c r="E90">
        <f>BTF重み係数!I104</f>
        <v>-1.7178060925368979</v>
      </c>
      <c r="F90">
        <f>BTF重み係数!J104</f>
        <v>-0.58600887221010778</v>
      </c>
    </row>
    <row r="91" spans="1:6">
      <c r="A91">
        <f>BTF重み係数!D105</f>
        <v>66000</v>
      </c>
      <c r="B91">
        <f>BTF重み係数!F105</f>
        <v>0.34375</v>
      </c>
      <c r="C91">
        <f>BTF重み係数!G105</f>
        <v>-0.74678135651880961</v>
      </c>
      <c r="D91">
        <f>BTF重み係数!H105</f>
        <v>-0.76460556813382219</v>
      </c>
      <c r="E91">
        <f>BTF重み係数!I105</f>
        <v>-1.7592553071824932</v>
      </c>
      <c r="F91">
        <f>BTF重み係数!J105</f>
        <v>-0.5996996080186513</v>
      </c>
    </row>
    <row r="92" spans="1:6">
      <c r="A92">
        <f>BTF重み係数!D106</f>
        <v>66750</v>
      </c>
      <c r="B92">
        <f>BTF重み係数!F106</f>
        <v>0.34765625</v>
      </c>
      <c r="C92">
        <f>BTF重み係数!G106</f>
        <v>-0.81031242277635407</v>
      </c>
      <c r="D92">
        <f>BTF重み係数!H106</f>
        <v>-0.83070620739725443</v>
      </c>
      <c r="E92">
        <f>BTF重み係数!I106</f>
        <v>-1.8012647000542357</v>
      </c>
      <c r="F92">
        <f>BTF重み係数!J106</f>
        <v>-0.61355362723894391</v>
      </c>
    </row>
    <row r="93" spans="1:6">
      <c r="A93">
        <f>BTF重み係数!D107</f>
        <v>67500</v>
      </c>
      <c r="B93">
        <f>BTF重み係数!F107</f>
        <v>0.3515625</v>
      </c>
      <c r="C93">
        <f>BTF重み係数!G107</f>
        <v>-0.87710044452572822</v>
      </c>
      <c r="D93">
        <f>BTF重み係数!H107</f>
        <v>-0.89968566069359102</v>
      </c>
      <c r="E93">
        <f>BTF重み係数!I107</f>
        <v>-1.8438377356015989</v>
      </c>
      <c r="F93">
        <f>BTF重み係数!J107</f>
        <v>-0.62757118456561978</v>
      </c>
    </row>
    <row r="94" spans="1:6">
      <c r="A94">
        <f>BTF重み係数!D108</f>
        <v>68250</v>
      </c>
      <c r="B94">
        <f>BTF重み係数!F108</f>
        <v>0.35546875</v>
      </c>
      <c r="C94">
        <f>BTF重み係数!G108</f>
        <v>-0.94719499973996135</v>
      </c>
      <c r="D94">
        <f>BTF重み係数!H108</f>
        <v>-0.97156688321602747</v>
      </c>
      <c r="E94">
        <f>BTF重み係数!I108</f>
        <v>-1.8869779515256258</v>
      </c>
      <c r="F94">
        <f>BTF重み係数!J108</f>
        <v>-0.64175253900439</v>
      </c>
    </row>
    <row r="95" spans="1:6">
      <c r="A95">
        <f>BTF重み係数!D109</f>
        <v>69000</v>
      </c>
      <c r="B95">
        <f>BTF重み係数!F109</f>
        <v>0.359375</v>
      </c>
      <c r="C95">
        <f>BTF重み係数!G109</f>
        <v>-1.020641021363045</v>
      </c>
      <c r="D95">
        <f>BTF重み係数!H109</f>
        <v>-1.0463739906084648</v>
      </c>
      <c r="E95">
        <f>BTF重み係数!I109</f>
        <v>-1.9306889603801403</v>
      </c>
      <c r="F95">
        <f>BTF重み係数!J109</f>
        <v>-0.65609795393352899</v>
      </c>
    </row>
    <row r="96" spans="1:6">
      <c r="A96">
        <f>BTF重み係数!D110</f>
        <v>69750</v>
      </c>
      <c r="B96">
        <f>BTF重み係数!F110</f>
        <v>0.36328125</v>
      </c>
      <c r="C96">
        <f>BTF重み係数!G110</f>
        <v>-1.0974787459487698</v>
      </c>
      <c r="D96">
        <f>BTF重み係数!H110</f>
        <v>-1.1241322929905739</v>
      </c>
      <c r="E96">
        <f>BTF重み係数!I110</f>
        <v>-1.9749744512236496</v>
      </c>
      <c r="F96">
        <f>BTF重み係数!J110</f>
        <v>-0.67060769716662927</v>
      </c>
    </row>
    <row r="97" spans="1:6">
      <c r="A97">
        <f>BTF重み係数!D111</f>
        <v>70500</v>
      </c>
      <c r="B97">
        <f>BTF重み係数!F111</f>
        <v>0.3671875</v>
      </c>
      <c r="C97">
        <f>BTF重み係数!G111</f>
        <v>-1.177743703582834</v>
      </c>
      <c r="D97">
        <f>BTF重み係数!H111</f>
        <v>-1.2048683311005763</v>
      </c>
      <c r="E97">
        <f>BTF重み係数!I111</f>
        <v>-2.0198381913237089</v>
      </c>
      <c r="F97">
        <f>BTF重み係数!J111</f>
        <v>-0.68528204101665335</v>
      </c>
    </row>
    <row r="98" spans="1:6">
      <c r="A98">
        <f>BTF重み係数!D112</f>
        <v>71250</v>
      </c>
      <c r="B98">
        <f>BTF重み係数!F112</f>
        <v>0.37109375</v>
      </c>
      <c r="C98">
        <f>BTF重み係数!G112</f>
        <v>-1.2614667511587068</v>
      </c>
      <c r="D98">
        <f>BTF重み係数!H112</f>
        <v>-1.2886099146710659</v>
      </c>
      <c r="E98">
        <f>BTF重み係数!I112</f>
        <v>-2.0652840279157254</v>
      </c>
      <c r="F98">
        <f>BTF重み係数!J112</f>
        <v>-0.70012126236129024</v>
      </c>
    </row>
    <row r="99" spans="1:6">
      <c r="A99">
        <f>BTF重み係数!D113</f>
        <v>72000</v>
      </c>
      <c r="B99">
        <f>BTF重み係数!F113</f>
        <v>0.375</v>
      </c>
      <c r="C99">
        <f>BTF重み係数!G113</f>
        <v>-1.3486741508789613</v>
      </c>
      <c r="D99">
        <f>BTF重み係数!H113</f>
        <v>-1.3753861631621744</v>
      </c>
      <c r="E99">
        <f>BTF重み係数!I113</f>
        <v>-2.1113158900181404</v>
      </c>
      <c r="F99">
        <f>BTF重み係数!J113</f>
        <v>-0.71512564270956935</v>
      </c>
    </row>
    <row r="100" spans="1:6">
      <c r="A100">
        <f>BTF重み係数!D114</f>
        <v>72750</v>
      </c>
      <c r="B100">
        <f>BTF重み係数!F114</f>
        <v>0.37890625</v>
      </c>
      <c r="C100">
        <f>BTF重み係数!G114</f>
        <v>-1.4393876956325928</v>
      </c>
      <c r="D100">
        <f>BTF重み係数!H114</f>
        <v>-1.4652275489861681</v>
      </c>
      <c r="E100">
        <f>BTF重み係数!I114</f>
        <v>-2.1579377903061161</v>
      </c>
      <c r="F100">
        <f>BTF重み係数!J114</f>
        <v>-0.73029546826978997</v>
      </c>
    </row>
    <row r="101" spans="1:6">
      <c r="A101">
        <f>BTF重み係数!D115</f>
        <v>73500</v>
      </c>
      <c r="B101">
        <f>BTF重み係数!F115</f>
        <v>0.3828125</v>
      </c>
      <c r="C101">
        <f>BTF重み係数!G115</f>
        <v>-1.5336248826512531</v>
      </c>
      <c r="D101">
        <f>BTF重み係数!H115</f>
        <v>-1.5581659433681008</v>
      </c>
      <c r="E101">
        <f>BTF重み係数!I115</f>
        <v>-2.2051538270458715</v>
      </c>
      <c r="F101">
        <f>BTF重み係数!J115</f>
        <v>-0.74563103001871067</v>
      </c>
    </row>
    <row r="102" spans="1:6">
      <c r="A102">
        <f>BTF重み係数!D116</f>
        <v>74250</v>
      </c>
      <c r="B102">
        <f>BTF重み係数!F116</f>
        <v>0.38671875</v>
      </c>
      <c r="C102">
        <f>BTF重み係数!G116</f>
        <v>-1.6313991365711391</v>
      </c>
      <c r="D102">
        <f>BTF重み係数!H116</f>
        <v>-1.6542346649985229</v>
      </c>
      <c r="E102">
        <f>BTF重み係数!I116</f>
        <v>-2.2529681860919717</v>
      </c>
      <c r="F102">
        <f>BTF重み係数!J116</f>
        <v>-0.76113262377202162</v>
      </c>
    </row>
    <row r="103" spans="1:6">
      <c r="A103">
        <f>BTF重み係数!D117</f>
        <v>75000</v>
      </c>
      <c r="B103">
        <f>BTF重み係数!F117</f>
        <v>0.390625</v>
      </c>
      <c r="C103">
        <f>BTF重み係数!G117</f>
        <v>-1.7327200827197937</v>
      </c>
      <c r="D103">
        <f>BTF重み係数!H117</f>
        <v>-1.7534685316467007</v>
      </c>
      <c r="E103">
        <f>BTF重み係数!I117</f>
        <v>-2.3013851429499179</v>
      </c>
      <c r="F103">
        <f>BTF重み係数!J117</f>
        <v>-0.77680055025608541</v>
      </c>
    </row>
    <row r="104" spans="1:6">
      <c r="A104">
        <f>BTF重み係数!D118</f>
        <v>75750</v>
      </c>
      <c r="B104">
        <f>BTF重み係数!F118</f>
        <v>0.39453125</v>
      </c>
      <c r="C104">
        <f>BTF重み係数!G118</f>
        <v>-1.8375938711061421</v>
      </c>
      <c r="D104">
        <f>BTF重み係数!H118</f>
        <v>-1.855903914916136</v>
      </c>
      <c r="E104">
        <f>BTF重み係数!I118</f>
        <v>-2.3504090649065508</v>
      </c>
      <c r="F104">
        <f>BTF重み係数!J118</f>
        <v>-0.79263511518090457</v>
      </c>
    </row>
    <row r="105" spans="1:6">
      <c r="A105">
        <f>BTF重み係数!D119</f>
        <v>76500</v>
      </c>
      <c r="B105">
        <f>BTF重み係数!F119</f>
        <v>0.3984375</v>
      </c>
      <c r="C105">
        <f>BTF重み係数!G119</f>
        <v>-1.9460235512160957</v>
      </c>
      <c r="D105">
        <f>BTF重み係数!H119</f>
        <v>-1.9615787983388311</v>
      </c>
      <c r="E105">
        <f>BTF重み係数!I119</f>
        <v>-2.4000444132308316</v>
      </c>
      <c r="F105">
        <f>BTF重み係数!J119</f>
        <v>-0.80863662931437263</v>
      </c>
    </row>
    <row r="106" spans="1:6">
      <c r="A106">
        <f>BTF重み係数!D120</f>
        <v>77250</v>
      </c>
      <c r="B106">
        <f>BTF重み係数!F120</f>
        <v>0.40234375</v>
      </c>
      <c r="C106">
        <f>BTF重み係数!G120</f>
        <v>-2.0580094973042691</v>
      </c>
      <c r="D106">
        <f>BTF重み係数!H120</f>
        <v>-2.0705328390205882</v>
      </c>
      <c r="E106">
        <f>BTF重み係数!I120</f>
        <v>-2.4502957454477565</v>
      </c>
      <c r="F106">
        <f>BTF重み係数!J120</f>
        <v>-0.8248054085577049</v>
      </c>
    </row>
    <row r="107" spans="1:6">
      <c r="A107">
        <f>BTF重み係数!D121</f>
        <v>78000</v>
      </c>
      <c r="B107">
        <f>BTF重み係数!F121</f>
        <v>0.40625</v>
      </c>
      <c r="C107">
        <f>BTF重み係数!G121</f>
        <v>-2.1735498834250513</v>
      </c>
      <c r="D107">
        <f>BTF重み係数!H121</f>
        <v>-2.1828074330668703</v>
      </c>
      <c r="E107">
        <f>BTF重み係数!I121</f>
        <v>-2.5011677176882028</v>
      </c>
      <c r="F107">
        <f>BTF重み係数!J121</f>
        <v>-0.841141774022099</v>
      </c>
    </row>
    <row r="108" spans="1:6">
      <c r="A108">
        <f>BTF重み係数!D122</f>
        <v>78750</v>
      </c>
      <c r="B108">
        <f>BTF重み係数!F122</f>
        <v>0.41015625</v>
      </c>
      <c r="C108">
        <f>BTF重み係数!G122</f>
        <v>-2.2926412069653059</v>
      </c>
      <c r="D108">
        <f>BTF重み係数!H122</f>
        <v>-2.298445785037686</v>
      </c>
      <c r="E108">
        <f>BTF重み係数!I122</f>
        <v>-2.5526650871177177</v>
      </c>
      <c r="F108">
        <f>BTF重み係数!J122</f>
        <v>-0.85764605210658862</v>
      </c>
    </row>
    <row r="109" spans="1:6">
      <c r="A109">
        <f>BTF重み係数!D123</f>
        <v>79500</v>
      </c>
      <c r="B109">
        <f>BTF重み係数!F123</f>
        <v>0.4140625</v>
      </c>
      <c r="C109">
        <f>BTF重み係数!G123</f>
        <v>-2.4152788589285366</v>
      </c>
      <c r="D109">
        <f>BTF重み係数!H123</f>
        <v>-2.4174929817003599</v>
      </c>
      <c r="E109">
        <f>BTF重み係数!I123</f>
        <v>-2.6047927144473282</v>
      </c>
      <c r="F109">
        <f>BTF重み係数!J123</f>
        <v>-0.87431857457702267</v>
      </c>
    </row>
    <row r="110" spans="1:6">
      <c r="A110">
        <f>BTF重み係数!D124</f>
        <v>80250</v>
      </c>
      <c r="B110">
        <f>BTF重み係数!F124</f>
        <v>0.41796875</v>
      </c>
      <c r="C110">
        <f>BTF重み係数!G124</f>
        <v>-2.5414577386822774</v>
      </c>
      <c r="D110">
        <f>BTF重み係数!H124</f>
        <v>-2.5399960703716773</v>
      </c>
      <c r="E110">
        <f>BTF重み係数!I124</f>
        <v>-2.657555566529668</v>
      </c>
      <c r="F110">
        <f>BTF重み係数!J124</f>
        <v>-0.8911596786462268</v>
      </c>
    </row>
    <row r="111" spans="1:6">
      <c r="A111">
        <f>BTF重み係数!D125</f>
        <v>81000</v>
      </c>
      <c r="B111">
        <f>BTF重み係数!F125</f>
        <v>0.421875</v>
      </c>
      <c r="C111">
        <f>BTF重み係数!G125</f>
        <v>-2.6711729103214998</v>
      </c>
      <c r="D111">
        <f>BTF重み係数!H125</f>
        <v>-2.6660041421652974</v>
      </c>
      <c r="E111">
        <f>BTF重み係数!I125</f>
        <v>-2.7109587190437834</v>
      </c>
      <c r="F111">
        <f>BTF重み係数!J125</f>
        <v>-0.90816970705523592</v>
      </c>
    </row>
    <row r="112" spans="1:6">
      <c r="A112">
        <f>BTF重み係数!D126</f>
        <v>81750.000000000015</v>
      </c>
      <c r="B112">
        <f>BTF重み係数!F126</f>
        <v>0.42578125000000006</v>
      </c>
      <c r="C112">
        <f>BTF重み係数!G126</f>
        <v>-2.8044202972306067</v>
      </c>
      <c r="D112">
        <f>BTF重み係数!H126</f>
        <v>-2.7955684204873203</v>
      </c>
      <c r="E112">
        <f>BTF重み係数!I126</f>
        <v>-2.7650073592722451</v>
      </c>
      <c r="F112">
        <f>BTF重み係数!J126</f>
        <v>-0.92534900815563759</v>
      </c>
    </row>
    <row r="113" spans="1:6">
      <c r="A113">
        <f>BTF重み係数!D127</f>
        <v>82500.000000000015</v>
      </c>
      <c r="B113">
        <f>BTF重み係数!F127</f>
        <v>0.42968750000000006</v>
      </c>
      <c r="C113">
        <f>BTF重み係数!G127</f>
        <v>-2.941197410853337</v>
      </c>
      <c r="D113">
        <f>BTF重み係数!H127</f>
        <v>-2.9287423551523366</v>
      </c>
      <c r="E113">
        <f>BTF重み係数!I127</f>
        <v>-2.8197067889742722</v>
      </c>
      <c r="F113">
        <f>BTF重み係数!J127</f>
        <v>-0.9426979359929194</v>
      </c>
    </row>
    <row r="114" spans="1:6">
      <c r="A114">
        <f>BTF重み係数!D128</f>
        <v>83250.000000000015</v>
      </c>
      <c r="B114">
        <f>BTF重み係数!F128</f>
        <v>0.43359375000000006</v>
      </c>
      <c r="C114">
        <f>BTF重み係数!G128</f>
        <v>-3.0815041091164308</v>
      </c>
      <c r="D114">
        <f>BTF重み係数!H128</f>
        <v>-3.0655817225246644</v>
      </c>
      <c r="E114">
        <f>BTF重み係数!I128</f>
        <v>-2.8750624273588126</v>
      </c>
      <c r="F114">
        <f>BTF重み係数!J128</f>
        <v>-0.96021685039085436</v>
      </c>
    </row>
    <row r="115" spans="1:6">
      <c r="A115">
        <f>BTF重み係数!D129</f>
        <v>84000.000000000015</v>
      </c>
      <c r="B115">
        <f>BTF重み係数!F129</f>
        <v>0.43750000000000006</v>
      </c>
      <c r="C115">
        <f>BTF重み係数!G129</f>
        <v>-3.2253433794107957</v>
      </c>
      <c r="D115">
        <f>BTF重み係数!H129</f>
        <v>-3.2061447321250074</v>
      </c>
      <c r="E115">
        <f>BTF重み係数!I129</f>
        <v>-2.9310798141616843</v>
      </c>
      <c r="F115">
        <f>BTF重み係数!J129</f>
        <v>-0.97790611703684249</v>
      </c>
    </row>
    <row r="116" spans="1:6">
      <c r="A116">
        <f>BTF重み係数!D130</f>
        <v>84749.999999999985</v>
      </c>
      <c r="B116">
        <f>BTF重み係数!F130</f>
        <v>0.44140624999999994</v>
      </c>
      <c r="C116">
        <f>BTF重み係数!G130</f>
        <v>-3.3727221405285852</v>
      </c>
      <c r="D116">
        <f>BTF重み係数!H130</f>
        <v>-3.3504921401819088</v>
      </c>
      <c r="E116">
        <f>BTF重み係数!I130</f>
        <v>-2.9877646128311208</v>
      </c>
      <c r="F116">
        <f>BTF重み係数!J130</f>
        <v>-0.99576610756815831</v>
      </c>
    </row>
    <row r="117" spans="1:6">
      <c r="A117">
        <f>BTF重み係数!D131</f>
        <v>85499.999999999985</v>
      </c>
      <c r="B117">
        <f>BTF重み係数!F131</f>
        <v>0.44531249999999994</v>
      </c>
      <c r="C117">
        <f>BTF重み係数!G131</f>
        <v>-3.5236520574995991</v>
      </c>
      <c r="D117">
        <f>BTF重み係数!H131</f>
        <v>-3.4986873706504982</v>
      </c>
      <c r="E117">
        <f>BTF重み係数!I131</f>
        <v>-3.0451226138262233</v>
      </c>
      <c r="F117">
        <f>BTF重み係数!J131</f>
        <v>-1.0137971996591153</v>
      </c>
    </row>
    <row r="118" spans="1:6">
      <c r="A118">
        <f>BTF重み係数!D132</f>
        <v>86249.999999999985</v>
      </c>
      <c r="B118">
        <f>BTF重み係数!F132</f>
        <v>0.44921874999999994</v>
      </c>
      <c r="C118">
        <f>BTF重み係数!G132</f>
        <v>-3.678150362882441</v>
      </c>
      <c r="D118">
        <f>BTF重み係数!H132</f>
        <v>-3.6507966442684188</v>
      </c>
      <c r="E118">
        <f>BTF重み係数!I132</f>
        <v>-3.1031597380330651</v>
      </c>
      <c r="F118">
        <f>BTF重み係数!J132</f>
        <v>-1.0319997771090041</v>
      </c>
    </row>
    <row r="119" spans="1:6">
      <c r="A119">
        <f>BTF重み係数!D133</f>
        <v>86999.999999999985</v>
      </c>
      <c r="B119">
        <f>BTF重み係数!F133</f>
        <v>0.45312499999999994</v>
      </c>
      <c r="C119">
        <f>BTF重み係数!G133</f>
        <v>-3.8362406777591431</v>
      </c>
      <c r="D119">
        <f>BTF重み係数!H133</f>
        <v>-3.8068891162715217</v>
      </c>
      <c r="E119">
        <f>BTF重み係数!I133</f>
        <v>-3.1618820403034968</v>
      </c>
      <c r="F119">
        <f>BTF重み係数!J133</f>
        <v>-1.0503742299308387</v>
      </c>
    </row>
    <row r="120" spans="1:6">
      <c r="A120">
        <f>BTF重み係数!D134</f>
        <v>87750</v>
      </c>
      <c r="B120">
        <f>BTF重み係数!F134</f>
        <v>0.45703125</v>
      </c>
      <c r="C120">
        <f>BTF重み係数!G134</f>
        <v>-3.9979538254717046</v>
      </c>
      <c r="D120">
        <f>BTF重み係数!H134</f>
        <v>-3.9670370234497234</v>
      </c>
      <c r="E120">
        <f>BTF重み係数!I134</f>
        <v>-3.2212957131218269</v>
      </c>
      <c r="F120">
        <f>BTF重み係数!J134</f>
        <v>-1.0689209544408156</v>
      </c>
    </row>
    <row r="121" spans="1:6">
      <c r="A121">
        <f>BTF重み係数!D135</f>
        <v>88500</v>
      </c>
      <c r="B121">
        <f>BTF重み係数!F135</f>
        <v>0.4609375</v>
      </c>
      <c r="C121">
        <f>BTF重み係数!G135</f>
        <v>-4.1633286310383042</v>
      </c>
      <c r="D121">
        <f>BTF重み係数!H135</f>
        <v>-4.1313158412877726</v>
      </c>
      <c r="E121">
        <f>BTF重み係数!I135</f>
        <v>-3.2814070904049286</v>
      </c>
      <c r="F121">
        <f>BTF重み係数!J135</f>
        <v>-1.0876403533484154</v>
      </c>
    </row>
    <row r="122" spans="1:6">
      <c r="A122">
        <f>BTF重み係数!D136</f>
        <v>89250</v>
      </c>
      <c r="B122">
        <f>BTF重み係数!F136</f>
        <v>0.46484375</v>
      </c>
      <c r="C122">
        <f>BTF重み係数!G136</f>
        <v>-4.332412699207346</v>
      </c>
      <c r="D122">
        <f>BTF重み係数!H136</f>
        <v>-4.2998044520069154</v>
      </c>
      <c r="E122">
        <f>BTF重み係数!I136</f>
        <v>-3.3422226514415514</v>
      </c>
      <c r="F122">
        <f>BTF重み係数!J136</f>
        <v>-1.1065328358471109</v>
      </c>
    </row>
    <row r="123" spans="1:6">
      <c r="A123">
        <f>BTF重み係数!D137</f>
        <v>90000</v>
      </c>
      <c r="B123">
        <f>BTF重み係数!F137</f>
        <v>0.46875</v>
      </c>
      <c r="C123">
        <f>BTF重み係数!G137</f>
        <v>-4.5052631642580208</v>
      </c>
      <c r="D123">
        <f>BTF重み係数!H137</f>
        <v>-4.4725853244024263</v>
      </c>
      <c r="E123">
        <f>BTF重み係数!I137</f>
        <v>-3.403749024976916</v>
      </c>
      <c r="F123">
        <f>BTF重み係数!J137</f>
        <v>-1.1255988177055902</v>
      </c>
    </row>
    <row r="124" spans="1:6">
      <c r="A124">
        <f>BTF重み係数!D138</f>
        <v>90750</v>
      </c>
      <c r="B124">
        <f>BTF重み係数!F138</f>
        <v>0.47265625</v>
      </c>
      <c r="C124">
        <f>BTF重み係数!G138</f>
        <v>-4.6819474049426004</v>
      </c>
      <c r="D124">
        <f>BTF重み係数!H138</f>
        <v>-4.6497447064599813</v>
      </c>
      <c r="E124">
        <f>BTF重み係数!I138</f>
        <v>-3.4659929934489986</v>
      </c>
      <c r="F124">
        <f>BTF重み係数!J138</f>
        <v>-1.1448387213594344</v>
      </c>
    </row>
    <row r="125" spans="1:6">
      <c r="A125">
        <f>BTF重み係数!D139</f>
        <v>91500</v>
      </c>
      <c r="B125">
        <f>BTF重み係数!F139</f>
        <v>0.4765625</v>
      </c>
      <c r="C125">
        <f>BTF重み係数!G139</f>
        <v>-4.8625437183911719</v>
      </c>
      <c r="D125">
        <f>BTF重み係数!H139</f>
        <v>-4.8313728318316294</v>
      </c>
      <c r="E125">
        <f>BTF重み係数!I139</f>
        <v>-3.5289614973832446</v>
      </c>
      <c r="F125">
        <f>BTF重み係数!J139</f>
        <v>-1.1642529760031841</v>
      </c>
    </row>
    <row r="126" spans="1:6">
      <c r="A126">
        <f>BTF重み係数!D140</f>
        <v>92250</v>
      </c>
      <c r="B126">
        <f>BTF重み係数!F140</f>
        <v>0.48046875</v>
      </c>
      <c r="C126">
        <f>BTF重み係数!G140</f>
        <v>-5.047141947362304</v>
      </c>
      <c r="D126">
        <f>BTF重み係数!H140</f>
        <v>-5.0175641413613388</v>
      </c>
      <c r="E126">
        <f>BTF重み係数!I140</f>
        <v>-3.5926616399527891</v>
      </c>
      <c r="F126">
        <f>BTF重み係数!J140</f>
        <v>-1.1838420176826892</v>
      </c>
    </row>
    <row r="127" spans="1:6">
      <c r="A127">
        <f>BTF重み係数!D141</f>
        <v>93000</v>
      </c>
      <c r="B127">
        <f>BTF重み係数!F141</f>
        <v>0.484375</v>
      </c>
      <c r="C127">
        <f>BTF重み係数!G141</f>
        <v>-5.2358440559183368</v>
      </c>
      <c r="D127">
        <f>BTF重み係数!H141</f>
        <v>-5.2084175209718433</v>
      </c>
      <c r="E127">
        <f>BTF重み係数!I141</f>
        <v>-3.6571006917116544</v>
      </c>
      <c r="F127">
        <f>BTF重み係数!J141</f>
        <v>-1.2036062893876878</v>
      </c>
    </row>
    <row r="128" spans="1:6">
      <c r="A128">
        <f>BTF重み係数!D142</f>
        <v>93750</v>
      </c>
      <c r="B128">
        <f>BTF重み係数!F142</f>
        <v>0.48828125</v>
      </c>
      <c r="C128">
        <f>BTF重み係数!G142</f>
        <v>-5.428764649423127</v>
      </c>
      <c r="D128">
        <f>BTF重み係数!H142</f>
        <v>-5.4040365573609304</v>
      </c>
      <c r="E128">
        <f>BTF重み係数!I142</f>
        <v>-3.722286095508784</v>
      </c>
      <c r="F128">
        <f>BTF重み係数!J142</f>
        <v>-1.223546241144511</v>
      </c>
    </row>
    <row r="129" spans="1:6">
      <c r="A129">
        <f>BTF重み係数!D143</f>
        <v>94500</v>
      </c>
      <c r="B129">
        <f>BTF重み係数!F143</f>
        <v>0.4921875</v>
      </c>
      <c r="C129">
        <f>BTF重み係数!G143</f>
        <v>-5.6260314356889936</v>
      </c>
      <c r="D129">
        <f>BTF重み係数!H143</f>
        <v>-5.604529813107896</v>
      </c>
      <c r="E129">
        <f>BTF重み係数!I143</f>
        <v>-3.7882254715911774</v>
      </c>
      <c r="F129">
        <f>BTF重み係数!J143</f>
        <v>-1.2436623301088232</v>
      </c>
    </row>
    <row r="130" spans="1:6">
      <c r="A130">
        <f>BTF重み係数!D144</f>
        <v>95250</v>
      </c>
      <c r="B130">
        <f>BTF重み係数!F144</f>
        <v>0.49609375</v>
      </c>
      <c r="C130">
        <f>BTF重み係数!G144</f>
        <v>-5.8277856251238731</v>
      </c>
      <c r="D130">
        <f>BTF重み係数!H144</f>
        <v>-5.8100111229623019</v>
      </c>
      <c r="E130">
        <f>BTF重み係数!I144</f>
        <v>-3.8549266229048835</v>
      </c>
      <c r="F130">
        <f>BTF重み係数!J144</f>
        <v>-1.2639550206583128</v>
      </c>
    </row>
    <row r="131" spans="1:6">
      <c r="A131">
        <f>BTF重み係数!D145</f>
        <v>96000</v>
      </c>
      <c r="B131">
        <f>BTF重み係数!F145</f>
        <v>0.5</v>
      </c>
      <c r="C131">
        <f>BTF重み係数!G145</f>
        <v>-6.0341822688287925</v>
      </c>
      <c r="D131">
        <f>BTF重み係数!H145</f>
        <v>-6.0205999132796215</v>
      </c>
      <c r="E131">
        <f>BTF重み係数!I145</f>
        <v>-3.9223975406030527</v>
      </c>
      <c r="F131">
        <f>BTF重み係数!J145</f>
        <v>-1.2844247844852239</v>
      </c>
    </row>
    <row r="132" spans="1:6">
      <c r="A132">
        <f>BTF重み係数!D146</f>
        <v>96750</v>
      </c>
      <c r="B132">
        <f>BTF重み係数!F146</f>
        <v>0.50390625</v>
      </c>
      <c r="C132">
        <f>BTF重み係数!G146</f>
        <v>-6.2453905347490837</v>
      </c>
      <c r="D132">
        <f>BTF重み係数!H146</f>
        <v>-6.2364215467854116</v>
      </c>
      <c r="E132">
        <f>BTF重み係数!I146</f>
        <v>-3.9906464097707248</v>
      </c>
      <c r="F132">
        <f>BTF重み係数!J146</f>
        <v>-1.3050721006886226</v>
      </c>
    </row>
    <row r="133" spans="1:6">
      <c r="A133">
        <f>BTF重み係数!D147</f>
        <v>97500</v>
      </c>
      <c r="B133">
        <f>BTF重み係数!F147</f>
        <v>0.5078125</v>
      </c>
      <c r="C133">
        <f>BTF重み係数!G147</f>
        <v>-6.4615939231679418</v>
      </c>
      <c r="D133">
        <f>BTF重み係数!H147</f>
        <v>-6.4576076950938877</v>
      </c>
      <c r="E133">
        <f>BTF重み係数!I147</f>
        <v>-4.0596816153766531</v>
      </c>
      <c r="F133">
        <f>BTF重み係数!J147</f>
        <v>-1.325897455866315</v>
      </c>
    </row>
    <row r="134" spans="1:6">
      <c r="A134">
        <f>BTF重み係数!D148</f>
        <v>98250</v>
      </c>
      <c r="B134">
        <f>BTF重み係数!F148</f>
        <v>0.51171875</v>
      </c>
      <c r="C134">
        <f>BTF重み係数!G148</f>
        <v>-6.6829904240239371</v>
      </c>
      <c r="D134">
        <f>BTF重み係数!H148</f>
        <v>-6.6842967416835029</v>
      </c>
      <c r="E134">
        <f>BTF重み係数!I148</f>
        <v>-4.1295117484629413</v>
      </c>
      <c r="F134">
        <f>BTF重み係数!J148</f>
        <v>-1.3469013442062636</v>
      </c>
    </row>
    <row r="135" spans="1:6">
      <c r="A135">
        <f>BTF重み係数!D149</f>
        <v>99000</v>
      </c>
      <c r="B135">
        <f>BTF重み係数!F149</f>
        <v>0.515625</v>
      </c>
      <c r="C135">
        <f>BTF重み係数!G149</f>
        <v>-6.9097926197132944</v>
      </c>
      <c r="D135">
        <f>BTF重み係数!H149</f>
        <v>-6.9166342183448748</v>
      </c>
      <c r="E135">
        <f>BTF重み係数!I149</f>
        <v>-4.2001456125839525</v>
      </c>
      <c r="F135">
        <f>BTF重み係数!J149</f>
        <v>-1.3680842675774301</v>
      </c>
    </row>
    <row r="136" spans="1:6">
      <c r="A136">
        <f>BTF重み係数!D150</f>
        <v>99750</v>
      </c>
      <c r="B136">
        <f>BTF重み係数!F150</f>
        <v>0.51953125</v>
      </c>
      <c r="C136">
        <f>BTF重み係数!G150</f>
        <v>-7.1422277381809485</v>
      </c>
      <c r="D136">
        <f>BTF重み係数!H150</f>
        <v>-7.1547732784713789</v>
      </c>
      <c r="E136">
        <f>BTF重み係数!I150</f>
        <v>-4.2715922305065464</v>
      </c>
      <c r="F136">
        <f>BTF重み係数!J150</f>
        <v>-1.3894467356198916</v>
      </c>
    </row>
    <row r="137" spans="1:6">
      <c r="A137">
        <f>BTF重み係数!D151</f>
        <v>100500</v>
      </c>
      <c r="B137">
        <f>BTF重み係数!F151</f>
        <v>0.5234375</v>
      </c>
      <c r="C137">
        <f>BTF重み係数!G151</f>
        <v>-7.3805376621932126</v>
      </c>
      <c r="D137">
        <f>BTF重み係数!H151</f>
        <v>-7.3988752109665015</v>
      </c>
      <c r="E137">
        <f>BTF重み係数!I151</f>
        <v>-4.3438608511844308</v>
      </c>
      <c r="F137">
        <f>BTF重み係数!J151</f>
        <v>-1.4109892658341174</v>
      </c>
    </row>
    <row r="138" spans="1:6">
      <c r="A138">
        <f>BTF重み係数!D152</f>
        <v>101250</v>
      </c>
      <c r="B138">
        <f>BTF重み係数!F152</f>
        <v>0.52734375</v>
      </c>
      <c r="C138">
        <f>BTF重み係数!G152</f>
        <v>-7.6249789017029892</v>
      </c>
      <c r="D138">
        <f>BTF重み係数!H152</f>
        <v>-7.6491099990014373</v>
      </c>
      <c r="E138">
        <f>BTF重み係数!I152</f>
        <v>-4.4169609570201178</v>
      </c>
      <c r="F138">
        <f>BTF重み係数!J152</f>
        <v>-1.4327123836692877</v>
      </c>
    </row>
    <row r="139" spans="1:6">
      <c r="A139">
        <f>BTF重み係数!D153</f>
        <v>102000</v>
      </c>
      <c r="B139">
        <f>BTF重み係数!F153</f>
        <v>0.53125</v>
      </c>
      <c r="C139">
        <f>BTF重み係数!G153</f>
        <v>-7.8758225371536916</v>
      </c>
      <c r="D139">
        <f>BTF重み係数!H153</f>
        <v>-7.9056569283815499</v>
      </c>
      <c r="E139">
        <f>BTF重み係数!I153</f>
        <v>-4.4909022714287703</v>
      </c>
      <c r="F139">
        <f>BTF重み係数!J153</f>
        <v>-1.4546166226104973</v>
      </c>
    </row>
    <row r="140" spans="1:6">
      <c r="A140">
        <f>BTF重み係数!D154</f>
        <v>102750</v>
      </c>
      <c r="B140">
        <f>BTF重み係数!F154</f>
        <v>0.53515625</v>
      </c>
      <c r="C140">
        <f>BTF重み係数!G154</f>
        <v>-8.1333541424131042</v>
      </c>
      <c r="D140">
        <f>BTF重み係数!H154</f>
        <v>-8.1687052508805014</v>
      </c>
      <c r="E140">
        <f>BTF重み係数!I154</f>
        <v>-4.5656947667190737</v>
      </c>
      <c r="F140">
        <f>BTF重み係数!J154</f>
        <v>-1.4767025242647238</v>
      </c>
    </row>
    <row r="141" spans="1:6">
      <c r="A141">
        <f>BTF重み係数!D155</f>
        <v>103500</v>
      </c>
      <c r="B141">
        <f>BTF重み係数!F155</f>
        <v>0.5390625</v>
      </c>
      <c r="C141">
        <f>BTF重み係数!G155</f>
        <v>-8.3978736967795342</v>
      </c>
      <c r="D141">
        <f>BTF重み係数!H155</f>
        <v>-8.4384549085896801</v>
      </c>
      <c r="E141">
        <f>BTF重み係数!I155</f>
        <v>-4.641348672307152</v>
      </c>
      <c r="F141">
        <f>BTF重み係数!J155</f>
        <v>-1.4989706384454231</v>
      </c>
    </row>
    <row r="142" spans="1:6">
      <c r="A142">
        <f>BTF重み係数!D156</f>
        <v>104250</v>
      </c>
      <c r="B142">
        <f>BTF重み係数!F156</f>
        <v>0.54296875</v>
      </c>
      <c r="C142">
        <f>BTF重み係数!G156</f>
        <v>-8.6696954961618573</v>
      </c>
      <c r="D142">
        <f>BTF重み係数!H156</f>
        <v>-8.7151173261219999</v>
      </c>
      <c r="E142">
        <f>BTF重み係数!I156</f>
        <v>-4.7178744832804949</v>
      </c>
      <c r="F142">
        <f>BTF重み係数!J156</f>
        <v>-1.5214215232555841</v>
      </c>
    </row>
    <row r="143" spans="1:6">
      <c r="A143">
        <f>BTF重み係数!D157</f>
        <v>105000</v>
      </c>
      <c r="B143">
        <f>BTF重み係数!F157</f>
        <v>0.546875</v>
      </c>
      <c r="C143">
        <f>BTF重み係数!G157</f>
        <v>-8.9491480741103349</v>
      </c>
      <c r="D143">
        <f>BTF重み係数!H157</f>
        <v>-8.9989162784215395</v>
      </c>
      <c r="E143">
        <f>BTF重み係数!I157</f>
        <v>-4.7952829693298868</v>
      </c>
      <c r="F143">
        <f>BTF重み係数!J157</f>
        <v>-1.5440557451691059</v>
      </c>
    </row>
    <row r="144" spans="1:6">
      <c r="A144">
        <f>BTF重み係数!D158</f>
        <v>105750</v>
      </c>
      <c r="B144">
        <f>BTF重み係数!F158</f>
        <v>0.55078125</v>
      </c>
      <c r="C144">
        <f>BTF重み係数!G158</f>
        <v>-9.2365741438769415</v>
      </c>
      <c r="D144">
        <f>BTF重み係数!H158</f>
        <v>-9.2900888429844173</v>
      </c>
      <c r="E144">
        <f>BTF重み係数!I158</f>
        <v>-4.8735851840684283</v>
      </c>
      <c r="F144">
        <f>BTF重み係数!J158</f>
        <v>-1.5668738791103534</v>
      </c>
    </row>
    <row r="145" spans="1:6">
      <c r="A145">
        <f>BTF重み係数!D159</f>
        <v>106500</v>
      </c>
      <c r="B145">
        <f>BTF重み係数!F159</f>
        <v>0.5546875</v>
      </c>
      <c r="C145">
        <f>BTF重み係数!G159</f>
        <v>-9.5323305731310111</v>
      </c>
      <c r="D145">
        <f>BTF重み係数!H159</f>
        <v>-9.5888864465172094</v>
      </c>
      <c r="E145">
        <f>BTF重み係数!I159</f>
        <v>-4.952792474757902</v>
      </c>
      <c r="F145">
        <f>BTF重み係数!J159</f>
        <v>-1.5898765085317064</v>
      </c>
    </row>
    <row r="146" spans="1:6">
      <c r="A146">
        <f>BTF重み係数!D160</f>
        <v>107250</v>
      </c>
      <c r="B146">
        <f>BTF重み係数!F160</f>
        <v>0.55859375</v>
      </c>
      <c r="C146">
        <f>BTF重み係数!G160</f>
        <v>-9.8367884033692263</v>
      </c>
      <c r="D146">
        <f>BTF重み係数!H160</f>
        <v>-9.8955760174779108</v>
      </c>
      <c r="E146">
        <f>BTF重み係数!I160</f>
        <v>-5.0329164924639631</v>
      </c>
      <c r="F146">
        <f>BTF重み係数!J160</f>
        <v>-1.613064225488958</v>
      </c>
    </row>
    <row r="147" spans="1:6">
      <c r="A147">
        <f>BTF重み係数!D161</f>
        <v>108000</v>
      </c>
      <c r="B147">
        <f>BTF重み係数!F161</f>
        <v>0.5625</v>
      </c>
      <c r="C147">
        <f>BTF重み係数!G161</f>
        <v>-10.150332926465547</v>
      </c>
      <c r="D147">
        <f>BTF重み係数!H161</f>
        <v>-10.210441257596411</v>
      </c>
      <c r="E147">
        <f>BTF重み係数!I161</f>
        <v>-5.1139692026630437</v>
      </c>
      <c r="F147">
        <f>BTF重み係数!J161</f>
        <v>-1.6364376307143915</v>
      </c>
    </row>
    <row r="148" spans="1:6">
      <c r="A148">
        <f>BTF重み係数!D162</f>
        <v>108750</v>
      </c>
      <c r="B148">
        <f>BTF重み係数!F162</f>
        <v>0.56640625</v>
      </c>
      <c r="C148">
        <f>BTF重み係数!G162</f>
        <v>-10.473363831237496</v>
      </c>
      <c r="D148">
        <f>BTF重み係数!H162</f>
        <v>-10.533784047402683</v>
      </c>
      <c r="E148">
        <f>BTF重み係数!I162</f>
        <v>-5.1959628963251596</v>
      </c>
      <c r="F148">
        <f>BTF重み係数!J162</f>
        <v>-1.6599973336873488</v>
      </c>
    </row>
    <row r="149" spans="1:6">
      <c r="A149">
        <f>BTF重み係数!D163</f>
        <v>109500</v>
      </c>
      <c r="B149">
        <f>BTF重み係数!F163</f>
        <v>0.5703125</v>
      </c>
      <c r="C149">
        <f>BTF重み係数!G163</f>
        <v>-10.806295433396787</v>
      </c>
      <c r="D149">
        <f>BTF重み係数!H163</f>
        <v>-10.865926003053609</v>
      </c>
      <c r="E149">
        <f>BTF重み係数!I163</f>
        <v>-5.2789102014985136</v>
      </c>
      <c r="F149">
        <f>BTF重み係数!J163</f>
        <v>-1.6837439527021525</v>
      </c>
    </row>
    <row r="150" spans="1:6">
      <c r="A150">
        <f>BTF重み係数!D164</f>
        <v>110250</v>
      </c>
      <c r="B150">
        <f>BTF重み係数!F164</f>
        <v>0.57421875</v>
      </c>
      <c r="C150">
        <f>BTF重み係数!G164</f>
        <v>-11.149557002844485</v>
      </c>
      <c r="D150">
        <f>BTF重み係数!H164</f>
        <v>-11.20721020441076</v>
      </c>
      <c r="E150">
        <f>BTF重み係数!I164</f>
        <v>-5.362824095423294</v>
      </c>
      <c r="F150">
        <f>BTF重み係数!J164</f>
        <v>-1.7076781149331501</v>
      </c>
    </row>
    <row r="151" spans="1:6">
      <c r="A151">
        <f>BTF重み係数!D165</f>
        <v>111000</v>
      </c>
      <c r="B151">
        <f>BTF重み係数!F165</f>
        <v>0.578125</v>
      </c>
      <c r="C151">
        <f>BTF重み係数!G165</f>
        <v>-11.50359320301115</v>
      </c>
      <c r="D151">
        <f>BTF重み係数!H165</f>
        <v>-11.558003117460821</v>
      </c>
      <c r="E151">
        <f>BTF重み係数!I165</f>
        <v>-5.4477179172039358</v>
      </c>
      <c r="F151">
        <f>BTF重み係数!J165</f>
        <v>-1.731800456496744</v>
      </c>
    </row>
    <row r="152" spans="1:6">
      <c r="A152">
        <f>BTF重み係数!D166</f>
        <v>111750</v>
      </c>
      <c r="B152">
        <f>BTF重み係数!F166</f>
        <v>0.58203125</v>
      </c>
      <c r="C152">
        <f>BTF重み係数!G166</f>
        <v>-11.868864657881522</v>
      </c>
      <c r="D152">
        <f>BTF重み係数!H166</f>
        <v>-11.918696737887927</v>
      </c>
      <c r="E152">
        <f>BTF重み係数!I166</f>
        <v>-5.5336053810709558</v>
      </c>
      <c r="F152">
        <f>BTF重み係数!J166</f>
        <v>-1.756111622510184</v>
      </c>
    </row>
    <row r="153" spans="1:6">
      <c r="A153">
        <f>BTF重み係数!D167</f>
        <v>112500</v>
      </c>
      <c r="B153">
        <f>BTF重み係数!F167</f>
        <v>0.5859375</v>
      </c>
      <c r="C153">
        <f>BTF重み係数!G167</f>
        <v>-12.245848663542404</v>
      </c>
      <c r="D153">
        <f>BTF重み係数!H167</f>
        <v>-12.289710987024183</v>
      </c>
      <c r="E153">
        <f>BTF重み係数!I167</f>
        <v>-5.6205005902655492</v>
      </c>
      <c r="F153">
        <f>BTF重み係数!J167</f>
        <v>-1.7806122671469651</v>
      </c>
    </row>
    <row r="154" spans="1:6">
      <c r="A154">
        <f>BTF重み係数!D168</f>
        <v>113250</v>
      </c>
      <c r="B154">
        <f>BTF重み係数!F168</f>
        <v>0.58984375</v>
      </c>
      <c r="C154">
        <f>BTF重み係数!G168</f>
        <v>-12.635040062618856</v>
      </c>
      <c r="D154">
        <f>BTF重み係数!H168</f>
        <v>-12.671496396673893</v>
      </c>
      <c r="E154">
        <f>BTF重み係数!I168</f>
        <v>-5.7084180515823446</v>
      </c>
      <c r="F154">
        <f>BTF重み係数!J168</f>
        <v>-1.805303053688597</v>
      </c>
    </row>
    <row r="155" spans="1:6">
      <c r="A155">
        <f>BTF重み係数!D169</f>
        <v>114000</v>
      </c>
      <c r="B155">
        <f>BTF重み係数!F169</f>
        <v>0.59375</v>
      </c>
      <c r="C155">
        <f>BTF重み係数!G169</f>
        <v>-13.036952301899356</v>
      </c>
      <c r="D155">
        <f>BTF重み係数!H169</f>
        <v>-13.064537125617374</v>
      </c>
      <c r="E155">
        <f>BTF重み係数!I169</f>
        <v>-5.7973726906080456</v>
      </c>
      <c r="F155">
        <f>BTF重み係数!J169</f>
        <v>-1.8301846545725957</v>
      </c>
    </row>
    <row r="156" spans="1:6">
      <c r="A156">
        <f>BTF重み係数!D170</f>
        <v>114750</v>
      </c>
      <c r="B156">
        <f>BTF重み係数!F170</f>
        <v>0.59765625</v>
      </c>
      <c r="C156">
        <f>BTF重み係数!G170</f>
        <v>-13.452118695889141</v>
      </c>
      <c r="D156">
        <f>BTF重み係数!H170</f>
        <v>-13.469354358189163</v>
      </c>
      <c r="E156">
        <f>BTF重み係数!I170</f>
        <v>-5.8873798676962874</v>
      </c>
      <c r="F156">
        <f>BTF重み係数!J170</f>
        <v>-1.855257751436437</v>
      </c>
    </row>
    <row r="157" spans="1:6">
      <c r="A157">
        <f>BTF重み係数!D171</f>
        <v>115500</v>
      </c>
      <c r="B157">
        <f>BTF重み係数!F171</f>
        <v>0.6015625</v>
      </c>
      <c r="C157">
        <f>BTF重み係数!G171</f>
        <v>-13.881093922088542</v>
      </c>
      <c r="D157">
        <f>BTF重み係数!H171</f>
        <v>-13.88651014449194</v>
      </c>
      <c r="E157">
        <f>BTF重み係数!I171</f>
        <v>-5.9784553947217409</v>
      </c>
      <c r="F157">
        <f>BTF重み係数!J171</f>
        <v>-1.8805230351573319</v>
      </c>
    </row>
    <row r="158" spans="1:6">
      <c r="A158">
        <f>BTF重み係数!D172</f>
        <v>116250</v>
      </c>
      <c r="B158">
        <f>BTF重み係数!F172</f>
        <v>0.60546875</v>
      </c>
      <c r="C158">
        <f>BTF重み係数!G172</f>
        <v>-14.324455777608192</v>
      </c>
      <c r="D158">
        <f>BTF重み係数!H172</f>
        <v>-14.316611752930884</v>
      </c>
      <c r="E158">
        <f>BTF重み係数!I172</f>
        <v>-6.0706155526595271</v>
      </c>
      <c r="F158">
        <f>BTF重み係数!J172</f>
        <v>-1.9059812058875534</v>
      </c>
    </row>
    <row r="159" spans="1:6">
      <c r="A159">
        <f>BTF重み係数!D173</f>
        <v>117000</v>
      </c>
      <c r="B159">
        <f>BTF重み係数!F173</f>
        <v>0.609375</v>
      </c>
      <c r="C159">
        <f>BTF重み係数!G173</f>
        <v>-14.782807231479945</v>
      </c>
      <c r="D159">
        <f>BTF重み係数!H173</f>
        <v>-14.76031661931497</v>
      </c>
      <c r="E159">
        <f>BTF重み係数!I173</f>
        <v>-6.1638771100391487</v>
      </c>
      <c r="F159">
        <f>BTF重み係数!J173</f>
        <v>-1.9316329730851647</v>
      </c>
    </row>
    <row r="160" spans="1:6">
      <c r="A160">
        <f>BTF重み係数!D174</f>
        <v>117750</v>
      </c>
      <c r="B160">
        <f>BTF重み係数!F174</f>
        <v>0.61328125</v>
      </c>
      <c r="C160">
        <f>BTF重み係数!G174</f>
        <v>-15.256778812916194</v>
      </c>
      <c r="D160">
        <f>BTF重み係数!H174</f>
        <v>-15.218337993392348</v>
      </c>
      <c r="E160">
        <f>BTF重み係数!I174</f>
        <v>-6.2582573423256456</v>
      </c>
      <c r="F160">
        <f>BTF重み係数!J174</f>
        <v>-1.9574790555398824</v>
      </c>
    </row>
    <row r="161" spans="1:6">
      <c r="A161">
        <f>BTF重み係数!D175</f>
        <v>118500</v>
      </c>
      <c r="B161">
        <f>BTF重み係数!F175</f>
        <v>0.6171875</v>
      </c>
      <c r="C161">
        <f>BTF重み係数!G175</f>
        <v>-15.747031383085828</v>
      </c>
      <c r="D161">
        <f>BTF重み係数!H175</f>
        <v>-15.691451404162988</v>
      </c>
      <c r="E161">
        <f>BTF重み係数!I175</f>
        <v>-6.3537740522844279</v>
      </c>
      <c r="F161">
        <f>BTF重み係数!J175</f>
        <v>-1.9835201813938916</v>
      </c>
    </row>
    <row r="162" spans="1:6">
      <c r="A162">
        <f>BTF重み係数!D176</f>
        <v>119250</v>
      </c>
      <c r="B162">
        <f>BTF重み係数!F176</f>
        <v>0.62109375</v>
      </c>
      <c r="C162">
        <f>BTF重み係数!G176</f>
        <v>-16.254259347060582</v>
      </c>
      <c r="D162">
        <f>BTF重み係数!H176</f>
        <v>-16.180502090680978</v>
      </c>
      <c r="E162">
        <f>BTF重み係数!I176</f>
        <v>-6.4504455913902472</v>
      </c>
      <c r="F162">
        <f>BTF重み係数!J176</f>
        <v>-2.0097570881573885</v>
      </c>
    </row>
    <row r="163" spans="1:6">
      <c r="A163">
        <f>BTF重み係数!D177</f>
        <v>120000</v>
      </c>
      <c r="B163">
        <f>BTF重み係数!F177</f>
        <v>0.625</v>
      </c>
      <c r="C163">
        <f>BTF重み係数!G177</f>
        <v>-16.779194373892011</v>
      </c>
      <c r="D163">
        <f>BTF重み係数!H177</f>
        <v>-16.686413576676692</v>
      </c>
      <c r="E163">
        <f>BTF重み係数!I177</f>
        <v>-6.5482908823452677</v>
      </c>
      <c r="F163">
        <f>BTF重み係数!J177</f>
        <v>-2.0361905227186257</v>
      </c>
    </row>
    <row r="164" spans="1:6">
      <c r="A164">
        <f>BTF重み係数!D178</f>
        <v>120750</v>
      </c>
      <c r="B164">
        <f>BTF重み係数!F178</f>
        <v>0.62890625</v>
      </c>
      <c r="C164">
        <f>BTF重み係数!G178</f>
        <v>-17.322609706889725</v>
      </c>
      <c r="D164">
        <f>BTF重み係数!H178</f>
        <v>-17.210197606982064</v>
      </c>
      <c r="E164">
        <f>BTF重み係数!I178</f>
        <v>-6.6473294427757637</v>
      </c>
      <c r="F164">
        <f>BTF重み係数!J178</f>
        <v>-2.0628212413482356</v>
      </c>
    </row>
    <row r="165" spans="1:6">
      <c r="A165">
        <f>BTF重み係数!D179</f>
        <v>121500</v>
      </c>
      <c r="B165">
        <f>BTF重み係数!F179</f>
        <v>0.6328125</v>
      </c>
      <c r="C165">
        <f>BTF重み係数!G179</f>
        <v>-17.885325163853739</v>
      </c>
      <c r="D165">
        <f>BTF重み係数!H179</f>
        <v>-17.752965713803537</v>
      </c>
      <c r="E165">
        <f>BTF重み係数!I179</f>
        <v>-6.7475814101823541</v>
      </c>
      <c r="F165">
        <f>BTF重み係数!J179</f>
        <v>-2.0896500096976292</v>
      </c>
    </row>
    <row r="166" spans="1:6">
      <c r="A166">
        <f>BTF重み係数!D180</f>
        <v>122250</v>
      </c>
      <c r="B166">
        <f>BTF重み係数!F180</f>
        <v>0.63671875</v>
      </c>
      <c r="C166">
        <f>BTF重み係数!G180</f>
        <v>-18.468212949275603</v>
      </c>
      <c r="D166">
        <f>BTF重み係数!H180</f>
        <v>-18.315942744535178</v>
      </c>
      <c r="E166">
        <f>BTF重み係数!I180</f>
        <v>-6.8490675682241005</v>
      </c>
      <c r="F166">
        <f>BTF重み係数!J180</f>
        <v>-2.1166776027911998</v>
      </c>
    </row>
    <row r="167" spans="1:6">
      <c r="A167">
        <f>BTF重み係数!D181</f>
        <v>123000</v>
      </c>
      <c r="B167">
        <f>BTF重み係数!F181</f>
        <v>0.640625</v>
      </c>
      <c r="C167">
        <f>BTF重み係数!G181</f>
        <v>-19.072204428713608</v>
      </c>
      <c r="D167">
        <f>BTF重み係数!H181</f>
        <v>-18.900482764332331</v>
      </c>
      <c r="E167">
        <f>BTF重み係数!I181</f>
        <v>-6.9518093744229903</v>
      </c>
      <c r="F167">
        <f>BTF重み係数!J181</f>
        <v>-2.1439048050121721</v>
      </c>
    </row>
    <row r="168" spans="1:6">
      <c r="A168">
        <f>BTF重み係数!D182</f>
        <v>123750</v>
      </c>
      <c r="B168">
        <f>BTF重み係数!F182</f>
        <v>0.64453125</v>
      </c>
      <c r="C168">
        <f>BTF重み係数!G182</f>
        <v>-19.698298051471589</v>
      </c>
      <c r="D168">
        <f>BTF重み係数!H182</f>
        <v>-19.508087851932899</v>
      </c>
      <c r="E168">
        <f>BTF重み係数!I182</f>
        <v>-7.0558289893818769</v>
      </c>
      <c r="F168">
        <f>BTF重み係数!J182</f>
        <v>-2.1713324100817966</v>
      </c>
    </row>
    <row r="169" spans="1:6">
      <c r="A169">
        <f>BTF重み係数!D183</f>
        <v>124500</v>
      </c>
      <c r="B169">
        <f>BTF重み係数!F183</f>
        <v>0.6484375</v>
      </c>
      <c r="C169">
        <f>BTF重み係数!G183</f>
        <v>-20.34756865382278</v>
      </c>
      <c r="D169">
        <f>BTF重み係数!H183</f>
        <v>-20.140430444287194</v>
      </c>
      <c r="E169">
        <f>BTF重み係数!I183</f>
        <v>-7.1611493076162036</v>
      </c>
      <c r="F169">
        <f>BTF重み係数!J183</f>
        <v>-2.1989612210317238</v>
      </c>
    </row>
    <row r="170" spans="1:6">
      <c r="A170">
        <f>BTF重み係数!D184</f>
        <v>125250</v>
      </c>
      <c r="B170">
        <f>BTF重み係数!F184</f>
        <v>0.65234375</v>
      </c>
      <c r="C170">
        <f>BTF重み係数!G184</f>
        <v>-21.021178434670595</v>
      </c>
      <c r="D170">
        <f>BTF重み係数!H184</f>
        <v>-20.799380065679198</v>
      </c>
      <c r="E170">
        <f>BTF重み係数!I184</f>
        <v>-7.2677939901076449</v>
      </c>
      <c r="F170">
        <f>BTF重み係数!J184</f>
        <v>-2.2267920501692737</v>
      </c>
    </row>
    <row r="171" spans="1:6">
      <c r="A171">
        <f>BTF重み係数!D185</f>
        <v>126000</v>
      </c>
      <c r="B171">
        <f>BTF重み係数!F185</f>
        <v>0.65625</v>
      </c>
      <c r="C171">
        <f>BTF重み係数!G185</f>
        <v>-21.720389973369652</v>
      </c>
      <c r="D171">
        <f>BTF重み係数!H185</f>
        <v>-21.487035516021841</v>
      </c>
      <c r="E171">
        <f>BTF重み係数!I185</f>
        <v>-7.3757874986963774</v>
      </c>
      <c r="F171">
        <f>BTF重み係数!J185</f>
        <v>-2.2548257190354404</v>
      </c>
    </row>
    <row r="172" spans="1:6">
      <c r="A172">
        <f>BTF重み係数!D186</f>
        <v>126750</v>
      </c>
      <c r="B172">
        <f>BTF重み係数!F186</f>
        <v>0.66015625</v>
      </c>
      <c r="C172">
        <f>BTF重み係数!G186</f>
        <v>-22.446581761924445</v>
      </c>
      <c r="D172">
        <f>BTF重み係数!H186</f>
        <v>-22.205763913466324</v>
      </c>
      <c r="E172">
        <f>BTF重み係数!I186</f>
        <v>-7.4851551324379981</v>
      </c>
      <c r="F172">
        <f>BTF重み係数!J186</f>
        <v>-2.2830630583553275</v>
      </c>
    </row>
    <row r="173" spans="1:6">
      <c r="A173">
        <f>BTF重み係数!D187</f>
        <v>127500</v>
      </c>
      <c r="B173">
        <f>BTF重み係数!F187</f>
        <v>0.6640625</v>
      </c>
      <c r="C173">
        <f>BTF重み係数!G187</f>
        <v>-23.201266860119819</v>
      </c>
      <c r="D173">
        <f>BTF重み係数!H187</f>
        <v>-22.958248421007585</v>
      </c>
      <c r="E173">
        <f>BTF重み係数!I187</f>
        <v>-7.595923066061343</v>
      </c>
      <c r="F173">
        <f>BTF重み係数!J187</f>
        <v>-2.3115049079808241</v>
      </c>
    </row>
    <row r="174" spans="1:6">
      <c r="A174">
        <f>BTF重み係数!D188</f>
        <v>128250</v>
      </c>
      <c r="B174">
        <f>BTF重み係数!F188</f>
        <v>0.66796875</v>
      </c>
      <c r="C174">
        <f>BTF重み係数!G188</f>
        <v>-23.986115465460941</v>
      </c>
      <c r="D174">
        <f>BTF重み係数!H188</f>
        <v>-23.747547083223846</v>
      </c>
      <c r="E174">
        <f>BTF重み係数!I188</f>
        <v>-7.7081183906746009</v>
      </c>
      <c r="F174">
        <f>BTF重み係数!J188</f>
        <v>-2.3401521168253323</v>
      </c>
    </row>
    <row r="175" spans="1:6">
      <c r="A175">
        <f>BTF重み係数!D189</f>
        <v>129000</v>
      </c>
      <c r="B175">
        <f>BTF重み係数!F189</f>
        <v>0.671875</v>
      </c>
      <c r="C175">
        <f>BTF重み係数!G189</f>
        <v>-24.802982439208989</v>
      </c>
      <c r="D175">
        <f>BTF重み係数!H189</f>
        <v>-24.577166028858414</v>
      </c>
      <c r="E175">
        <f>BTF重み係数!I189</f>
        <v>-7.8217691568793128</v>
      </c>
      <c r="F175">
        <f>BTF重み係数!J189</f>
        <v>-2.3690055427902292</v>
      </c>
    </row>
    <row r="176" spans="1:6">
      <c r="A176">
        <f>BTF重み係数!D190</f>
        <v>129750</v>
      </c>
      <c r="B176">
        <f>BTF重み係数!F190</f>
        <v>0.67578125</v>
      </c>
      <c r="C176">
        <f>BTF重み係数!G190</f>
        <v>-25.653941173444363</v>
      </c>
      <c r="D176">
        <f>BTF重み係数!H190</f>
        <v>-25.451151465422996</v>
      </c>
      <c r="E176">
        <f>BTF重み係数!I190</f>
        <v>-7.9369044204652521</v>
      </c>
      <c r="F176">
        <f>BTF重み係数!J190</f>
        <v>-2.3980660526829296</v>
      </c>
    </row>
    <row r="177" spans="1:6">
      <c r="A177">
        <f>BTF重み係数!D191</f>
        <v>130500</v>
      </c>
      <c r="B177">
        <f>BTF重み係数!F191</f>
        <v>0.6796875</v>
      </c>
      <c r="C177">
        <f>BTF重み係数!G191</f>
        <v>-26.541325664136927</v>
      </c>
      <c r="D177">
        <f>BTF重み係数!H191</f>
        <v>-26.37420656954605</v>
      </c>
      <c r="E177">
        <f>BTF重み係数!I191</f>
        <v>-8.0535542908738442</v>
      </c>
      <c r="F177">
        <f>BTF重み係数!J191</f>
        <v>-2.4273345221262583</v>
      </c>
    </row>
    <row r="178" spans="1:6">
      <c r="A178">
        <f>BTF重み係数!D192</f>
        <v>131250</v>
      </c>
      <c r="B178">
        <f>BTF重み係数!F192</f>
        <v>0.68359375</v>
      </c>
      <c r="C178">
        <f>BTF重み係数!G192</f>
        <v>-27.467783335922938</v>
      </c>
      <c r="D178">
        <f>BTF重み係数!H192</f>
        <v>-27.351841822762282</v>
      </c>
      <c r="E178">
        <f>BTF重み係数!I192</f>
        <v>-8.1717499826339015</v>
      </c>
      <c r="F178">
        <f>BTF重み係数!J192</f>
        <v>-2.4568118354589656</v>
      </c>
    </row>
    <row r="179" spans="1:6">
      <c r="A179">
        <f>BTF重み係数!D193</f>
        <v>132000</v>
      </c>
      <c r="B179">
        <f>BTF重み係数!F193</f>
        <v>0.6875</v>
      </c>
      <c r="C179">
        <f>BTF重み係数!G193</f>
        <v>-28.436342145508885</v>
      </c>
      <c r="D179">
        <f>BTF重み係数!H193</f>
        <v>-28.390570977011208</v>
      </c>
      <c r="E179">
        <f>BTF重み係数!I193</f>
        <v>-8.2915238699911811</v>
      </c>
      <c r="F179">
        <f>BTF重み係数!J193</f>
        <v>-2.4864988856271251</v>
      </c>
    </row>
    <row r="180" spans="1:6">
      <c r="A180">
        <f>BTF重み係数!D194</f>
        <v>132750</v>
      </c>
      <c r="B180">
        <f>BTF重み係数!F194</f>
        <v>0.69140625</v>
      </c>
      <c r="C180">
        <f>BTF重み係数!G194</f>
        <v>-29.450496930663338</v>
      </c>
      <c r="D180">
        <f>BTF重み係数!H194</f>
        <v>-29.498170349328696</v>
      </c>
      <c r="E180">
        <f>BTF重み係数!I194</f>
        <v>-8.4129095449727753</v>
      </c>
      <c r="F180">
        <f>BTF重み係数!J194</f>
        <v>-2.516396574066234</v>
      </c>
    </row>
    <row r="181" spans="1:6">
      <c r="A181">
        <f>BTF重み係数!D195</f>
        <v>133500</v>
      </c>
      <c r="B181">
        <f>BTF重み係数!F195</f>
        <v>0.6953125</v>
      </c>
      <c r="C181">
        <f>BTF重み係数!G195</f>
        <v>-30.514322127506396</v>
      </c>
      <c r="D181">
        <f>BTF重み係数!H195</f>
        <v>-30.684027711989394</v>
      </c>
      <c r="E181">
        <f>BTF重み係数!I195</f>
        <v>-8.5359418791488153</v>
      </c>
      <c r="F181">
        <f>BTF重み係数!J195</f>
        <v>-2.5465058105737737</v>
      </c>
    </row>
    <row r="182" spans="1:6">
      <c r="A182">
        <f>BTF重み係数!D196</f>
        <v>134250</v>
      </c>
      <c r="B182">
        <f>BTF重み係数!F196</f>
        <v>0.69921875</v>
      </c>
      <c r="C182">
        <f>BTF重み係数!G196</f>
        <v>-31.632621277759281</v>
      </c>
      <c r="D182">
        <f>BTF重み係数!H196</f>
        <v>-31.959620704216157</v>
      </c>
      <c r="E182">
        <f>BTF重み係数!I196</f>
        <v>-8.660657089377759</v>
      </c>
      <c r="F182">
        <f>BTF重み係数!J196</f>
        <v>-2.5768275131720402</v>
      </c>
    </row>
    <row r="183" spans="1:6">
      <c r="A183">
        <f>BTF重み係数!D197</f>
        <v>135000</v>
      </c>
      <c r="B183">
        <f>BTF重み係数!F197</f>
        <v>0.703125</v>
      </c>
      <c r="C183">
        <f>BTF重み係数!G197</f>
        <v>-32.811128921477312</v>
      </c>
      <c r="D183">
        <f>BTF重み係数!H197</f>
        <v>-33.339187126342203</v>
      </c>
      <c r="E183">
        <f>BTF重み係数!I197</f>
        <v>-8.7870928078475679</v>
      </c>
      <c r="F183">
        <f>BTF重み係数!J197</f>
        <v>-2.6073626079610452</v>
      </c>
    </row>
    <row r="184" spans="1:6">
      <c r="A184">
        <f>BTF重み係数!D198</f>
        <v>135750</v>
      </c>
      <c r="B184">
        <f>BTF重み係数!F198</f>
        <v>0.70703125</v>
      </c>
      <c r="C184">
        <f>BTF重み係数!G198</f>
        <v>-34.05678881205246</v>
      </c>
      <c r="D184">
        <f>BTF重み係数!H198</f>
        <v>-34.840687586461016</v>
      </c>
      <c r="E184">
        <f>BTF重み係数!I198</f>
        <v>-8.9152881567542366</v>
      </c>
      <c r="F184">
        <f>BTF重み係数!J198</f>
        <v>-2.6381120289612769</v>
      </c>
    </row>
    <row r="185" spans="1:6">
      <c r="A185">
        <f>BTF重み係数!D199</f>
        <v>136500</v>
      </c>
      <c r="B185">
        <f>BTF重み係数!F199</f>
        <v>0.7109375</v>
      </c>
      <c r="C185">
        <f>BTF重み係数!G199</f>
        <v>-35.378146264591642</v>
      </c>
      <c r="D185">
        <f>BTF重み係数!H199</f>
        <v>-36.487228262144185</v>
      </c>
      <c r="E185">
        <f>BTF重み係数!I199</f>
        <v>-9.0452838279910655</v>
      </c>
      <c r="F185">
        <f>BTF重み係数!J199</f>
        <v>-2.669076717946135</v>
      </c>
    </row>
    <row r="186" spans="1:6">
      <c r="A186">
        <f>BTF重み係数!D200</f>
        <v>137250</v>
      </c>
      <c r="B186">
        <f>BTF重み係数!F200</f>
        <v>0.71484375</v>
      </c>
      <c r="C186">
        <f>BTF重み係数!G200</f>
        <v>-36.785916364795014</v>
      </c>
      <c r="D186">
        <f>BTF重み係数!H200</f>
        <v>-38.309235844214776</v>
      </c>
      <c r="E186">
        <f>BTF重み係数!I200</f>
        <v>-9.1771221682577302</v>
      </c>
      <c r="F186">
        <f>BTF重み係数!J200</f>
        <v>-2.7002576242638443</v>
      </c>
    </row>
    <row r="187" spans="1:6">
      <c r="A187">
        <f>BTF重み係数!D201</f>
        <v>138000</v>
      </c>
      <c r="B187">
        <f>BTF重み係数!F201</f>
        <v>0.71875</v>
      </c>
      <c r="C187">
        <f>BTF重み係数!G201</f>
        <v>-38.293832724961419</v>
      </c>
      <c r="D187">
        <f>BTF重み係数!H201</f>
        <v>-40.347918890812963</v>
      </c>
      <c r="E187">
        <f>BTF重み係数!I201</f>
        <v>-9.310847270037625</v>
      </c>
      <c r="F187">
        <f>BTF重み係数!J201</f>
        <v>-2.7316557046486691</v>
      </c>
    </row>
    <row r="188" spans="1:6">
      <c r="A188">
        <f>BTF重み係数!D202</f>
        <v>138750</v>
      </c>
      <c r="B188">
        <f>BTF重み係数!F202</f>
        <v>0.72265625</v>
      </c>
      <c r="C188">
        <f>BTF重み係数!G202</f>
        <v>-39.919962447948855</v>
      </c>
      <c r="D188">
        <f>BTF重み係数!H202</f>
        <v>-42.661052659600031</v>
      </c>
      <c r="E188">
        <f>BTF重み係数!I202</f>
        <v>-9.4465050689359504</v>
      </c>
      <c r="F188">
        <f>BTF重み係数!J202</f>
        <v>-2.7632719230212617</v>
      </c>
    </row>
    <row r="189" spans="1:6">
      <c r="A189">
        <f>BTF重み係数!D203</f>
        <v>139500</v>
      </c>
      <c r="B189">
        <f>BTF重み係数!F203</f>
        <v>0.7265625</v>
      </c>
      <c r="C189">
        <f>BTF重み係数!G203</f>
        <v>-41.688834563935593</v>
      </c>
      <c r="D189">
        <f>BTF重み係数!H203</f>
        <v>-45.333253480416253</v>
      </c>
      <c r="E189">
        <f>BTF重み係数!I203</f>
        <v>-9.5841434479198249</v>
      </c>
      <c r="F189">
        <f>BTF重み係数!J203</f>
        <v>-2.7951072502779573</v>
      </c>
    </row>
    <row r="190" spans="1:6">
      <c r="A190">
        <f>BTF重み係数!D204</f>
        <v>140250</v>
      </c>
      <c r="B190">
        <f>BTF重み係数!F204</f>
        <v>0.73046875</v>
      </c>
      <c r="C190">
        <f>BTF重み係数!G204</f>
        <v>-43.635074783776062</v>
      </c>
      <c r="D190">
        <f>BTF重み係数!H204</f>
        <v>-48.495705561665126</v>
      </c>
      <c r="E190">
        <f>BTF重み係数!I204</f>
        <v>-9.7238123490563346</v>
      </c>
      <c r="F190">
        <f>BTF重み係数!J204</f>
        <v>-2.8271626640688714</v>
      </c>
    </row>
    <row r="191" spans="1:6">
      <c r="A191">
        <f>BTF重み係数!D205</f>
        <v>141000</v>
      </c>
      <c r="B191">
        <f>BTF重み係数!F205</f>
        <v>0.734375</v>
      </c>
      <c r="C191">
        <f>BTF重み係数!G205</f>
        <v>-45.810044288117233</v>
      </c>
      <c r="D191">
        <f>BTF重み係数!H205</f>
        <v>-52.368181035729656</v>
      </c>
      <c r="E191">
        <f>BTF重み係数!I205</f>
        <v>-9.8655638934052057</v>
      </c>
      <c r="F191">
        <f>BTF重み係数!J205</f>
        <v>-2.8594391485646304</v>
      </c>
    </row>
    <row r="192" spans="1:6">
      <c r="A192">
        <f>BTF重み係数!D206</f>
        <v>141750</v>
      </c>
      <c r="B192">
        <f>BTF重み係数!F206</f>
        <v>0.73828125</v>
      </c>
      <c r="C192">
        <f>BTF重み係数!G206</f>
        <v>-48.295070466746722</v>
      </c>
      <c r="D192">
        <f>BTF重み係数!H206</f>
        <v>-57.362677931571483</v>
      </c>
      <c r="E192">
        <f>BTF重み係数!I206</f>
        <v>-10.009452509791036</v>
      </c>
      <c r="F192">
        <f>BTF重み係数!J206</f>
        <v>-2.8919376942116011</v>
      </c>
    </row>
    <row r="193" spans="1:6">
      <c r="A193">
        <f>BTF重み係数!D207</f>
        <v>142500</v>
      </c>
      <c r="B193">
        <f>BTF重み係数!F207</f>
        <v>0.7421875</v>
      </c>
      <c r="C193">
        <f>BTF重み係数!G207</f>
        <v>-51.231130987629527</v>
      </c>
      <c r="D193">
        <f>BTF重み係数!H207</f>
        <v>-64.404148019100504</v>
      </c>
      <c r="E193">
        <f>BTF重み係数!I207</f>
        <v>-10.155535073256214</v>
      </c>
      <c r="F193">
        <f>BTF重み係数!J207</f>
        <v>-2.9246592974754924</v>
      </c>
    </row>
    <row r="194" spans="1:6">
      <c r="A194">
        <f>BTF重み係数!D208</f>
        <v>143250</v>
      </c>
      <c r="B194">
        <f>BTF重み係数!F208</f>
        <v>0.74609375</v>
      </c>
      <c r="C194">
        <f>BTF重み係数!G208</f>
        <v>-54.897967313066154</v>
      </c>
      <c r="D194">
        <f>BTF重み係数!H208</f>
        <v>-76.444039733379583</v>
      </c>
      <c r="E194">
        <f>BTF重み係数!I208</f>
        <v>-10.303871054081386</v>
      </c>
      <c r="F194">
        <f>BTF重み係数!J208</f>
        <v>-2.9576049605731698</v>
      </c>
    </row>
    <row r="195" spans="1:6">
      <c r="A195">
        <f>BTF重み係数!D209</f>
        <v>144000</v>
      </c>
      <c r="B195">
        <f>BTF重み係数!F209</f>
        <v>0.75</v>
      </c>
      <c r="C195">
        <f>BTF重み係数!G209</f>
        <v>-59.993383133542409</v>
      </c>
      <c r="D195">
        <f>BTF重み係数!H209</f>
        <v>-300</v>
      </c>
      <c r="E195">
        <f>BTF重み係数!I209</f>
        <v>-10.454522678356488</v>
      </c>
      <c r="F195">
        <f>BTF重み係数!J209</f>
        <v>-2.9907756911925927</v>
      </c>
    </row>
    <row r="196" spans="1:6">
      <c r="A196">
        <f>BTF重み係数!D210</f>
        <v>144750</v>
      </c>
      <c r="B196">
        <f>BTF重み係数!F210</f>
        <v>0.75390625</v>
      </c>
      <c r="C196">
        <f>BTF重み係数!G210</f>
        <v>-69.426634985544553</v>
      </c>
      <c r="D196">
        <f>BTF重み係数!H210</f>
        <v>-300</v>
      </c>
      <c r="E196">
        <f>BTF重み係数!I210</f>
        <v>-10.607555101193867</v>
      </c>
      <c r="F196">
        <f>BTF重み係数!J210</f>
        <v>-3.0241725022007553</v>
      </c>
    </row>
    <row r="197" spans="1:6">
      <c r="A197">
        <f>BTF重み係数!D211</f>
        <v>145500</v>
      </c>
      <c r="B197">
        <f>BTF重み係数!F211</f>
        <v>0.7578125</v>
      </c>
      <c r="C197">
        <f>BTF重み係数!G211</f>
        <v>-73.482018687060247</v>
      </c>
      <c r="D197">
        <f>BTF重み係数!H211</f>
        <v>-300</v>
      </c>
      <c r="E197">
        <f>BTF重み係数!I211</f>
        <v>-10.763036593797146</v>
      </c>
      <c r="F197">
        <f>BTF重み係数!J211</f>
        <v>-3.0577964113395684</v>
      </c>
    </row>
    <row r="198" spans="1:6">
      <c r="A198">
        <f>BTF重み係数!D212</f>
        <v>146250</v>
      </c>
      <c r="B198">
        <f>BTF重み係数!F212</f>
        <v>0.76171875</v>
      </c>
      <c r="C198">
        <f>BTF重み係数!G212</f>
        <v>-63.864172586563882</v>
      </c>
      <c r="D198">
        <f>BTF重み係数!H212</f>
        <v>-300</v>
      </c>
      <c r="E198">
        <f>BTF重み係数!I212</f>
        <v>-10.921038745737794</v>
      </c>
      <c r="F198">
        <f>BTF重み係数!J212</f>
        <v>-3.0916484409095051</v>
      </c>
    </row>
    <row r="199" spans="1:6">
      <c r="A199">
        <f>BTF重み係数!D213</f>
        <v>147000</v>
      </c>
      <c r="B199">
        <f>BTF重み係数!F213</f>
        <v>0.765625</v>
      </c>
      <c r="C199">
        <f>BTF重み係数!G213</f>
        <v>-60.234571225835438</v>
      </c>
      <c r="D199">
        <f>BTF重み係数!H213</f>
        <v>-300</v>
      </c>
      <c r="E199">
        <f>BTF重み係数!I213</f>
        <v>-11.081636683947639</v>
      </c>
      <c r="F199">
        <f>BTF重み係数!J213</f>
        <v>-3.1257296174410651</v>
      </c>
    </row>
    <row r="200" spans="1:6">
      <c r="A200">
        <f>BTF重み係数!D214</f>
        <v>147750</v>
      </c>
      <c r="B200">
        <f>BTF重み係数!F214</f>
        <v>0.76953125</v>
      </c>
      <c r="C200">
        <f>BTF重み係数!G214</f>
        <v>-58.286836996236069</v>
      </c>
      <c r="D200">
        <f>BTF重み係数!H214</f>
        <v>-300</v>
      </c>
      <c r="E200">
        <f>BTF重み係数!I214</f>
        <v>-11.244909310113229</v>
      </c>
      <c r="F200">
        <f>BTF重み係数!J214</f>
        <v>-3.1600409713538902</v>
      </c>
    </row>
    <row r="201" spans="1:6">
      <c r="A201">
        <f>BTF重み係数!D215</f>
        <v>148500</v>
      </c>
      <c r="B201">
        <f>BTF重み係数!F215</f>
        <v>0.7734375</v>
      </c>
      <c r="C201">
        <f>BTF重み係数!G215</f>
        <v>-57.169051326213435</v>
      </c>
      <c r="D201">
        <f>BTF重み係数!H215</f>
        <v>-300</v>
      </c>
      <c r="E201">
        <f>BTF重み係数!I215</f>
        <v>-11.410939558359559</v>
      </c>
      <c r="F201">
        <f>BTF重み係数!J215</f>
        <v>-3.1945835366035307</v>
      </c>
    </row>
    <row r="202" spans="1:6">
      <c r="A202">
        <f>BTF重み係数!D216</f>
        <v>149250</v>
      </c>
      <c r="B202">
        <f>BTF重み係数!F216</f>
        <v>0.77734375</v>
      </c>
      <c r="C202">
        <f>BTF重み係数!G216</f>
        <v>-56.56403273297375</v>
      </c>
      <c r="D202">
        <f>BTF重み係数!H216</f>
        <v>-300</v>
      </c>
      <c r="E202">
        <f>BTF重み係数!I216</f>
        <v>-11.579814675340538</v>
      </c>
      <c r="F202">
        <f>BTF重み係数!J216</f>
        <v>-3.2293583503158292</v>
      </c>
    </row>
    <row r="203" spans="1:6">
      <c r="A203">
        <f>BTF重み係数!D217</f>
        <v>150000</v>
      </c>
      <c r="B203">
        <f>BTF重み係数!F217</f>
        <v>0.78125</v>
      </c>
      <c r="C203">
        <f>BTF重み係数!G217</f>
        <v>-56.321032711988607</v>
      </c>
      <c r="D203">
        <f>BTF重み係数!H217</f>
        <v>-300</v>
      </c>
      <c r="E203">
        <f>BTF重み係数!I217</f>
        <v>-11.751626525116084</v>
      </c>
      <c r="F203">
        <f>BTF重み係数!J217</f>
        <v>-3.2643664524088747</v>
      </c>
    </row>
    <row r="204" spans="1:6">
      <c r="A204">
        <f>BTF重み係数!D218</f>
        <v>150749.99999999997</v>
      </c>
      <c r="B204">
        <f>BTF重み係数!F218</f>
        <v>0.78515624999999989</v>
      </c>
      <c r="C204">
        <f>BTF重み係数!G218</f>
        <v>-56.359001825112038</v>
      </c>
      <c r="D204">
        <f>BTF重み係数!H218</f>
        <v>-300</v>
      </c>
      <c r="E204">
        <f>BTF重み係数!I218</f>
        <v>-11.926471921495708</v>
      </c>
      <c r="F204">
        <f>BTF重み係数!J218</f>
        <v>-3.2996088852025429</v>
      </c>
    </row>
    <row r="205" spans="1:6">
      <c r="A205">
        <f>BTF重み係数!D219</f>
        <v>151500</v>
      </c>
      <c r="B205">
        <f>BTF重み係数!F219</f>
        <v>0.7890625</v>
      </c>
      <c r="C205">
        <f>BTF重み係数!G219</f>
        <v>-56.632036619035105</v>
      </c>
      <c r="D205">
        <f>BTF重み係数!H219</f>
        <v>-300</v>
      </c>
      <c r="E205">
        <f>BTF重み係数!I219</f>
        <v>-12.104452990873</v>
      </c>
      <c r="F205">
        <f>BTF重み係数!J219</f>
        <v>-3.3350866930156275</v>
      </c>
    </row>
    <row r="206" spans="1:6">
      <c r="A206">
        <f>BTF重み係数!D220</f>
        <v>152249.99999999997</v>
      </c>
      <c r="B206">
        <f>BTF重み係数!F220</f>
        <v>0.79296874999999989</v>
      </c>
      <c r="C206">
        <f>BTF重み係数!G220</f>
        <v>-57.114784784263996</v>
      </c>
      <c r="D206">
        <f>BTF重み係数!H220</f>
        <v>-300</v>
      </c>
      <c r="E206">
        <f>BTF重み係数!I220</f>
        <v>-12.285677568970934</v>
      </c>
      <c r="F206">
        <f>BTF重み係数!J220</f>
        <v>-3.3708009217505519</v>
      </c>
    </row>
    <row r="207" spans="1:6">
      <c r="A207">
        <f>BTF重み係数!D221</f>
        <v>153000</v>
      </c>
      <c r="B207">
        <f>BTF重み係数!F221</f>
        <v>0.796875</v>
      </c>
      <c r="C207">
        <f>BTF重み係数!G221</f>
        <v>-57.795831319863531</v>
      </c>
      <c r="D207">
        <f>BTF重み係数!H221</f>
        <v>-300</v>
      </c>
      <c r="E207">
        <f>BTF重み係数!I221</f>
        <v>-12.470259635374429</v>
      </c>
      <c r="F207">
        <f>BTF重み係数!J221</f>
        <v>-3.4067526184657586</v>
      </c>
    </row>
    <row r="208" spans="1:6">
      <c r="A208">
        <f>BTF重み係数!D222</f>
        <v>153749.99999999997</v>
      </c>
      <c r="B208">
        <f>BTF重み係数!F222</f>
        <v>0.80078124999999989</v>
      </c>
      <c r="C208">
        <f>BTF重み係数!G222</f>
        <v>-58.674986109948861</v>
      </c>
      <c r="D208">
        <f>BTF重み係数!H222</f>
        <v>-300</v>
      </c>
      <c r="E208">
        <f>BTF重み係数!I222</f>
        <v>-12.658319790252968</v>
      </c>
      <c r="F208">
        <f>BTF重み係数!J222</f>
        <v>-3.4429428309357628</v>
      </c>
    </row>
    <row r="209" spans="1:6">
      <c r="A209">
        <f>BTF重み係数!D223</f>
        <v>154500</v>
      </c>
      <c r="B209">
        <f>BTF重み係数!F223</f>
        <v>0.8046875</v>
      </c>
      <c r="C209">
        <f>BTF重み係数!G223</f>
        <v>-59.763075662910722</v>
      </c>
      <c r="D209">
        <f>BTF重み係数!H223</f>
        <v>-300</v>
      </c>
      <c r="E209">
        <f>BTF重み係数!I223</f>
        <v>-12.849985778287357</v>
      </c>
      <c r="F209">
        <f>BTF重み係数!J223</f>
        <v>-3.4793726071989917</v>
      </c>
    </row>
    <row r="210" spans="1:6">
      <c r="A210">
        <f>BTF重み係数!D224</f>
        <v>155249.99999999997</v>
      </c>
      <c r="B210">
        <f>BTF重み係数!F224</f>
        <v>0.80859374999999989</v>
      </c>
      <c r="C210">
        <f>BTF重み係数!G224</f>
        <v>-61.084129917449502</v>
      </c>
      <c r="D210">
        <f>BTF重み係数!H224</f>
        <v>-300</v>
      </c>
      <c r="E210">
        <f>BTF重み係数!I224</f>
        <v>-13.04539306552299</v>
      </c>
      <c r="F210">
        <f>BTF重み係数!J224</f>
        <v>-3.5160429950934624</v>
      </c>
    </row>
    <row r="211" spans="1:6">
      <c r="A211">
        <f>BTF重み係数!D225</f>
        <v>156000</v>
      </c>
      <c r="B211">
        <f>BTF重み係数!F225</f>
        <v>0.8125</v>
      </c>
      <c r="C211">
        <f>BTF重み係数!G225</f>
        <v>-62.681038260215999</v>
      </c>
      <c r="D211">
        <f>BTF重み係数!H225</f>
        <v>-300</v>
      </c>
      <c r="E211">
        <f>BTF重み係数!I225</f>
        <v>-13.244685475699125</v>
      </c>
      <c r="F211">
        <f>BTF重み係数!J225</f>
        <v>-3.5529550417804212</v>
      </c>
    </row>
    <row r="212" spans="1:6">
      <c r="A212">
        <f>BTF重み係数!D226</f>
        <v>156750</v>
      </c>
      <c r="B212">
        <f>BTF重み係数!F226</f>
        <v>0.81640625</v>
      </c>
      <c r="C212">
        <f>BTF重み係数!G226</f>
        <v>-64.627940401226894</v>
      </c>
      <c r="D212">
        <f>BTF重み係数!H226</f>
        <v>-300</v>
      </c>
      <c r="E212">
        <f>BTF重み係数!I226</f>
        <v>-13.448015893568108</v>
      </c>
      <c r="F212">
        <f>BTF重み係数!J226</f>
        <v>-3.5901097932560422</v>
      </c>
    </row>
    <row r="213" spans="1:6">
      <c r="A213">
        <f>BTF重み係数!D227</f>
        <v>157500</v>
      </c>
      <c r="B213">
        <f>BTF重み係数!F227</f>
        <v>0.8203125</v>
      </c>
      <c r="C213">
        <f>BTF重み係数!G227</f>
        <v>-67.058602778813864</v>
      </c>
      <c r="D213">
        <f>BTF重み係数!H227</f>
        <v>-300</v>
      </c>
      <c r="E213">
        <f>BTF重み係数!I227</f>
        <v>-13.655547043850877</v>
      </c>
      <c r="F213">
        <f>BTF重み係数!J227</f>
        <v>-3.6275082938513536</v>
      </c>
    </row>
    <row r="214" spans="1:6">
      <c r="A214">
        <f>BTF重み係数!D228</f>
        <v>158250</v>
      </c>
      <c r="B214">
        <f>BTF重み係数!F228</f>
        <v>0.82421875</v>
      </c>
      <c r="C214">
        <f>BTF重み係数!G228</f>
        <v>-70.240911963417759</v>
      </c>
      <c r="D214">
        <f>BTF重み係数!H228</f>
        <v>-300</v>
      </c>
      <c r="E214">
        <f>BTF重み係数!I228</f>
        <v>-13.867452355804916</v>
      </c>
      <c r="F214">
        <f>BTF重み係数!J228</f>
        <v>-3.6651515857205128</v>
      </c>
    </row>
    <row r="215" spans="1:6">
      <c r="A215">
        <f>BTF重み係数!D229</f>
        <v>159000</v>
      </c>
      <c r="B215">
        <f>BTF重み係数!F229</f>
        <v>0.828125</v>
      </c>
      <c r="C215">
        <f>BTF重み係数!G229</f>
        <v>-74.82366419638565</v>
      </c>
      <c r="D215">
        <f>BTF重み係数!H229</f>
        <v>-300</v>
      </c>
      <c r="E215">
        <f>BTF重み係数!I229</f>
        <v>-14.08391692495112</v>
      </c>
      <c r="F215">
        <f>BTF重み係数!J229</f>
        <v>-3.7030407083176362</v>
      </c>
    </row>
    <row r="216" spans="1:6">
      <c r="A216">
        <f>BTF重み係数!D230</f>
        <v>159750</v>
      </c>
      <c r="B216">
        <f>BTF重み係数!F230</f>
        <v>0.83203125</v>
      </c>
      <c r="C216">
        <f>BTF重み係数!G230</f>
        <v>-82.962113264937898</v>
      </c>
      <c r="D216">
        <f>BTF重み係数!H230</f>
        <v>-300</v>
      </c>
      <c r="E216">
        <f>BTF重み係数!I230</f>
        <v>-14.3051385853644</v>
      </c>
      <c r="F216">
        <f>BTF重み係数!J230</f>
        <v>-3.7411766978623389</v>
      </c>
    </row>
    <row r="217" spans="1:6">
      <c r="A217">
        <f>BTF重み係数!D231</f>
        <v>160500</v>
      </c>
      <c r="B217">
        <f>BTF重み係数!F231</f>
        <v>0.8359375</v>
      </c>
      <c r="C217">
        <f>BTF重み係数!G231</f>
        <v>-84.912190187614243</v>
      </c>
      <c r="D217">
        <f>BTF重み係数!H231</f>
        <v>-300</v>
      </c>
      <c r="E217">
        <f>BTF重み係数!I231</f>
        <v>-14.531329108141591</v>
      </c>
      <c r="F217">
        <f>BTF重み係数!J231</f>
        <v>-3.7795605867942408</v>
      </c>
    </row>
    <row r="218" spans="1:6">
      <c r="A218">
        <f>BTF重み係数!D232</f>
        <v>161250</v>
      </c>
      <c r="B218">
        <f>BTF重み係数!F232</f>
        <v>0.83984375</v>
      </c>
      <c r="C218">
        <f>BTF重み係数!G232</f>
        <v>-77.083734044732438</v>
      </c>
      <c r="D218">
        <f>BTF重み係数!H232</f>
        <v>-300</v>
      </c>
      <c r="E218">
        <f>BTF重み係数!I232</f>
        <v>-14.762715544294737</v>
      </c>
      <c r="F218">
        <f>BTF重み係数!J232</f>
        <v>-3.8181934032166138</v>
      </c>
    </row>
    <row r="219" spans="1:6">
      <c r="A219">
        <f>BTF重み係数!D233</f>
        <v>162000</v>
      </c>
      <c r="B219">
        <f>BTF重み係数!F233</f>
        <v>0.84375</v>
      </c>
      <c r="C219">
        <f>BTF重み係数!G233</f>
        <v>-73.303820455626692</v>
      </c>
      <c r="D219">
        <f>BTF重み係数!H233</f>
        <v>-300</v>
      </c>
      <c r="E219">
        <f>BTF重み係数!I233</f>
        <v>-14.99954173347299</v>
      </c>
      <c r="F219">
        <f>BTF重み係数!J233</f>
        <v>-3.8570761703294871</v>
      </c>
    </row>
    <row r="220" spans="1:6">
      <c r="A220">
        <f>BTF重み係数!D234</f>
        <v>162750</v>
      </c>
      <c r="B220">
        <f>BTF重み係数!F234</f>
        <v>0.84765625</v>
      </c>
      <c r="C220">
        <f>BTF重み係数!G234</f>
        <v>-71.060950930109527</v>
      </c>
      <c r="D220">
        <f>BTF重み係数!H234</f>
        <v>-300</v>
      </c>
      <c r="E220">
        <f>BTF重み係数!I234</f>
        <v>-15.24207000371085</v>
      </c>
      <c r="F220">
        <f>BTF重み係数!J234</f>
        <v>-3.8962099058523947</v>
      </c>
    </row>
    <row r="221" spans="1:6">
      <c r="A221">
        <f>BTF重み係数!D235</f>
        <v>163500.00000000003</v>
      </c>
      <c r="B221">
        <f>BTF重み係数!F235</f>
        <v>0.85156250000000011</v>
      </c>
      <c r="C221">
        <f>BTF重み係数!G235</f>
        <v>-69.617021742174344</v>
      </c>
      <c r="D221">
        <f>BTF重み係数!H235</f>
        <v>-300</v>
      </c>
      <c r="E221">
        <f>BTF重み係数!I235</f>
        <v>-15.490583091983755</v>
      </c>
      <c r="F221">
        <f>BTF重み係数!J235</f>
        <v>-3.9355956214371339</v>
      </c>
    </row>
    <row r="222" spans="1:6">
      <c r="A222">
        <f>BTF重み係数!D236</f>
        <v>164250</v>
      </c>
      <c r="B222">
        <f>BTF重み係数!F236</f>
        <v>0.85546875</v>
      </c>
      <c r="C222">
        <f>BTF重み係数!G236</f>
        <v>-68.675975057146232</v>
      </c>
      <c r="D222">
        <f>BTF重み係数!H236</f>
        <v>-300</v>
      </c>
      <c r="E222">
        <f>BTF重み係数!I236</f>
        <v>-15.745386320913497</v>
      </c>
      <c r="F222">
        <f>BTF重み係数!J236</f>
        <v>-3.9752343220707771</v>
      </c>
    </row>
    <row r="223" spans="1:6">
      <c r="A223">
        <f>BTF重み係数!D237</f>
        <v>165000.00000000003</v>
      </c>
      <c r="B223">
        <f>BTF重み係数!F237</f>
        <v>0.85937500000000011</v>
      </c>
      <c r="C223">
        <f>BTF重み係数!G237</f>
        <v>-68.091525556097309</v>
      </c>
      <c r="D223">
        <f>BTF重み係数!H237</f>
        <v>-300</v>
      </c>
      <c r="E223">
        <f>BTF重み係数!I237</f>
        <v>-16.0068100737473</v>
      </c>
      <c r="F223">
        <f>BTF重み係数!J237</f>
        <v>-4.0151270054693224</v>
      </c>
    </row>
    <row r="224" spans="1:6">
      <c r="A224">
        <f>BTF重み係数!D238</f>
        <v>165750</v>
      </c>
      <c r="B224">
        <f>BTF重み係数!F238</f>
        <v>0.86328125</v>
      </c>
      <c r="C224">
        <f>BTF重み係数!G238</f>
        <v>-67.78199977608628</v>
      </c>
      <c r="D224">
        <f>BTF重み係数!H238</f>
        <v>-300</v>
      </c>
      <c r="E224">
        <f>BTF重み係数!I238</f>
        <v>-16.275212618044076</v>
      </c>
      <c r="F224">
        <f>BTF重み係数!J238</f>
        <v>-4.0552746614622475</v>
      </c>
    </row>
    <row r="225" spans="1:6">
      <c r="A225">
        <f>BTF重み係数!D239</f>
        <v>166500.00000000003</v>
      </c>
      <c r="B225">
        <f>BTF重み係数!F239</f>
        <v>0.86718750000000011</v>
      </c>
      <c r="C225">
        <f>BTF重み係数!G239</f>
        <v>-67.698426508922921</v>
      </c>
      <c r="D225">
        <f>BTF重み係数!H239</f>
        <v>-300</v>
      </c>
      <c r="E225">
        <f>BTF重み係数!I239</f>
        <v>-16.550983338739961</v>
      </c>
      <c r="F225">
        <f>BTF重み係数!J239</f>
        <v>-4.0956782713684374</v>
      </c>
    </row>
    <row r="226" spans="1:6">
      <c r="A226">
        <f>BTF重み係数!D240</f>
        <v>167250</v>
      </c>
      <c r="B226">
        <f>BTF重み係数!F240</f>
        <v>0.87109375</v>
      </c>
      <c r="C226">
        <f>BTF重み係数!G240</f>
        <v>-67.810491181983537</v>
      </c>
      <c r="D226">
        <f>BTF重み係数!H240</f>
        <v>-300</v>
      </c>
      <c r="E226">
        <f>BTF重み係数!I240</f>
        <v>-16.834546453949386</v>
      </c>
      <c r="F226">
        <f>BTF重み係数!J240</f>
        <v>-4.136338807363745</v>
      </c>
    </row>
    <row r="227" spans="1:6">
      <c r="A227">
        <f>BTF重み係数!D241</f>
        <v>168000.00000000003</v>
      </c>
      <c r="B227">
        <f>BTF重み係数!F241</f>
        <v>0.87500000000000011</v>
      </c>
      <c r="C227">
        <f>BTF重み係数!G241</f>
        <v>-68.099682905163917</v>
      </c>
      <c r="D227">
        <f>BTF重み係数!H241</f>
        <v>-300</v>
      </c>
      <c r="E227">
        <f>BTF重み係数!I241</f>
        <v>-17.126365302667296</v>
      </c>
      <c r="F227">
        <f>BTF重み係数!J241</f>
        <v>-4.1772572318407351</v>
      </c>
    </row>
    <row r="228" spans="1:6">
      <c r="A228">
        <f>BTF重み係数!D242</f>
        <v>168750</v>
      </c>
      <c r="B228">
        <f>BTF重み係数!F242</f>
        <v>0.87890625</v>
      </c>
      <c r="C228">
        <f>BTF重み係数!G242</f>
        <v>-68.555775597686534</v>
      </c>
      <c r="D228">
        <f>BTF重み係数!H242</f>
        <v>-300</v>
      </c>
      <c r="E228">
        <f>BTF重み係数!I242</f>
        <v>-17.426947313363964</v>
      </c>
      <c r="F228">
        <f>BTF重み係数!J242</f>
        <v>-4.2184344967608718</v>
      </c>
    </row>
    <row r="229" spans="1:6">
      <c r="A229">
        <f>BTF重み係数!D243</f>
        <v>169499.99999999997</v>
      </c>
      <c r="B229">
        <f>BTF重み係数!F243</f>
        <v>0.88281249999999989</v>
      </c>
      <c r="C229">
        <f>BTF重み係数!G243</f>
        <v>-69.175075330854256</v>
      </c>
      <c r="D229">
        <f>BTF重み係数!H243</f>
        <v>-300</v>
      </c>
      <c r="E229">
        <f>BTF重み係数!I243</f>
        <v>-17.736849787495458</v>
      </c>
      <c r="F229">
        <f>BTF重み係数!J243</f>
        <v>-4.2598715429997327</v>
      </c>
    </row>
    <row r="230" spans="1:6">
      <c r="A230">
        <f>BTF重み係数!D244</f>
        <v>170250</v>
      </c>
      <c r="B230">
        <f>BTF重み係数!F244</f>
        <v>0.88671875</v>
      </c>
      <c r="C230">
        <f>BTF重み係数!G244</f>
        <v>-69.959773428654842</v>
      </c>
      <c r="D230">
        <f>BTF重み係数!H244</f>
        <v>-300</v>
      </c>
      <c r="E230">
        <f>BTF重み係数!I244</f>
        <v>-18.056686663775718</v>
      </c>
      <c r="F230">
        <f>BTF重み係数!J244</f>
        <v>-4.3015692996856156</v>
      </c>
    </row>
    <row r="231" spans="1:6">
      <c r="A231">
        <f>BTF重み係数!D245</f>
        <v>170999.99999999997</v>
      </c>
      <c r="B231">
        <f>BTF重み係数!F245</f>
        <v>0.89062499999999989</v>
      </c>
      <c r="C231">
        <f>BTF重み係数!G245</f>
        <v>-70.918181435424032</v>
      </c>
      <c r="D231">
        <f>BTF重み係数!H245</f>
        <v>-300</v>
      </c>
      <c r="E231">
        <f>BTF重み係数!I245</f>
        <v>-18.38713646982092</v>
      </c>
      <c r="F231">
        <f>BTF重み係数!J245</f>
        <v>-4.3435286835320701</v>
      </c>
    </row>
    <row r="232" spans="1:6">
      <c r="A232">
        <f>BTF重み係数!D246</f>
        <v>171750</v>
      </c>
      <c r="B232">
        <f>BTF重み係数!F246</f>
        <v>0.89453125</v>
      </c>
      <c r="C232">
        <f>BTF重み係数!G246</f>
        <v>-72.065919330633662</v>
      </c>
      <c r="D232">
        <f>BTF重み係数!H246</f>
        <v>-300</v>
      </c>
      <c r="E232">
        <f>BTF重み係数!I246</f>
        <v>-18.728951720409889</v>
      </c>
      <c r="F232">
        <f>BTF重み係数!J246</f>
        <v>-4.3857505981648091</v>
      </c>
    </row>
    <row r="233" spans="1:6">
      <c r="A233">
        <f>BTF重み係数!D247</f>
        <v>172499.99999999997</v>
      </c>
      <c r="B233">
        <f>BTF重み係数!F247</f>
        <v>0.89843749999999989</v>
      </c>
      <c r="C233">
        <f>BTF重み係数!G247</f>
        <v>-73.428462973567321</v>
      </c>
      <c r="D233">
        <f>BTF重み係数!H247</f>
        <v>-300</v>
      </c>
      <c r="E233">
        <f>BTF重み係数!I247</f>
        <v>-19.082970090141135</v>
      </c>
      <c r="F233">
        <f>BTF重み係数!J247</f>
        <v>-4.4282359334435526</v>
      </c>
    </row>
    <row r="234" spans="1:6">
      <c r="A234">
        <f>BTF重み係数!D248</f>
        <v>173250</v>
      </c>
      <c r="B234">
        <f>BTF重み係数!F248</f>
        <v>0.90234375</v>
      </c>
      <c r="C234">
        <f>BTF重み係数!G248</f>
        <v>-75.046045865211525</v>
      </c>
      <c r="D234">
        <f>BTF重み係数!H248</f>
        <v>-300</v>
      </c>
      <c r="E234">
        <f>BTF重み係数!I248</f>
        <v>-19.450127778328174</v>
      </c>
      <c r="F234">
        <f>BTF重み係数!J248</f>
        <v>-4.4709855647793102</v>
      </c>
    </row>
    <row r="235" spans="1:6">
      <c r="A235">
        <f>BTF重み係数!D249</f>
        <v>173999.99999999997</v>
      </c>
      <c r="B235">
        <f>BTF重み係数!F249</f>
        <v>0.90624999999999989</v>
      </c>
      <c r="C235">
        <f>BTF重み係数!G249</f>
        <v>-76.983231252224058</v>
      </c>
      <c r="D235">
        <f>BTF重み係数!H249</f>
        <v>-300</v>
      </c>
      <c r="E235">
        <f>BTF重み係数!I249</f>
        <v>-19.831475603474587</v>
      </c>
      <c r="F235">
        <f>BTF重み係数!J249</f>
        <v>-4.5140003524476526</v>
      </c>
    </row>
    <row r="236" spans="1:6">
      <c r="A236">
        <f>BTF重み係数!D250</f>
        <v>174750</v>
      </c>
      <c r="B236">
        <f>BTF重み係数!F250</f>
        <v>0.91015625</v>
      </c>
      <c r="C236">
        <f>BTF重み係数!G250</f>
        <v>-79.348900064187646</v>
      </c>
      <c r="D236">
        <f>BTF重み係数!H250</f>
        <v>-300</v>
      </c>
      <c r="E236">
        <f>BTF重み係数!I250</f>
        <v>-20.228198524899224</v>
      </c>
      <c r="F236">
        <f>BTF重み係数!J250</f>
        <v>-4.5572811408985485</v>
      </c>
    </row>
    <row r="237" spans="1:6">
      <c r="A237">
        <f>BTF重み係数!D251</f>
        <v>175500</v>
      </c>
      <c r="B237">
        <f>BTF重み係数!F251</f>
        <v>0.9140625</v>
      </c>
      <c r="C237">
        <f>BTF重み係数!G251</f>
        <v>-82.34246767739323</v>
      </c>
      <c r="D237">
        <f>BTF重み係数!H251</f>
        <v>-300</v>
      </c>
      <c r="E237">
        <f>BTF重み係数!I251</f>
        <v>-20.641639506352334</v>
      </c>
      <c r="F237">
        <f>BTF重み係数!J251</f>
        <v>-4.6008287580633302</v>
      </c>
    </row>
    <row r="238" spans="1:6">
      <c r="A238">
        <f>BTF重み係数!D252</f>
        <v>176250</v>
      </c>
      <c r="B238">
        <f>BTF重み係数!F252</f>
        <v>0.91796875</v>
      </c>
      <c r="C238">
        <f>BTF重み係数!G252</f>
        <v>-86.373469039933553</v>
      </c>
      <c r="D238">
        <f>BTF重み係数!H252</f>
        <v>-300</v>
      </c>
      <c r="E238">
        <f>BTF重み係数!I252</f>
        <v>-21.073328934692334</v>
      </c>
      <c r="F238">
        <f>BTF重み係数!J252</f>
        <v>-4.644644014659403</v>
      </c>
    </row>
    <row r="239" spans="1:6">
      <c r="A239">
        <f>BTF重み係数!D253</f>
        <v>177000</v>
      </c>
      <c r="B239">
        <f>BTF重み係数!F253</f>
        <v>0.921875</v>
      </c>
      <c r="C239">
        <f>BTF重み係数!G253</f>
        <v>-92.300241441644346</v>
      </c>
      <c r="D239">
        <f>BTF重み係数!H253</f>
        <v>-300</v>
      </c>
      <c r="E239">
        <f>BTF重み係数!I253</f>
        <v>-21.525021221477019</v>
      </c>
      <c r="F239">
        <f>BTF重み係数!J253</f>
        <v>-4.6887277034932975</v>
      </c>
    </row>
    <row r="240" spans="1:6">
      <c r="A240">
        <f>BTF重み係数!D254</f>
        <v>177750</v>
      </c>
      <c r="B240">
        <f>BTF重み係数!F254</f>
        <v>0.92578125</v>
      </c>
      <c r="C240">
        <f>BTF重み係数!G254</f>
        <v>-96.889180895959711</v>
      </c>
      <c r="D240">
        <f>BTF重み係数!H254</f>
        <v>-300</v>
      </c>
      <c r="E240">
        <f>BTF重み係数!I254</f>
        <v>-21.998740800559258</v>
      </c>
      <c r="F240">
        <f>BTF重み係数!J254</f>
        <v>-4.7330805987626725</v>
      </c>
    </row>
    <row r="241" spans="1:6">
      <c r="A241">
        <f>BTF重み係数!D255</f>
        <v>178500</v>
      </c>
      <c r="B241">
        <f>BTF重み係数!F255</f>
        <v>0.9296875</v>
      </c>
      <c r="C241">
        <f>BTF重み係数!G255</f>
        <v>-91.595617842296377</v>
      </c>
      <c r="D241">
        <f>BTF重み係数!H255</f>
        <v>-300</v>
      </c>
      <c r="E241">
        <f>BTF重み係数!I255</f>
        <v>-22.496840573548937</v>
      </c>
      <c r="F241">
        <f>BTF重み係数!J255</f>
        <v>-4.7777034553579494</v>
      </c>
    </row>
    <row r="242" spans="1:6">
      <c r="A242">
        <f>BTF重み係数!D256</f>
        <v>179250</v>
      </c>
      <c r="B242">
        <f>BTF重み係数!F256</f>
        <v>0.93359375</v>
      </c>
      <c r="C242">
        <f>BTF重み係数!G256</f>
        <v>-87.836856715617969</v>
      </c>
      <c r="D242">
        <f>BTF重み係数!H256</f>
        <v>-300</v>
      </c>
      <c r="E242">
        <f>BTF重み係数!I256</f>
        <v>-23.022077077989564</v>
      </c>
      <c r="F242">
        <f>BTF重み係数!J256</f>
        <v>-4.8225970081641778</v>
      </c>
    </row>
    <row r="243" spans="1:6">
      <c r="A243">
        <f>BTF重み係数!D257</f>
        <v>180000</v>
      </c>
      <c r="B243">
        <f>BTF重み係数!F257</f>
        <v>0.9375</v>
      </c>
      <c r="C243">
        <f>BTF重み係数!G257</f>
        <v>-85.633521300248532</v>
      </c>
      <c r="D243">
        <f>BTF重み係数!H257</f>
        <v>-300</v>
      </c>
      <c r="E243">
        <f>BTF重み係数!I257</f>
        <v>-23.577708470383399</v>
      </c>
      <c r="F243">
        <f>BTF重み係数!J257</f>
        <v>-4.8677619713638318</v>
      </c>
    </row>
    <row r="244" spans="1:6">
      <c r="A244">
        <f>BTF重み係数!D258</f>
        <v>180750</v>
      </c>
      <c r="B244">
        <f>BTF重み係数!F258</f>
        <v>0.94140625</v>
      </c>
      <c r="C244">
        <f>BTF重み係数!G258</f>
        <v>-84.304575373857929</v>
      </c>
      <c r="D244">
        <f>BTF重み係数!H258</f>
        <v>-300</v>
      </c>
      <c r="E244">
        <f>BTF重み係数!I258</f>
        <v>-24.167624173807411</v>
      </c>
      <c r="F244">
        <f>BTF重み係数!J258</f>
        <v>-4.9131990377411743</v>
      </c>
    </row>
    <row r="245" spans="1:6">
      <c r="A245">
        <f>BTF重み係数!D259</f>
        <v>181500</v>
      </c>
      <c r="B245">
        <f>BTF重み係数!F259</f>
        <v>0.9453125</v>
      </c>
      <c r="C245">
        <f>BTF重み係数!G259</f>
        <v>-83.540768996489334</v>
      </c>
      <c r="D245">
        <f>BTF重み係数!H259</f>
        <v>-300</v>
      </c>
      <c r="E245">
        <f>BTF重み係数!I259</f>
        <v>-24.796519323249015</v>
      </c>
      <c r="F245">
        <f>BTF重み係数!J259</f>
        <v>-4.958908877988927</v>
      </c>
    </row>
    <row r="246" spans="1:6">
      <c r="A246">
        <f>BTF重み係数!D260</f>
        <v>182250.00000000003</v>
      </c>
      <c r="B246">
        <f>BTF重み係数!F260</f>
        <v>0.94921875000000011</v>
      </c>
      <c r="C246">
        <f>BTF重み係数!G260</f>
        <v>-83.188694937954153</v>
      </c>
      <c r="D246">
        <f>BTF重み係数!H260</f>
        <v>-300</v>
      </c>
      <c r="E246">
        <f>BTF重み係数!I260</f>
        <v>-25.470133971720024</v>
      </c>
      <c r="F246">
        <f>BTF重み係数!J260</f>
        <v>-5.0048921400178559</v>
      </c>
    </row>
    <row r="247" spans="1:6">
      <c r="A247">
        <f>BTF重み係数!D261</f>
        <v>183000</v>
      </c>
      <c r="B247">
        <f>BTF重み係数!F261</f>
        <v>0.953125</v>
      </c>
      <c r="C247">
        <f>BTF重み係数!G261</f>
        <v>-83.165832762633144</v>
      </c>
      <c r="D247">
        <f>BTF重み係数!H261</f>
        <v>-300</v>
      </c>
      <c r="E247">
        <f>BTF重み係数!I261</f>
        <v>-26.19558823759137</v>
      </c>
      <c r="F247">
        <f>BTF重み係数!J261</f>
        <v>-5.0511494482700545</v>
      </c>
    </row>
    <row r="248" spans="1:6">
      <c r="A248">
        <f>BTF重み係数!D262</f>
        <v>183750.00000000003</v>
      </c>
      <c r="B248">
        <f>BTF重み係数!F262</f>
        <v>0.95703125000000011</v>
      </c>
      <c r="C248">
        <f>BTF重み係数!G262</f>
        <v>-83.426868789915687</v>
      </c>
      <c r="D248">
        <f>BTF重み係数!H262</f>
        <v>-300</v>
      </c>
      <c r="E248">
        <f>BTF重み係数!I262</f>
        <v>-26.981863628166867</v>
      </c>
      <c r="F248">
        <f>BTF重み係数!J262</f>
        <v>-5.097681403036578</v>
      </c>
    </row>
    <row r="249" spans="1:6">
      <c r="A249">
        <f>BTF重み係数!D263</f>
        <v>184500</v>
      </c>
      <c r="B249">
        <f>BTF重み係数!F263</f>
        <v>0.9609375</v>
      </c>
      <c r="C249">
        <f>BTF重み係数!G263</f>
        <v>-83.949029477321986</v>
      </c>
      <c r="D249">
        <f>BTF重み係数!H263</f>
        <v>-300</v>
      </c>
      <c r="E249">
        <f>BTF重み係数!I263</f>
        <v>-27.840514420785354</v>
      </c>
      <c r="F249">
        <f>BTF重み係数!J263</f>
        <v>-5.1444885797801305</v>
      </c>
    </row>
    <row r="250" spans="1:6">
      <c r="A250">
        <f>BTF重み係数!D264</f>
        <v>185250.00000000003</v>
      </c>
      <c r="B250">
        <f>BTF重み係数!F264</f>
        <v>0.96484375000000011</v>
      </c>
      <c r="C250">
        <f>BTF重み係数!G264</f>
        <v>-84.725559640127273</v>
      </c>
      <c r="D250">
        <f>BTF重み係数!H264</f>
        <v>-300</v>
      </c>
      <c r="E250">
        <f>BTF重み係数!I264</f>
        <v>-28.786755134946414</v>
      </c>
      <c r="F250">
        <f>BTF重み係数!J264</f>
        <v>-5.1915715284636175</v>
      </c>
    </row>
    <row r="251" spans="1:6">
      <c r="A251">
        <f>BTF重み係数!D265</f>
        <v>186000</v>
      </c>
      <c r="B251">
        <f>BTF重み係数!F265</f>
        <v>0.96875</v>
      </c>
      <c r="C251">
        <f>BTF重み係数!G265</f>
        <v>-85.763446794377103</v>
      </c>
      <c r="D251">
        <f>BTF重み係数!H265</f>
        <v>-300</v>
      </c>
      <c r="E251">
        <f>BTF重み係数!I265</f>
        <v>-29.841191209576479</v>
      </c>
      <c r="F251">
        <f>BTF重み係数!J265</f>
        <v>-5.2389307728851282</v>
      </c>
    </row>
    <row r="252" spans="1:6">
      <c r="A252">
        <f>BTF重み係数!D266</f>
        <v>186750.00000000003</v>
      </c>
      <c r="B252">
        <f>BTF重み係数!F266</f>
        <v>0.97265625000000011</v>
      </c>
      <c r="C252">
        <f>BTF重み係数!G266</f>
        <v>-87.084167595451802</v>
      </c>
      <c r="D252">
        <f>BTF重み係数!H266</f>
        <v>-300</v>
      </c>
      <c r="E252">
        <f>BTF重み係数!I266</f>
        <v>-31.032711419360442</v>
      </c>
      <c r="F252">
        <f>BTF重み係数!J266</f>
        <v>-5.2865668100202221</v>
      </c>
    </row>
    <row r="253" spans="1:6">
      <c r="A253">
        <f>BTF重み係数!D267</f>
        <v>187500</v>
      </c>
      <c r="B253">
        <f>BTF重み係数!F267</f>
        <v>0.9765625</v>
      </c>
      <c r="C253">
        <f>BTF重み係数!G267</f>
        <v>-88.727762387165996</v>
      </c>
      <c r="D253">
        <f>BTF重み係数!H267</f>
        <v>-300</v>
      </c>
      <c r="E253">
        <f>BTF重み係数!I267</f>
        <v>-32.403625061294534</v>
      </c>
      <c r="F253">
        <f>BTF重み係数!J267</f>
        <v>-5.3344801093721461</v>
      </c>
    </row>
    <row r="254" spans="1:6">
      <c r="A254">
        <f>BTF重み係数!D268</f>
        <v>188249.99999999997</v>
      </c>
      <c r="B254">
        <f>BTF重み係数!F268</f>
        <v>0.98046874999999989</v>
      </c>
      <c r="C254">
        <f>BTF重み係数!G268</f>
        <v>-90.762380334407908</v>
      </c>
      <c r="D254">
        <f>BTF重み係数!H268</f>
        <v>-300</v>
      </c>
      <c r="E254">
        <f>BTF重み係数!I268</f>
        <v>-34.019525358098974</v>
      </c>
      <c r="F254">
        <f>BTF重み係数!J268</f>
        <v>-5.3826711123307671</v>
      </c>
    </row>
    <row r="255" spans="1:6">
      <c r="A255">
        <f>BTF重み係数!D269</f>
        <v>189000</v>
      </c>
      <c r="B255">
        <f>BTF重み係数!F269</f>
        <v>0.984375</v>
      </c>
      <c r="C255">
        <f>BTF重み係数!G269</f>
        <v>-93.305617714675094</v>
      </c>
      <c r="D255">
        <f>BTF重み係数!H269</f>
        <v>-300</v>
      </c>
      <c r="E255">
        <f>BTF重み係数!I269</f>
        <v>-35.990299481141427</v>
      </c>
      <c r="F255">
        <f>BTF重み係数!J269</f>
        <v>-5.4311402315409083</v>
      </c>
    </row>
    <row r="256" spans="1:6">
      <c r="A256">
        <f>BTF重み係数!D270</f>
        <v>189749.99999999997</v>
      </c>
      <c r="B256">
        <f>BTF重み係数!F270</f>
        <v>0.98828124999999989</v>
      </c>
      <c r="C256">
        <f>BTF重み係数!G270</f>
        <v>-96.57740121442842</v>
      </c>
      <c r="D256">
        <f>BTF重み係数!H270</f>
        <v>-300</v>
      </c>
      <c r="E256">
        <f>BTF重み係数!I270</f>
        <v>-38.521947536947721</v>
      </c>
      <c r="F256">
        <f>BTF重み係数!J270</f>
        <v>-5.4798878502807957</v>
      </c>
    </row>
    <row r="257" spans="1:6">
      <c r="A257">
        <f>BTF重み係数!D271</f>
        <v>190500</v>
      </c>
      <c r="B257">
        <f>BTF重み係数!F271</f>
        <v>0.9921875</v>
      </c>
      <c r="C257">
        <f>BTF重み係数!G271</f>
        <v>-101.06247055268</v>
      </c>
      <c r="D257">
        <f>BTF重み係数!H271</f>
        <v>-300</v>
      </c>
      <c r="E257">
        <f>BTF重み係数!I271</f>
        <v>-42.076946489594675</v>
      </c>
      <c r="F257">
        <f>BTF重み係数!J271</f>
        <v>-5.5289143218514436</v>
      </c>
    </row>
    <row r="258" spans="1:6">
      <c r="A258">
        <f>BTF重み係数!D272</f>
        <v>191249.99999999997</v>
      </c>
      <c r="B258">
        <f>BTF重み係数!F272</f>
        <v>0.99609374999999989</v>
      </c>
      <c r="C258">
        <f>BTF重み係数!G272</f>
        <v>-108.27103502425109</v>
      </c>
      <c r="D258">
        <f>BTF重み係数!H272</f>
        <v>-300</v>
      </c>
      <c r="E258">
        <f>BTF重み係数!I272</f>
        <v>-48.131021623014206</v>
      </c>
      <c r="F258">
        <f>BTF重み係数!J272</f>
        <v>-5.5782199689775114</v>
      </c>
    </row>
    <row r="259" spans="1:6">
      <c r="A259">
        <f>BTF重み係数!D273</f>
        <v>192000</v>
      </c>
      <c r="B259">
        <f>BTF重み係数!F273</f>
        <v>1</v>
      </c>
      <c r="C259">
        <f>BTF重み係数!G273</f>
        <v>-389.75201913633725</v>
      </c>
      <c r="D259">
        <f>BTF重み係数!H273</f>
        <v>-300</v>
      </c>
      <c r="E259">
        <f>BTF重み係数!I273</f>
        <v>-328.17922312083056</v>
      </c>
      <c r="F259">
        <f>BTF重み係数!J273</f>
        <v>-5.6278050832205393</v>
      </c>
    </row>
    <row r="260" spans="1:6">
      <c r="A260">
        <f>BTF重み係数!D274</f>
        <v>192750</v>
      </c>
      <c r="B260">
        <f>BTF重み係数!F274</f>
        <v>1.00390625</v>
      </c>
      <c r="C260">
        <f>BTF重み係数!G274</f>
        <v>-111.56976036554275</v>
      </c>
      <c r="D260">
        <f>BTF重み係数!H274</f>
        <v>-300</v>
      </c>
      <c r="E260">
        <f>BTF重み係数!I274</f>
        <v>-48.198880480961492</v>
      </c>
      <c r="F260">
        <f>BTF重み係数!J274</f>
        <v>-5.6776699244050919</v>
      </c>
    </row>
    <row r="261" spans="1:6">
      <c r="A261">
        <f>BTF重み係数!D275</f>
        <v>193500</v>
      </c>
      <c r="B261">
        <f>BTF重み係数!F275</f>
        <v>1.0078125</v>
      </c>
      <c r="C261">
        <f>BTF重み係数!G275</f>
        <v>-107.89435446277706</v>
      </c>
      <c r="D261">
        <f>BTF重み係数!H275</f>
        <v>-300</v>
      </c>
      <c r="E261">
        <f>BTF重み係数!I275</f>
        <v>-42.212666276460602</v>
      </c>
      <c r="F261">
        <f>BTF重み係数!J275</f>
        <v>-5.727814720058646</v>
      </c>
    </row>
    <row r="262" spans="1:6">
      <c r="A262">
        <f>BTF重み係数!D276</f>
        <v>194250</v>
      </c>
      <c r="B262">
        <f>BTF重み係数!F276</f>
        <v>1.01171875</v>
      </c>
      <c r="C262">
        <f>BTF重み係数!G276</f>
        <v>-107.48769941676223</v>
      </c>
      <c r="D262">
        <f>BTF重み係数!H276</f>
        <v>-300</v>
      </c>
      <c r="E262">
        <f>BTF重み係数!I276</f>
        <v>-38.725532395056561</v>
      </c>
      <c r="F262">
        <f>BTF重み係数!J276</f>
        <v>-5.7782396648657963</v>
      </c>
    </row>
    <row r="263" spans="1:6">
      <c r="A263">
        <f>BTF重み係数!D277</f>
        <v>195000</v>
      </c>
      <c r="B263">
        <f>BTF重み係数!F277</f>
        <v>1.015625</v>
      </c>
      <c r="C263">
        <f>BTF重み係数!G277</f>
        <v>-109.19567685174299</v>
      </c>
      <c r="D263">
        <f>BTF重み係数!H277</f>
        <v>-300</v>
      </c>
      <c r="E263">
        <f>BTF重み係数!I277</f>
        <v>-36.261755624926941</v>
      </c>
      <c r="F263">
        <f>BTF重み係数!J277</f>
        <v>-5.8289449201375367</v>
      </c>
    </row>
    <row r="264" spans="1:6">
      <c r="A264">
        <f>BTF重み係数!D278</f>
        <v>195750</v>
      </c>
      <c r="B264">
        <f>BTF重み係数!F278</f>
        <v>1.01953125</v>
      </c>
      <c r="C264">
        <f>BTF重み係数!G278</f>
        <v>-110.73386156994518</v>
      </c>
      <c r="D264">
        <f>BTF重み係数!H278</f>
        <v>-300</v>
      </c>
      <c r="E264">
        <f>BTF重み係数!I278</f>
        <v>-34.358861075243922</v>
      </c>
      <c r="F264">
        <f>BTF重み係数!J278</f>
        <v>-5.8799306132962093</v>
      </c>
    </row>
    <row r="265" spans="1:6">
      <c r="A265">
        <f>BTF重み係数!D279</f>
        <v>196500</v>
      </c>
      <c r="B265">
        <f>BTF重み係数!F279</f>
        <v>1.0234375</v>
      </c>
      <c r="C265">
        <f>BTF重み係数!G279</f>
        <v>-106.26156549754458</v>
      </c>
      <c r="D265">
        <f>BTF重み係数!H279</f>
        <v>-300</v>
      </c>
      <c r="E265">
        <f>BTF重み係数!I279</f>
        <v>-32.810850714248716</v>
      </c>
      <c r="F265">
        <f>BTF重み係数!J279</f>
        <v>-5.9311968373768469</v>
      </c>
    </row>
    <row r="266" spans="1:6">
      <c r="A266">
        <f>BTF重み係数!D280</f>
        <v>197250</v>
      </c>
      <c r="B266">
        <f>BTF重み係数!F280</f>
        <v>1.02734375</v>
      </c>
      <c r="C266">
        <f>BTF重み係数!G280</f>
        <v>-101.08322665851978</v>
      </c>
      <c r="D266">
        <f>BTF重み係数!H280</f>
        <v>-300</v>
      </c>
      <c r="E266">
        <f>BTF重み係数!I280</f>
        <v>-31.507839447240855</v>
      </c>
      <c r="F266">
        <f>BTF重み係数!J280</f>
        <v>-5.9827436505454532</v>
      </c>
    </row>
    <row r="267" spans="1:6">
      <c r="A267">
        <f>BTF重み係数!D281</f>
        <v>198000</v>
      </c>
      <c r="B267">
        <f>BTF重み係数!F281</f>
        <v>1.03125</v>
      </c>
      <c r="C267">
        <f>BTF重み係数!G281</f>
        <v>-97.179018730156031</v>
      </c>
      <c r="D267">
        <f>BTF重み係数!H281</f>
        <v>-300</v>
      </c>
      <c r="E267">
        <f>BTF重み係数!I281</f>
        <v>-30.384236130448802</v>
      </c>
      <c r="F267">
        <f>BTF重み係数!J281</f>
        <v>-6.0345710756349309</v>
      </c>
    </row>
    <row r="268" spans="1:6">
      <c r="A268">
        <f>BTF重み係数!D282</f>
        <v>198750</v>
      </c>
      <c r="B268">
        <f>BTF重み係数!F282</f>
        <v>1.03515625</v>
      </c>
      <c r="C268">
        <f>BTF重み係数!G282</f>
        <v>-94.194295639972196</v>
      </c>
      <c r="D268">
        <f>BTF重み係数!H282</f>
        <v>-300</v>
      </c>
      <c r="E268">
        <f>BTF重み係数!I282</f>
        <v>-29.397733548489242</v>
      </c>
      <c r="F268">
        <f>BTF重み係数!J282</f>
        <v>-6.086679099699178</v>
      </c>
    </row>
    <row r="269" spans="1:6">
      <c r="A269">
        <f>BTF重み係数!D283</f>
        <v>199500</v>
      </c>
      <c r="B269">
        <f>BTF重み係数!F283</f>
        <v>1.0390625</v>
      </c>
      <c r="C269">
        <f>BTF重み係数!G283</f>
        <v>-91.837604937516048</v>
      </c>
      <c r="D269">
        <f>BTF重み係数!H283</f>
        <v>-300</v>
      </c>
      <c r="E269">
        <f>BTF重み係数!I283</f>
        <v>-28.519445011339126</v>
      </c>
      <c r="F269">
        <f>BTF重み係数!J283</f>
        <v>-6.1390676735860108</v>
      </c>
    </row>
    <row r="270" spans="1:6">
      <c r="A270">
        <f>BTF重み係数!D284</f>
        <v>200250</v>
      </c>
      <c r="B270">
        <f>BTF重み係数!F284</f>
        <v>1.04296875</v>
      </c>
      <c r="C270">
        <f>BTF重み係数!G284</f>
        <v>-89.93743802248845</v>
      </c>
      <c r="D270">
        <f>BTF重み係数!H284</f>
        <v>-300</v>
      </c>
      <c r="E270">
        <f>BTF重み係数!I284</f>
        <v>-27.728767168167707</v>
      </c>
      <c r="F270">
        <f>BTF重み係数!J284</f>
        <v>-6.1917367115293986</v>
      </c>
    </row>
    <row r="271" spans="1:6">
      <c r="A271">
        <f>BTF重み係数!D285</f>
        <v>201000</v>
      </c>
      <c r="B271">
        <f>BTF重み係数!F285</f>
        <v>1.046875</v>
      </c>
      <c r="C271">
        <f>BTF重み係数!G285</f>
        <v>-88.389569362926039</v>
      </c>
      <c r="D271">
        <f>BTF重み係数!H285</f>
        <v>-300</v>
      </c>
      <c r="E271">
        <f>BTF重み係数!I285</f>
        <v>-27.010487591392568</v>
      </c>
      <c r="F271">
        <f>BTF重み係数!J285</f>
        <v>-6.2446860907616433</v>
      </c>
    </row>
    <row r="272" spans="1:6">
      <c r="A272">
        <f>BTF重み係数!D286</f>
        <v>201750</v>
      </c>
      <c r="B272">
        <f>BTF重み係数!F286</f>
        <v>1.05078125</v>
      </c>
      <c r="C272">
        <f>BTF重み係数!G286</f>
        <v>-87.127278436070483</v>
      </c>
      <c r="D272">
        <f>BTF重み係数!H286</f>
        <v>-300</v>
      </c>
      <c r="E272">
        <f>BTF重み係数!I286</f>
        <v>-26.35305409980193</v>
      </c>
      <c r="F272">
        <f>BTF重み係数!J286</f>
        <v>-6.2979156511459387</v>
      </c>
    </row>
    <row r="273" spans="1:6">
      <c r="A273">
        <f>BTF重み係数!D287</f>
        <v>202500</v>
      </c>
      <c r="B273">
        <f>BTF重み係数!F287</f>
        <v>1.0546875</v>
      </c>
      <c r="C273">
        <f>BTF重み係数!G287</f>
        <v>-86.106126252656807</v>
      </c>
      <c r="D273">
        <f>BTF重み係数!H287</f>
        <v>-300</v>
      </c>
      <c r="E273">
        <f>BTF重み係数!I287</f>
        <v>-25.747487286820142</v>
      </c>
      <c r="F273">
        <f>BTF重み係数!J287</f>
        <v>-6.351425194829873</v>
      </c>
    </row>
    <row r="274" spans="1:6">
      <c r="A274">
        <f>BTF重み係数!D288</f>
        <v>203250</v>
      </c>
      <c r="B274">
        <f>BTF重み係数!F288</f>
        <v>1.05859375</v>
      </c>
      <c r="C274">
        <f>BTF重み係数!G288</f>
        <v>-85.295865698475822</v>
      </c>
      <c r="D274">
        <f>BTF重み係数!H288</f>
        <v>-300</v>
      </c>
      <c r="E274">
        <f>BTF重み係数!I288</f>
        <v>-25.186669139798163</v>
      </c>
      <c r="F274">
        <f>BTF重み係数!J288</f>
        <v>-6.4052144859203288</v>
      </c>
    </row>
    <row r="275" spans="1:6">
      <c r="A275">
        <f>BTF重み係数!D289</f>
        <v>204000</v>
      </c>
      <c r="B275">
        <f>BTF重み係数!F289</f>
        <v>1.0625</v>
      </c>
      <c r="C275">
        <f>BTF重み係数!G289</f>
        <v>-84.675941277342048</v>
      </c>
      <c r="D275">
        <f>BTF重み係数!H289</f>
        <v>-300</v>
      </c>
      <c r="E275">
        <f>BTF重み係数!I289</f>
        <v>-24.664861716835262</v>
      </c>
      <c r="F275">
        <f>BTF重み係数!J289</f>
        <v>-6.4592832501802233</v>
      </c>
    </row>
    <row r="276" spans="1:6">
      <c r="A276">
        <f>BTF重み係数!D290</f>
        <v>204750</v>
      </c>
      <c r="B276">
        <f>BTF重み係数!F290</f>
        <v>1.06640625</v>
      </c>
      <c r="C276">
        <f>BTF重み係数!G290</f>
        <v>-84.232922651965794</v>
      </c>
      <c r="D276">
        <f>BTF重み係数!H290</f>
        <v>-300</v>
      </c>
      <c r="E276">
        <f>BTF重み係数!I290</f>
        <v>-24.177371999841945</v>
      </c>
      <c r="F276">
        <f>BTF重み係数!J290</f>
        <v>-6.5136311747475286</v>
      </c>
    </row>
    <row r="277" spans="1:6">
      <c r="A277">
        <f>BTF重み係数!D291</f>
        <v>205500</v>
      </c>
      <c r="B277">
        <f>BTF重み係数!F291</f>
        <v>1.0703125</v>
      </c>
      <c r="C277">
        <f>BTF重み係数!G291</f>
        <v>-83.959075263703241</v>
      </c>
      <c r="D277">
        <f>BTF重み係数!H291</f>
        <v>-300</v>
      </c>
      <c r="E277">
        <f>BTF重み係数!I291</f>
        <v>-23.720312688826468</v>
      </c>
      <c r="F277">
        <f>BTF重み係数!J291</f>
        <v>-6.5682579078769789</v>
      </c>
    </row>
    <row r="278" spans="1:6">
      <c r="A278">
        <f>BTF重み係数!D292</f>
        <v>206250</v>
      </c>
      <c r="B278">
        <f>BTF重み係数!F292</f>
        <v>1.07421875</v>
      </c>
      <c r="C278">
        <f>BTF重み係数!G292</f>
        <v>-83.851684283307605</v>
      </c>
      <c r="D278">
        <f>BTF重み係数!H292</f>
        <v>-300</v>
      </c>
      <c r="E278">
        <f>BTF重み係数!I292</f>
        <v>-23.290427756962444</v>
      </c>
      <c r="F278">
        <f>BTF重み係数!J292</f>
        <v>-6.623163058704816</v>
      </c>
    </row>
    <row r="279" spans="1:6">
      <c r="A279">
        <f>BTF重み係数!D293</f>
        <v>207000</v>
      </c>
      <c r="B279">
        <f>BTF重み係数!F293</f>
        <v>1.078125</v>
      </c>
      <c r="C279">
        <f>BTF重み係数!G293</f>
        <v>-83.912971901122333</v>
      </c>
      <c r="D279">
        <f>BTF重み係数!H293</f>
        <v>-300</v>
      </c>
      <c r="E279">
        <f>BTF重み係数!I293</f>
        <v>-22.884962803379253</v>
      </c>
      <c r="F279">
        <f>BTF重み係数!J293</f>
        <v>-6.678346197036932</v>
      </c>
    </row>
    <row r="280" spans="1:6">
      <c r="A280">
        <f>BTF重み係数!D294</f>
        <v>207750</v>
      </c>
      <c r="B280">
        <f>BTF重み係数!F294</f>
        <v>1.08203125</v>
      </c>
      <c r="C280">
        <f>BTF重み係数!G294</f>
        <v>-84.150599841441334</v>
      </c>
      <c r="D280">
        <f>BTF重み係数!H294</f>
        <v>-300</v>
      </c>
      <c r="E280">
        <f>BTF重み係数!I294</f>
        <v>-22.501567070546589</v>
      </c>
      <c r="F280">
        <f>BTF重み係数!J294</f>
        <v>-6.733806853160738</v>
      </c>
    </row>
    <row r="281" spans="1:6">
      <c r="A281">
        <f>BTF重み係数!D295</f>
        <v>208500</v>
      </c>
      <c r="B281">
        <f>BTF重み係数!F295</f>
        <v>1.0859375</v>
      </c>
      <c r="C281">
        <f>BTF重み係数!G295</f>
        <v>-84.57889567642485</v>
      </c>
      <c r="D281">
        <f>BTF重み係数!H295</f>
        <v>-300</v>
      </c>
      <c r="E281">
        <f>BTF重み係数!I295</f>
        <v>-22.138218276511008</v>
      </c>
      <c r="F281">
        <f>BTF重み係数!J295</f>
        <v>-6.7895445176810156</v>
      </c>
    </row>
    <row r="282" spans="1:6">
      <c r="A282">
        <f>BTF重み係数!D296</f>
        <v>209250</v>
      </c>
      <c r="B282">
        <f>BTF重み係数!F296</f>
        <v>1.08984375</v>
      </c>
      <c r="C282">
        <f>BTF重み係数!G296</f>
        <v>-85.221141433643879</v>
      </c>
      <c r="D282">
        <f>BTF重み係数!H296</f>
        <v>-300</v>
      </c>
      <c r="E282">
        <f>BTF重み係数!I296</f>
        <v>-21.793164169850805</v>
      </c>
      <c r="F282">
        <f>BTF重み係数!J296</f>
        <v>-6.8455586413800438</v>
      </c>
    </row>
    <row r="283" spans="1:6">
      <c r="A283">
        <f>BTF重み係数!D297</f>
        <v>210000</v>
      </c>
      <c r="B283">
        <f>BTF重み係数!F297</f>
        <v>1.09375</v>
      </c>
      <c r="C283">
        <f>BTF重み係数!G297</f>
        <v>-86.113590461019271</v>
      </c>
      <c r="D283">
        <f>BTF重み係数!H297</f>
        <v>-300</v>
      </c>
      <c r="E283">
        <f>BTF重み係数!I297</f>
        <v>-21.464876532500998</v>
      </c>
      <c r="F283">
        <f>BTF重み係数!J297</f>
        <v>-6.9018486351022048</v>
      </c>
    </row>
    <row r="284" spans="1:6">
      <c r="A284">
        <f>BTF重み係数!D298</f>
        <v>210750</v>
      </c>
      <c r="B284">
        <f>BTF重み係数!F298</f>
        <v>1.09765625</v>
      </c>
      <c r="C284">
        <f>BTF重み係数!G298</f>
        <v>-87.31240460683388</v>
      </c>
      <c r="D284">
        <f>BTF重み係数!H298</f>
        <v>-300</v>
      </c>
      <c r="E284">
        <f>BTF重み係数!I298</f>
        <v>-21.15201457858689</v>
      </c>
      <c r="F284">
        <f>BTF重み係数!J298</f>
        <v>-6.9584138696632678</v>
      </c>
    </row>
    <row r="285" spans="1:6">
      <c r="A285">
        <f>BTF重み係数!D299</f>
        <v>211500</v>
      </c>
      <c r="B285">
        <f>BTF重み係数!F299</f>
        <v>1.1015625</v>
      </c>
      <c r="C285">
        <f>BTF重み係数!G299</f>
        <v>-88.905112512997903</v>
      </c>
      <c r="D285">
        <f>BTF重み係数!H299</f>
        <v>-300</v>
      </c>
      <c r="E285">
        <f>BTF重み係数!I299</f>
        <v>-20.853395536176514</v>
      </c>
      <c r="F285">
        <f>BTF重み係数!J299</f>
        <v>-7.0152536757845372</v>
      </c>
    </row>
    <row r="286" spans="1:6">
      <c r="A286">
        <f>BTF重み係数!D300</f>
        <v>212250</v>
      </c>
      <c r="B286">
        <f>BTF重み係数!F300</f>
        <v>1.10546875</v>
      </c>
      <c r="C286">
        <f>BTF重み係数!G300</f>
        <v>-91.024285173670364</v>
      </c>
      <c r="D286">
        <f>BTF重み係数!H300</f>
        <v>-300</v>
      </c>
      <c r="E286">
        <f>BTF重み係数!I300</f>
        <v>-20.567970784097938</v>
      </c>
      <c r="F286">
        <f>BTF重み係数!J300</f>
        <v>-7.0723673440519672</v>
      </c>
    </row>
    <row r="287" spans="1:6">
      <c r="A287">
        <f>BTF重み係数!D301</f>
        <v>213000</v>
      </c>
      <c r="B287">
        <f>BTF重み係数!F301</f>
        <v>1.109375</v>
      </c>
      <c r="C287">
        <f>BTF重み係数!G301</f>
        <v>-93.813080903642089</v>
      </c>
      <c r="D287">
        <f>BTF重み係数!H301</f>
        <v>-300</v>
      </c>
      <c r="E287">
        <f>BTF重み係数!I301</f>
        <v>-20.2948063307526</v>
      </c>
      <c r="F287">
        <f>BTF重み係数!J301</f>
        <v>-7.1297541249003649</v>
      </c>
    </row>
    <row r="288" spans="1:6">
      <c r="A288">
        <f>BTF重み係数!D302</f>
        <v>213750</v>
      </c>
      <c r="B288">
        <f>BTF重み係数!F302</f>
        <v>1.11328125</v>
      </c>
      <c r="C288">
        <f>BTF重み係数!G302</f>
        <v>-96.873713035911564</v>
      </c>
      <c r="D288">
        <f>BTF重み係数!H302</f>
        <v>-300</v>
      </c>
      <c r="E288">
        <f>BTF重み係数!I302</f>
        <v>-20.033066720083475</v>
      </c>
      <c r="F288">
        <f>BTF重み係数!J302</f>
        <v>-7.187413228622753</v>
      </c>
    </row>
    <row r="289" spans="1:6">
      <c r="A289">
        <f>BTF重み係数!D303</f>
        <v>214500</v>
      </c>
      <c r="B289">
        <f>BTF重み係数!F303</f>
        <v>1.1171875</v>
      </c>
      <c r="C289">
        <f>BTF重み係数!G303</f>
        <v>-97.226169273799016</v>
      </c>
      <c r="D289">
        <f>BTF重み係数!H303</f>
        <v>-300</v>
      </c>
      <c r="E289">
        <f>BTF重み係数!I303</f>
        <v>-19.782001667128316</v>
      </c>
      <c r="F289">
        <f>BTF重み係数!J303</f>
        <v>-7.2453438254049249</v>
      </c>
    </row>
    <row r="290" spans="1:6">
      <c r="A290">
        <f>BTF重み係数!D304</f>
        <v>215250</v>
      </c>
      <c r="B290">
        <f>BTF重み係数!F304</f>
        <v>1.12109375</v>
      </c>
      <c r="C290">
        <f>BTF重み係数!G304</f>
        <v>-94.161882125512022</v>
      </c>
      <c r="D290">
        <f>BTF重み係数!H304</f>
        <v>-300</v>
      </c>
      <c r="E290">
        <f>BTF重み係数!I304</f>
        <v>-19.540934885816569</v>
      </c>
      <c r="F290">
        <f>BTF重み係数!J304</f>
        <v>-7.3035450453851798</v>
      </c>
    </row>
    <row r="291" spans="1:6">
      <c r="A291">
        <f>BTF重み係数!D305</f>
        <v>216000</v>
      </c>
      <c r="B291">
        <f>BTF重み係数!F305</f>
        <v>1.125</v>
      </c>
      <c r="C291">
        <f>BTF重み係数!G305</f>
        <v>-91.03461394898406</v>
      </c>
      <c r="D291">
        <f>BTF重み係数!H305</f>
        <v>-300</v>
      </c>
      <c r="E291">
        <f>BTF重み係数!I305</f>
        <v>-19.30925469116865</v>
      </c>
      <c r="F291">
        <f>BTF重み係数!J305</f>
        <v>-7.3620159787392545</v>
      </c>
    </row>
    <row r="292" spans="1:6">
      <c r="A292">
        <f>BTF重み係数!D306</f>
        <v>216750</v>
      </c>
      <c r="B292">
        <f>BTF重み係数!F306</f>
        <v>1.12890625</v>
      </c>
      <c r="C292">
        <f>BTF重み係数!G306</f>
        <v>-88.579598790885399</v>
      </c>
      <c r="D292">
        <f>BTF重み係数!H306</f>
        <v>-300</v>
      </c>
      <c r="E292">
        <f>BTF重み係数!I306</f>
        <v>-19.086406048117134</v>
      </c>
      <c r="F292">
        <f>BTF重み係数!J306</f>
        <v>-7.420755675790339</v>
      </c>
    </row>
    <row r="293" spans="1:6">
      <c r="A293">
        <f>BTF重み係数!D307</f>
        <v>217500</v>
      </c>
      <c r="B293">
        <f>BTF重み係数!F307</f>
        <v>1.1328125</v>
      </c>
      <c r="C293">
        <f>BTF重み係数!G307</f>
        <v>-86.677823474900435</v>
      </c>
      <c r="D293">
        <f>BTF重み係数!H307</f>
        <v>-300</v>
      </c>
      <c r="E293">
        <f>BTF重み係数!I307</f>
        <v>-18.871883807706304</v>
      </c>
      <c r="F293">
        <f>BTF重み係数!J307</f>
        <v>-7.4797631471441273</v>
      </c>
    </row>
    <row r="294" spans="1:6">
      <c r="A294">
        <f>BTF重み係数!D308</f>
        <v>218250</v>
      </c>
      <c r="B294">
        <f>BTF重み係数!F308</f>
        <v>1.13671875</v>
      </c>
      <c r="C294">
        <f>BTF重み係数!G308</f>
        <v>-85.185974887903456</v>
      </c>
      <c r="D294">
        <f>BTF重み係数!H308</f>
        <v>-300</v>
      </c>
      <c r="E294">
        <f>BTF重み係数!I308</f>
        <v>-18.665226924060011</v>
      </c>
      <c r="F294">
        <f>BTF重み係数!J308</f>
        <v>-7.5390373638487587</v>
      </c>
    </row>
    <row r="295" spans="1:6">
      <c r="A295">
        <f>BTF重み係数!D309</f>
        <v>219000</v>
      </c>
      <c r="B295">
        <f>BTF重み係数!F309</f>
        <v>1.140625</v>
      </c>
      <c r="C295">
        <f>BTF重み係数!G309</f>
        <v>-84.006693519103393</v>
      </c>
      <c r="D295">
        <f>BTF重み係数!H309</f>
        <v>-300</v>
      </c>
      <c r="E295">
        <f>BTF重み係数!I309</f>
        <v>-18.466013486271542</v>
      </c>
      <c r="F295">
        <f>BTF重み係数!J309</f>
        <v>-7.5985772575795032</v>
      </c>
    </row>
    <row r="296" spans="1:6">
      <c r="A296">
        <f>BTF重み係数!D310</f>
        <v>219750</v>
      </c>
      <c r="B296">
        <f>BTF重み係数!F310</f>
        <v>1.14453125</v>
      </c>
      <c r="C296">
        <f>BTF重み係数!G310</f>
        <v>-83.076719646688204</v>
      </c>
      <c r="D296">
        <f>BTF重み係数!H310</f>
        <v>-300</v>
      </c>
      <c r="E296">
        <f>BTF重み係数!I310</f>
        <v>-18.273856431193323</v>
      </c>
      <c r="F296">
        <f>BTF重み係数!J310</f>
        <v>-7.6583817208479967</v>
      </c>
    </row>
    <row r="297" spans="1:6">
      <c r="A297">
        <f>BTF重み係数!D311</f>
        <v>220500</v>
      </c>
      <c r="B297">
        <f>BTF重み係数!F311</f>
        <v>1.1484375</v>
      </c>
      <c r="C297">
        <f>BTF重み係数!G311</f>
        <v>-82.354404419389823</v>
      </c>
      <c r="D297">
        <f>BTF重み係数!H311</f>
        <v>-300</v>
      </c>
      <c r="E297">
        <f>BTF重み係数!I311</f>
        <v>-18.088399828134797</v>
      </c>
      <c r="F297">
        <f>BTF重み係数!J311</f>
        <v>-7.7184496072358098</v>
      </c>
    </row>
    <row r="298" spans="1:6">
      <c r="A298">
        <f>BTF重み係数!D312</f>
        <v>221250</v>
      </c>
      <c r="B298">
        <f>BTF重み係数!F312</f>
        <v>1.15234375</v>
      </c>
      <c r="C298">
        <f>BTF重み係数!G312</f>
        <v>-81.811934091735509</v>
      </c>
      <c r="D298">
        <f>BTF重み係数!H312</f>
        <v>-300</v>
      </c>
      <c r="E298">
        <f>BTF重み係数!I312</f>
        <v>-17.909315646303522</v>
      </c>
      <c r="F298">
        <f>BTF重み係数!J312</f>
        <v>-7.7787797316521159</v>
      </c>
    </row>
    <row r="299" spans="1:6">
      <c r="A299">
        <f>BTF重み係数!D313</f>
        <v>222000</v>
      </c>
      <c r="B299">
        <f>BTF重み係数!F313</f>
        <v>1.15625</v>
      </c>
      <c r="C299">
        <f>BTF重み係数!G313</f>
        <v>-81.430772563760826</v>
      </c>
      <c r="D299">
        <f>BTF重み係数!H313</f>
        <v>-300</v>
      </c>
      <c r="E299">
        <f>BTF重み係数!I313</f>
        <v>-17.736300931633149</v>
      </c>
      <c r="F299">
        <f>BTF重み係数!J313</f>
        <v>-7.8393708706151699</v>
      </c>
    </row>
    <row r="300" spans="1:6">
      <c r="A300">
        <f>BTF重み係数!D314</f>
        <v>222750</v>
      </c>
      <c r="B300">
        <f>BTF重み係数!F314</f>
        <v>1.16015625</v>
      </c>
      <c r="C300">
        <f>BTF重み係数!G314</f>
        <v>-81.199000525786374</v>
      </c>
      <c r="D300">
        <f>BTF重み係数!H314</f>
        <v>-300</v>
      </c>
      <c r="E300">
        <f>BTF重み係数!I314</f>
        <v>-17.569075332326879</v>
      </c>
      <c r="F300">
        <f>BTF重み係数!J314</f>
        <v>-7.9002217625572699</v>
      </c>
    </row>
    <row r="301" spans="1:6">
      <c r="A301">
        <f>BTF重み係数!D315</f>
        <v>223500</v>
      </c>
      <c r="B301">
        <f>BTF重み係数!F315</f>
        <v>1.1640625</v>
      </c>
      <c r="C301">
        <f>BTF重み係数!G315</f>
        <v>-81.109785505101797</v>
      </c>
      <c r="D301">
        <f>BTF重み係数!H315</f>
        <v>-300</v>
      </c>
      <c r="E301">
        <f>BTF重み係数!I315</f>
        <v>-17.407378922682881</v>
      </c>
      <c r="F301">
        <f>BTF重み係数!J315</f>
        <v>-7.9613311081529359</v>
      </c>
    </row>
    <row r="302" spans="1:6">
      <c r="A302">
        <f>BTF重み係数!D316</f>
        <v>224250</v>
      </c>
      <c r="B302">
        <f>BTF重み係数!F316</f>
        <v>1.16796875</v>
      </c>
      <c r="C302">
        <f>BTF重み係数!G316</f>
        <v>-81.160573969486222</v>
      </c>
      <c r="D302">
        <f>BTF重み係数!H316</f>
        <v>-300</v>
      </c>
      <c r="E302">
        <f>BTF重み係数!I316</f>
        <v>-17.250970283078246</v>
      </c>
      <c r="F302">
        <f>BTF重み係数!J316</f>
        <v>-8.0226975706698376</v>
      </c>
    </row>
    <row r="303" spans="1:6">
      <c r="A303">
        <f>BTF重み係数!D317</f>
        <v>225000</v>
      </c>
      <c r="B303">
        <f>BTF重み係数!F317</f>
        <v>1.171875</v>
      </c>
      <c r="C303">
        <f>BTF重み係数!G317</f>
        <v>-81.352803183493393</v>
      </c>
      <c r="D303">
        <f>BTF重み係数!H317</f>
        <v>-300</v>
      </c>
      <c r="E303">
        <f>BTF重み係数!I317</f>
        <v>-17.099624800769348</v>
      </c>
      <c r="F303">
        <f>BTF重み係数!J317</f>
        <v>-8.0843197763421788</v>
      </c>
    </row>
    <row r="304" spans="1:6">
      <c r="A304">
        <f>BTF重み係数!D318</f>
        <v>225750</v>
      </c>
      <c r="B304">
        <f>BTF重み係数!F318</f>
        <v>1.17578125</v>
      </c>
      <c r="C304">
        <f>BTF重み係数!G318</f>
        <v>-81.692059415109682</v>
      </c>
      <c r="D304">
        <f>BTF重み係数!H318</f>
        <v>-300</v>
      </c>
      <c r="E304">
        <f>BTF重み係数!I318</f>
        <v>-16.953133161727933</v>
      </c>
      <c r="F304">
        <f>BTF重み係数!J318</f>
        <v>-8.146196314766069</v>
      </c>
    </row>
    <row r="305" spans="1:6">
      <c r="A305">
        <f>BTF重み係数!D319</f>
        <v>226500</v>
      </c>
      <c r="B305">
        <f>BTF重み係数!F319</f>
        <v>1.1796875</v>
      </c>
      <c r="C305">
        <f>BTF重み係数!G319</f>
        <v>-82.188707434131857</v>
      </c>
      <c r="D305">
        <f>BTF重み係数!H319</f>
        <v>-300</v>
      </c>
      <c r="E305">
        <f>BTF重み係数!I319</f>
        <v>-16.811300008315506</v>
      </c>
      <c r="F305">
        <f>BTF重み係数!J319</f>
        <v>-8.2083257393164413</v>
      </c>
    </row>
    <row r="306" spans="1:6">
      <c r="A306">
        <f>BTF重み係数!D320</f>
        <v>227250</v>
      </c>
      <c r="B306">
        <f>BTF重み係数!F320</f>
        <v>1.18359375</v>
      </c>
      <c r="C306">
        <f>BTF重み係数!G320</f>
        <v>-82.859114436220992</v>
      </c>
      <c r="D306">
        <f>BTF重み係数!H320</f>
        <v>-300</v>
      </c>
      <c r="E306">
        <f>BTF重み係数!I320</f>
        <v>-16.67394274139313</v>
      </c>
      <c r="F306">
        <f>BTF重み係数!J320</f>
        <v>-8.2707065675850746</v>
      </c>
    </row>
    <row r="307" spans="1:6">
      <c r="A307">
        <f>BTF重み係数!D321</f>
        <v>228000</v>
      </c>
      <c r="B307">
        <f>BTF重み係数!F321</f>
        <v>1.1875</v>
      </c>
      <c r="C307">
        <f>BTF重み係数!G321</f>
        <v>-83.727706975547989</v>
      </c>
      <c r="D307">
        <f>BTF重み係数!H321</f>
        <v>-300</v>
      </c>
      <c r="E307">
        <f>BTF重み係数!I321</f>
        <v>-16.540890448618971</v>
      </c>
      <c r="F307">
        <f>BTF重み係数!J321</f>
        <v>-8.3333372818392029</v>
      </c>
    </row>
    <row r="308" spans="1:6">
      <c r="A308">
        <f>BTF重み係数!D322</f>
        <v>228750</v>
      </c>
      <c r="B308">
        <f>BTF重み係数!F322</f>
        <v>1.19140625</v>
      </c>
      <c r="C308">
        <f>BTF重み係数!G322</f>
        <v>-84.830204622463555</v>
      </c>
      <c r="D308">
        <f>BTF重み係数!H322</f>
        <v>-300</v>
      </c>
      <c r="E308">
        <f>BTF重み係数!I322</f>
        <v>-16.411982943320357</v>
      </c>
      <c r="F308">
        <f>BTF重み係数!J322</f>
        <v>-8.3962163295002252</v>
      </c>
    </row>
    <row r="309" spans="1:6">
      <c r="A309">
        <f>BTF重み係数!D323</f>
        <v>229500</v>
      </c>
      <c r="B309">
        <f>BTF重み係数!F323</f>
        <v>1.1953125</v>
      </c>
      <c r="C309">
        <f>BTF重み係数!G323</f>
        <v>-86.218191151013059</v>
      </c>
      <c r="D309">
        <f>BTF重み係数!H323</f>
        <v>-300</v>
      </c>
      <c r="E309">
        <f>BTF重み係数!I323</f>
        <v>-16.28706990053589</v>
      </c>
      <c r="F309">
        <f>BTF重み係数!J323</f>
        <v>-8.4593421236419282</v>
      </c>
    </row>
    <row r="310" spans="1:6">
      <c r="A310">
        <f>BTF重み係数!D324</f>
        <v>230250</v>
      </c>
      <c r="B310">
        <f>BTF重み係数!F324</f>
        <v>1.19921875</v>
      </c>
      <c r="C310">
        <f>BTF重み係数!G324</f>
        <v>-87.963024163248576</v>
      </c>
      <c r="D310">
        <f>BTF重み係数!H324</f>
        <v>-300</v>
      </c>
      <c r="E310">
        <f>BTF重み係数!I324</f>
        <v>-16.166010078681623</v>
      </c>
      <c r="F310">
        <f>BTF重み係数!J324</f>
        <v>-8.5227130435077765</v>
      </c>
    </row>
    <row r="311" spans="1:6">
      <c r="A311">
        <f>BTF重み係数!D325</f>
        <v>231000</v>
      </c>
      <c r="B311">
        <f>BTF重み係数!F325</f>
        <v>1.203125</v>
      </c>
      <c r="C311">
        <f>BTF重み係数!G325</f>
        <v>-90.143002002280952</v>
      </c>
      <c r="D311">
        <f>BTF重み係数!H325</f>
        <v>-300</v>
      </c>
      <c r="E311">
        <f>BTF重み係数!I325</f>
        <v>-16.048670616865341</v>
      </c>
      <c r="F311">
        <f>BTF重み係数!J325</f>
        <v>-8.5863274350465186</v>
      </c>
    </row>
    <row r="312" spans="1:6">
      <c r="A312">
        <f>BTF重み係数!D326</f>
        <v>231750</v>
      </c>
      <c r="B312">
        <f>BTF重み係数!F326</f>
        <v>1.20703125</v>
      </c>
      <c r="C312">
        <f>BTF重み係数!G326</f>
        <v>-92.714943847116785</v>
      </c>
      <c r="D312">
        <f>BTF重み係数!H326</f>
        <v>-300</v>
      </c>
      <c r="E312">
        <f>BTF重み係数!I326</f>
        <v>-15.934926399203377</v>
      </c>
      <c r="F312">
        <f>BTF重み係数!J326</f>
        <v>-8.6501836114657422</v>
      </c>
    </row>
    <row r="313" spans="1:6">
      <c r="A313">
        <f>BTF重み係数!D327</f>
        <v>232500</v>
      </c>
      <c r="B313">
        <f>BTF重み係数!F327</f>
        <v>1.2109375</v>
      </c>
      <c r="C313">
        <f>BTF重み係数!G327</f>
        <v>-94.865936325064666</v>
      </c>
      <c r="D313">
        <f>BTF重み係数!H327</f>
        <v>-300</v>
      </c>
      <c r="E313">
        <f>BTF重み係数!I327</f>
        <v>-15.82465947862598</v>
      </c>
      <c r="F313">
        <f>BTF重み係数!J327</f>
        <v>-8.7142798538025428</v>
      </c>
    </row>
    <row r="314" spans="1:6">
      <c r="A314">
        <f>BTF重み係数!D328</f>
        <v>233250</v>
      </c>
      <c r="B314">
        <f>BTF重み係数!F328</f>
        <v>1.21484375</v>
      </c>
      <c r="C314">
        <f>BTF重み係数!G328</f>
        <v>-94.55891974760371</v>
      </c>
      <c r="D314">
        <f>BTF重み係数!H328</f>
        <v>-300</v>
      </c>
      <c r="E314">
        <f>BTF重み係数!I328</f>
        <v>-15.717758553622687</v>
      </c>
      <c r="F314">
        <f>BTF重み係数!J328</f>
        <v>-8.7786144115108264</v>
      </c>
    </row>
    <row r="315" spans="1:6">
      <c r="A315">
        <f>BTF重み係数!D329</f>
        <v>234000</v>
      </c>
      <c r="B315">
        <f>BTF重み係数!F329</f>
        <v>1.21875</v>
      </c>
      <c r="C315">
        <f>BTF重み係数!G329</f>
        <v>-92.213946514214271</v>
      </c>
      <c r="D315">
        <f>BTF重み係数!H329</f>
        <v>-300</v>
      </c>
      <c r="E315">
        <f>BTF重み係数!I329</f>
        <v>-15.614118492205318</v>
      </c>
      <c r="F315">
        <f>BTF重み係数!J329</f>
        <v>-8.8431855030645963</v>
      </c>
    </row>
    <row r="316" spans="1:6">
      <c r="A316">
        <f>BTF重み係数!D330</f>
        <v>234750</v>
      </c>
      <c r="B316">
        <f>BTF重み係数!F330</f>
        <v>1.22265625</v>
      </c>
      <c r="C316">
        <f>BTF重み係数!G330</f>
        <v>-89.760845070381222</v>
      </c>
      <c r="D316">
        <f>BTF重み係数!H330</f>
        <v>-300</v>
      </c>
      <c r="E316">
        <f>BTF重み係数!I330</f>
        <v>-15.513639898075375</v>
      </c>
      <c r="F316">
        <f>BTF重み係数!J330</f>
        <v>-8.9079913165764566</v>
      </c>
    </row>
    <row r="317" spans="1:6">
      <c r="A317">
        <f>BTF重み係数!D331</f>
        <v>235500</v>
      </c>
      <c r="B317">
        <f>BTF重み係数!F331</f>
        <v>1.2265625</v>
      </c>
      <c r="C317">
        <f>BTF重み係数!G331</f>
        <v>-87.738366307407176</v>
      </c>
      <c r="D317">
        <f>BTF重み係数!H331</f>
        <v>-300</v>
      </c>
      <c r="E317">
        <f>BTF重み係数!I331</f>
        <v>-15.416228714593236</v>
      </c>
      <c r="F317">
        <f>BTF重み係数!J331</f>
        <v>-8.9730300104308185</v>
      </c>
    </row>
    <row r="318" spans="1:6">
      <c r="A318">
        <f>BTF重み係数!D332</f>
        <v>236250</v>
      </c>
      <c r="B318">
        <f>BTF重み係数!F332</f>
        <v>1.23046875</v>
      </c>
      <c r="C318">
        <f>BTF重み係数!G332</f>
        <v>-86.134521785954973</v>
      </c>
      <c r="D318">
        <f>BTF重み係数!H332</f>
        <v>-300</v>
      </c>
      <c r="E318">
        <f>BTF重み係数!I332</f>
        <v>-15.321795862673383</v>
      </c>
      <c r="F318">
        <f>BTF重み係数!J332</f>
        <v>-9.0382997139310302</v>
      </c>
    </row>
    <row r="319" spans="1:6">
      <c r="A319">
        <f>BTF重み係数!D333</f>
        <v>237000</v>
      </c>
      <c r="B319">
        <f>BTF重み係数!F333</f>
        <v>1.234375</v>
      </c>
      <c r="C319">
        <f>BTF重み係数!G333</f>
        <v>-84.868376667417209</v>
      </c>
      <c r="D319">
        <f>BTF重み係数!H333</f>
        <v>-300</v>
      </c>
      <c r="E319">
        <f>BTF重み係数!I333</f>
        <v>-15.230256909186197</v>
      </c>
      <c r="F319">
        <f>BTF重み係数!J333</f>
        <v>-9.1037985279597518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54"/>
  <sheetViews>
    <sheetView workbookViewId="0">
      <selection activeCell="C5" sqref="C5"/>
    </sheetView>
  </sheetViews>
  <sheetFormatPr defaultRowHeight="13.5"/>
  <cols>
    <col min="4" max="18" width="10" customWidth="1"/>
    <col min="19" max="19" width="12.375" customWidth="1"/>
    <col min="20" max="20" width="10" customWidth="1"/>
  </cols>
  <sheetData>
    <row r="1" spans="2:105">
      <c r="B1" s="4" t="s">
        <v>65</v>
      </c>
      <c r="C1" s="12">
        <v>1</v>
      </c>
    </row>
    <row r="2" spans="2:105">
      <c r="B2" s="7" t="s">
        <v>35</v>
      </c>
      <c r="E2" t="s">
        <v>5</v>
      </c>
      <c r="F2" s="1">
        <v>0.5</v>
      </c>
      <c r="G2" s="2"/>
      <c r="H2" s="2"/>
      <c r="I2" s="2"/>
      <c r="J2" s="2"/>
      <c r="K2" s="2"/>
      <c r="L2" s="2"/>
      <c r="N2" t="s">
        <v>12</v>
      </c>
      <c r="O2">
        <f>(1-F2)/2</f>
        <v>0.25</v>
      </c>
      <c r="S2" t="s">
        <v>25</v>
      </c>
      <c r="T2">
        <v>7.3677999233024219E-3</v>
      </c>
      <c r="U2">
        <v>-9.6461204712389832E-4</v>
      </c>
      <c r="V2">
        <v>-1.018887447388132E-2</v>
      </c>
      <c r="W2">
        <v>-8.0248845234464055E-3</v>
      </c>
      <c r="X2">
        <v>5.8344096732505036E-3</v>
      </c>
      <c r="Y2">
        <v>1.6239810873079064E-2</v>
      </c>
      <c r="Z2">
        <v>8.3205652004613075E-3</v>
      </c>
      <c r="AA2">
        <v>-1.2877325866693363E-2</v>
      </c>
      <c r="AB2">
        <v>-2.2892920113766372E-2</v>
      </c>
      <c r="AC2">
        <v>-3.5498109046355752E-3</v>
      </c>
      <c r="AD2">
        <v>3.0906190051194441E-2</v>
      </c>
      <c r="AE2">
        <v>3.9364811984930935E-2</v>
      </c>
      <c r="AF2">
        <v>-5.5251888565031734E-3</v>
      </c>
      <c r="AG2">
        <v>-7.7928037279838117E-2</v>
      </c>
      <c r="AH2">
        <v>-0.10497954819439263</v>
      </c>
      <c r="AI2">
        <v>-2.4469640058275871E-2</v>
      </c>
      <c r="AJ2">
        <v>0.15220031300180573</v>
      </c>
      <c r="AK2">
        <v>0.33176180147557138</v>
      </c>
      <c r="AL2">
        <v>0.40172031063342439</v>
      </c>
      <c r="AM2">
        <v>0.31591185377192804</v>
      </c>
      <c r="AN2">
        <v>0.13079928002017951</v>
      </c>
      <c r="AO2">
        <v>-3.8840697015034183E-2</v>
      </c>
      <c r="AP2">
        <v>-0.10661649240646166</v>
      </c>
      <c r="AQ2">
        <v>-7.0825565656465278E-2</v>
      </c>
      <c r="AR2">
        <v>1.6538262064533828E-3</v>
      </c>
      <c r="AS2">
        <v>4.0922946670727871E-2</v>
      </c>
      <c r="AT2">
        <v>2.765287647338192E-2</v>
      </c>
      <c r="AU2">
        <v>-6.9513442771071471E-3</v>
      </c>
      <c r="AV2">
        <v>-2.3138276688474294E-2</v>
      </c>
      <c r="AW2">
        <v>-1.0635074868446477E-2</v>
      </c>
      <c r="AX2">
        <v>1.0129366207374165E-2</v>
      </c>
      <c r="AY2">
        <v>1.5866512949007129E-2</v>
      </c>
      <c r="AZ2">
        <v>4.1622516632915402E-3</v>
      </c>
      <c r="BA2">
        <v>-8.9767046008432487E-3</v>
      </c>
      <c r="BB2">
        <v>-9.5877315268842675E-3</v>
      </c>
      <c r="BC2">
        <v>2.1627389591450007E-4</v>
      </c>
      <c r="BD2">
        <v>7.7349379835602366E-3</v>
      </c>
      <c r="BE2">
        <v>5.2103646165839153E-3</v>
      </c>
      <c r="BF2">
        <v>-2.7867614244753663E-3</v>
      </c>
      <c r="BG2">
        <v>-6.4996235569528297E-3</v>
      </c>
      <c r="BH2">
        <v>-2.5027608775779506E-3</v>
      </c>
    </row>
    <row r="3" spans="2:105">
      <c r="G3" s="2"/>
      <c r="H3" s="2"/>
      <c r="I3" s="2"/>
      <c r="J3" s="2"/>
      <c r="K3" s="2"/>
      <c r="L3" s="2"/>
      <c r="N3" t="s">
        <v>13</v>
      </c>
      <c r="O3">
        <f>(1+F2)/2</f>
        <v>0.75</v>
      </c>
      <c r="S3" t="s">
        <v>24</v>
      </c>
      <c r="T3">
        <v>7.3677988512443745E-3</v>
      </c>
      <c r="U3">
        <v>-9.645923382384106E-4</v>
      </c>
      <c r="V3">
        <v>-1.0188854150413132E-2</v>
      </c>
      <c r="W3">
        <v>-8.024880131293927E-3</v>
      </c>
      <c r="X3">
        <v>5.834402840972708E-3</v>
      </c>
      <c r="Y3">
        <v>1.6239807704906722E-2</v>
      </c>
      <c r="Z3">
        <v>8.320570202799504E-3</v>
      </c>
      <c r="AA3">
        <v>-1.2877321741739417E-2</v>
      </c>
      <c r="AB3">
        <v>-2.2892925143252706E-2</v>
      </c>
      <c r="AC3">
        <v>-3.5498222612505843E-3</v>
      </c>
      <c r="AD3">
        <v>3.0906180731450236E-2</v>
      </c>
      <c r="AE3">
        <v>3.9364807801938143E-2</v>
      </c>
      <c r="AF3">
        <v>-5.5251912479668333E-3</v>
      </c>
      <c r="AG3">
        <v>-7.7928040307734342E-2</v>
      </c>
      <c r="AH3">
        <v>-0.10497954958767754</v>
      </c>
      <c r="AI3">
        <v>-2.4469637075310028E-2</v>
      </c>
      <c r="AJ3">
        <v>0.15220031918886101</v>
      </c>
      <c r="AK3">
        <v>0.33176180781905135</v>
      </c>
      <c r="AL3">
        <v>0.40172031645832934</v>
      </c>
      <c r="AM3">
        <v>0.31591186017622769</v>
      </c>
      <c r="AN3">
        <v>0.13079928601172205</v>
      </c>
      <c r="AO3">
        <v>-3.8840694512483148E-2</v>
      </c>
      <c r="AP3">
        <v>-0.10661649414331507</v>
      </c>
      <c r="AQ3">
        <v>-7.0825568664436969E-2</v>
      </c>
      <c r="AR3">
        <v>1.6538237995813358E-3</v>
      </c>
      <c r="AS3">
        <v>4.0922942028384111E-2</v>
      </c>
      <c r="AT3">
        <v>2.7652866653334576E-2</v>
      </c>
      <c r="AU3">
        <v>-6.9513553451983415E-3</v>
      </c>
      <c r="AV3">
        <v>-2.3138280675911314E-2</v>
      </c>
      <c r="AW3">
        <v>-1.0635070121417732E-2</v>
      </c>
      <c r="AX3">
        <v>1.0129370612353356E-2</v>
      </c>
      <c r="AY3">
        <v>1.5866508899187486E-2</v>
      </c>
      <c r="AZ3">
        <v>4.1622453317757711E-3</v>
      </c>
      <c r="BA3">
        <v>-8.9766983568429146E-3</v>
      </c>
      <c r="BB3">
        <v>-9.5877102001020089E-3</v>
      </c>
      <c r="BC3">
        <v>2.1629209553324593E-4</v>
      </c>
      <c r="BD3">
        <v>7.7349343519059416E-3</v>
      </c>
      <c r="BE3">
        <v>5.2103458565436406E-3</v>
      </c>
      <c r="BF3">
        <v>-2.786768050008021E-3</v>
      </c>
      <c r="BG3">
        <v>-6.4996053283521921E-3</v>
      </c>
      <c r="BH3">
        <v>-2.5027408021410596E-3</v>
      </c>
    </row>
    <row r="4" spans="2:105">
      <c r="E4" t="s">
        <v>0</v>
      </c>
      <c r="F4" s="1">
        <v>200</v>
      </c>
      <c r="G4" s="2"/>
      <c r="H4" s="2"/>
      <c r="I4" s="2"/>
      <c r="J4" s="2"/>
      <c r="K4" s="2"/>
      <c r="L4" s="2"/>
      <c r="S4" t="s">
        <v>23</v>
      </c>
      <c r="T4">
        <v>7.367655878460725E-3</v>
      </c>
      <c r="U4">
        <v>-9.6445059481755767E-4</v>
      </c>
      <c r="V4">
        <v>-1.0188715393545768E-2</v>
      </c>
      <c r="W4">
        <v>-8.0249729005822824E-3</v>
      </c>
      <c r="X4">
        <v>5.8341763852425505E-3</v>
      </c>
      <c r="Y4">
        <v>1.62396957775011E-2</v>
      </c>
      <c r="Z4">
        <v>8.3206513468084102E-3</v>
      </c>
      <c r="AA4">
        <v>-1.2877188054073859E-2</v>
      </c>
      <c r="AB4">
        <v>-2.2892877104420607E-2</v>
      </c>
      <c r="AC4">
        <v>-3.5498352427594314E-3</v>
      </c>
      <c r="AD4">
        <v>3.0906210889736815E-2</v>
      </c>
      <c r="AE4">
        <v>3.9364902287557797E-2</v>
      </c>
      <c r="AF4">
        <v>-5.5251081084350707E-3</v>
      </c>
      <c r="AG4">
        <v>-7.7928024031701126E-2</v>
      </c>
      <c r="AH4">
        <v>-0.10497957473134541</v>
      </c>
      <c r="AI4">
        <v>-2.4469660889628462E-2</v>
      </c>
      <c r="AJ4">
        <v>0.15220028929695267</v>
      </c>
      <c r="AK4">
        <v>0.33176174403784597</v>
      </c>
      <c r="AL4">
        <v>0.40172023295568454</v>
      </c>
      <c r="AM4">
        <v>0.3159118001463857</v>
      </c>
      <c r="AN4">
        <v>0.13079925832063821</v>
      </c>
      <c r="AO4">
        <v>-3.884071890796973E-2</v>
      </c>
      <c r="AP4">
        <v>-0.10661651720114408</v>
      </c>
      <c r="AQ4">
        <v>-7.0825545266247444E-2</v>
      </c>
      <c r="AR4">
        <v>1.653911930781563E-3</v>
      </c>
      <c r="AS4">
        <v>4.0923032284707332E-2</v>
      </c>
      <c r="AT4">
        <v>2.7652889115815291E-2</v>
      </c>
      <c r="AU4">
        <v>-6.9513667123932629E-3</v>
      </c>
      <c r="AV4">
        <v>-2.313822180078956E-2</v>
      </c>
      <c r="AW4">
        <v>-1.0634933655929274E-2</v>
      </c>
      <c r="AX4">
        <v>1.0129435144294935E-2</v>
      </c>
      <c r="AY4">
        <v>1.5866376468192903E-2</v>
      </c>
      <c r="AZ4">
        <v>4.1620212775748252E-3</v>
      </c>
      <c r="BA4">
        <v>-8.9767653922214804E-3</v>
      </c>
      <c r="BB4">
        <v>-9.5875558799444743E-3</v>
      </c>
      <c r="BC4">
        <v>2.1641339351041649E-4</v>
      </c>
      <c r="BD4">
        <v>7.7347569687174446E-3</v>
      </c>
      <c r="BE4">
        <v>5.2099908707713407E-3</v>
      </c>
      <c r="BF4">
        <v>-2.7868682595575678E-3</v>
      </c>
      <c r="BG4">
        <v>-6.4992519825566664E-3</v>
      </c>
      <c r="BH4">
        <v>-2.5023000936550098E-3</v>
      </c>
    </row>
    <row r="5" spans="2:105">
      <c r="E5" t="s">
        <v>2</v>
      </c>
      <c r="F5">
        <f>1/F4</f>
        <v>5.0000000000000001E-3</v>
      </c>
      <c r="G5" s="2"/>
      <c r="H5" s="2"/>
      <c r="I5" s="2"/>
      <c r="J5" s="2"/>
      <c r="K5" s="2"/>
      <c r="L5" s="2"/>
      <c r="N5" t="s">
        <v>26</v>
      </c>
      <c r="O5">
        <v>0.78125</v>
      </c>
      <c r="P5">
        <v>0.78125</v>
      </c>
    </row>
    <row r="6" spans="2:105">
      <c r="E6" t="s">
        <v>3</v>
      </c>
      <c r="F6">
        <f>2*PI()</f>
        <v>6.2831853071795862</v>
      </c>
      <c r="G6" s="2"/>
      <c r="H6" s="2"/>
      <c r="I6" s="2"/>
      <c r="J6" s="2"/>
      <c r="K6" s="2"/>
      <c r="L6" s="2"/>
    </row>
    <row r="7" spans="2:105">
      <c r="E7" s="5" t="s">
        <v>17</v>
      </c>
      <c r="F7" s="1">
        <v>0.75</v>
      </c>
      <c r="G7" s="2">
        <v>0.75</v>
      </c>
      <c r="H7" s="2"/>
      <c r="I7" s="2"/>
      <c r="J7" s="2"/>
      <c r="K7" s="2"/>
      <c r="L7" s="2"/>
      <c r="N7" t="s">
        <v>11</v>
      </c>
      <c r="O7" s="1">
        <v>4</v>
      </c>
      <c r="P7" s="8" t="s">
        <v>66</v>
      </c>
      <c r="Q7" s="8" t="s">
        <v>67</v>
      </c>
    </row>
    <row r="8" spans="2:105">
      <c r="G8" s="2"/>
      <c r="H8" s="2"/>
      <c r="I8" s="2"/>
      <c r="J8" s="2"/>
      <c r="K8" s="2"/>
      <c r="L8" s="2"/>
      <c r="N8" t="s">
        <v>33</v>
      </c>
      <c r="O8">
        <v>0.77706738769653638</v>
      </c>
      <c r="P8">
        <v>0.777036726364848</v>
      </c>
      <c r="Q8">
        <v>0.77706738769653605</v>
      </c>
      <c r="AM8">
        <f>AM15-AN15</f>
        <v>-3.3306690738754696E-14</v>
      </c>
    </row>
    <row r="9" spans="2:105">
      <c r="E9" t="s">
        <v>6</v>
      </c>
      <c r="G9" s="2"/>
      <c r="H9" s="2"/>
      <c r="I9" s="2"/>
      <c r="J9" s="2"/>
      <c r="K9" s="2"/>
      <c r="L9" s="2"/>
    </row>
    <row r="10" spans="2:105">
      <c r="E10" s="4" t="s">
        <v>1</v>
      </c>
      <c r="F10" s="4" t="s">
        <v>4</v>
      </c>
      <c r="G10" s="8" t="s">
        <v>48</v>
      </c>
      <c r="H10" s="8"/>
      <c r="I10" s="8" t="s">
        <v>49</v>
      </c>
      <c r="J10" s="8"/>
      <c r="K10" s="8"/>
      <c r="L10" s="8"/>
      <c r="M10" s="4" t="s">
        <v>16</v>
      </c>
      <c r="N10" s="4" t="s">
        <v>14</v>
      </c>
      <c r="O10" s="4" t="s">
        <v>15</v>
      </c>
    </row>
    <row r="11" spans="2:105">
      <c r="E11" s="1">
        <v>1.3851</v>
      </c>
      <c r="F11" s="1">
        <v>0.72009999999999996</v>
      </c>
      <c r="G11" s="2">
        <v>1.3851</v>
      </c>
      <c r="H11" s="2">
        <v>0.72009999999999996</v>
      </c>
      <c r="I11" s="2">
        <v>0.80901699437494734</v>
      </c>
      <c r="J11" s="2">
        <v>0.58778525229247325</v>
      </c>
      <c r="K11" s="2"/>
      <c r="L11" s="2"/>
      <c r="M11">
        <v>2</v>
      </c>
      <c r="N11">
        <f>F$7*SQRT(E11^2+F11^2)</f>
        <v>1.170828077153089</v>
      </c>
      <c r="O11">
        <f>E11/SQRT(E11^2+F11^2)</f>
        <v>0.88725665216872884</v>
      </c>
    </row>
    <row r="12" spans="2:105">
      <c r="E12" s="1">
        <v>0.96060000000000001</v>
      </c>
      <c r="F12" s="1">
        <v>1.4756</v>
      </c>
      <c r="G12" s="2">
        <v>0.96060000000000001</v>
      </c>
      <c r="H12" s="2">
        <v>1.4756</v>
      </c>
      <c r="I12" s="2">
        <v>0.30901699437494734</v>
      </c>
      <c r="J12" s="2">
        <v>0.95105651629515364</v>
      </c>
      <c r="K12" s="2"/>
      <c r="L12" s="2"/>
      <c r="M12">
        <v>1</v>
      </c>
      <c r="N12">
        <f>F$7*SQRT(E12^2+F12^2)</f>
        <v>1.3205427264954361</v>
      </c>
      <c r="O12">
        <f>E12/SQRT(E12^2+F12^2)</f>
        <v>0.5455711394602043</v>
      </c>
      <c r="S12" s="4" t="s">
        <v>28</v>
      </c>
      <c r="T12">
        <f t="shared" ref="T12:BH12" si="0">T15/$T13</f>
        <v>3.4047329988906804E-3</v>
      </c>
      <c r="U12">
        <f t="shared" si="0"/>
        <v>3.233698135456769E-4</v>
      </c>
      <c r="V12">
        <f t="shared" si="0"/>
        <v>-5.9530121578812659E-3</v>
      </c>
      <c r="W12">
        <f t="shared" si="0"/>
        <v>-7.5684804152863537E-3</v>
      </c>
      <c r="X12">
        <f t="shared" si="0"/>
        <v>1.8258874683361342E-4</v>
      </c>
      <c r="Y12">
        <f t="shared" si="0"/>
        <v>1.1252104140277776E-2</v>
      </c>
      <c r="Z12">
        <f t="shared" si="0"/>
        <v>1.2809489528881208E-2</v>
      </c>
      <c r="AA12">
        <f t="shared" si="0"/>
        <v>-6.7693065540617601E-5</v>
      </c>
      <c r="AB12">
        <f t="shared" si="0"/>
        <v>-1.4061845702714794E-2</v>
      </c>
      <c r="AC12">
        <f t="shared" si="0"/>
        <v>-7.0922441400406841E-3</v>
      </c>
      <c r="AD12">
        <f t="shared" si="0"/>
        <v>2.5604092097698067E-2</v>
      </c>
      <c r="AE12">
        <f t="shared" si="0"/>
        <v>5.3851475851711135E-2</v>
      </c>
      <c r="AF12">
        <f t="shared" si="0"/>
        <v>2.9045876697549385E-2</v>
      </c>
      <c r="AG12">
        <f t="shared" si="0"/>
        <v>-6.7938095315853167E-2</v>
      </c>
      <c r="AH12">
        <f t="shared" si="0"/>
        <v>-0.1856304545137695</v>
      </c>
      <c r="AI12">
        <f t="shared" si="0"/>
        <v>-0.2128192614674547</v>
      </c>
      <c r="AJ12">
        <f t="shared" si="0"/>
        <v>-5.0138460436232275E-2</v>
      </c>
      <c r="AK12">
        <f t="shared" si="0"/>
        <v>0.30338238133537559</v>
      </c>
      <c r="AL12">
        <f t="shared" si="0"/>
        <v>0.71914413667116317</v>
      </c>
      <c r="AM12">
        <f t="shared" si="0"/>
        <v>0.99999999999989309</v>
      </c>
      <c r="AN12">
        <f t="shared" si="0"/>
        <v>1</v>
      </c>
      <c r="AO12">
        <f t="shared" si="0"/>
        <v>0.71913845957745337</v>
      </c>
      <c r="AP12">
        <f t="shared" si="0"/>
        <v>0.30336144565580203</v>
      </c>
      <c r="AQ12">
        <f t="shared" si="0"/>
        <v>-5.0173983755505101E-2</v>
      </c>
      <c r="AR12">
        <f t="shared" si="0"/>
        <v>-0.21285354504307749</v>
      </c>
      <c r="AS12">
        <f t="shared" si="0"/>
        <v>-0.18564369901510999</v>
      </c>
      <c r="AT12">
        <f t="shared" si="0"/>
        <v>-6.792391581196898E-2</v>
      </c>
      <c r="AU12">
        <f t="shared" si="0"/>
        <v>2.9073827132237304E-2</v>
      </c>
      <c r="AV12">
        <f t="shared" si="0"/>
        <v>5.3870635058171447E-2</v>
      </c>
      <c r="AW12">
        <f t="shared" si="0"/>
        <v>2.5601787572778652E-2</v>
      </c>
      <c r="AX12">
        <f t="shared" si="0"/>
        <v>-7.1095703009499455E-3</v>
      </c>
      <c r="AY12">
        <f t="shared" si="0"/>
        <v>-1.4076676068078815E-2</v>
      </c>
      <c r="AZ12">
        <f t="shared" si="0"/>
        <v>-6.8049575702761286E-5</v>
      </c>
      <c r="BA12">
        <f t="shared" si="0"/>
        <v>1.2820652125222319E-2</v>
      </c>
      <c r="BB12">
        <f t="shared" si="0"/>
        <v>1.1262233329085759E-2</v>
      </c>
      <c r="BC12">
        <f t="shared" si="0"/>
        <v>1.8263175982292704E-4</v>
      </c>
      <c r="BD12">
        <f t="shared" si="0"/>
        <v>-7.5764475514508911E-3</v>
      </c>
      <c r="BE12">
        <f t="shared" si="0"/>
        <v>-5.9598416231390625E-3</v>
      </c>
      <c r="BF12">
        <f t="shared" si="0"/>
        <v>3.2391035322496621E-4</v>
      </c>
      <c r="BG12">
        <f t="shared" si="0"/>
        <v>3.4105594144243482E-3</v>
      </c>
      <c r="BH12">
        <f t="shared" si="0"/>
        <v>9.7661548270116714E-4</v>
      </c>
      <c r="BM12" t="s">
        <v>41</v>
      </c>
    </row>
    <row r="13" spans="2:105">
      <c r="E13" s="1">
        <v>1.5068999999999999</v>
      </c>
      <c r="G13" s="2">
        <v>1.5068999999999999</v>
      </c>
      <c r="H13" s="2"/>
      <c r="I13" s="2">
        <v>1</v>
      </c>
      <c r="J13" s="2"/>
      <c r="K13" s="2"/>
      <c r="L13" s="2"/>
      <c r="M13">
        <v>0</v>
      </c>
      <c r="N13">
        <f>F$7*E13</f>
        <v>1.1301749999999999</v>
      </c>
      <c r="S13" s="4" t="s">
        <v>27</v>
      </c>
      <c r="T13">
        <f>MAX(T15:BH15)</f>
        <v>0.31140048615038934</v>
      </c>
    </row>
    <row r="14" spans="2:105">
      <c r="M14" s="4"/>
      <c r="S14" s="4" t="s">
        <v>21</v>
      </c>
      <c r="T14">
        <v>-20</v>
      </c>
      <c r="U14">
        <v>-19</v>
      </c>
      <c r="V14">
        <v>-18</v>
      </c>
      <c r="W14">
        <v>-17</v>
      </c>
      <c r="X14">
        <v>-16</v>
      </c>
      <c r="Y14">
        <v>-15</v>
      </c>
      <c r="Z14">
        <v>-14</v>
      </c>
      <c r="AA14">
        <v>-13</v>
      </c>
      <c r="AB14">
        <v>-12</v>
      </c>
      <c r="AC14">
        <v>-11</v>
      </c>
      <c r="AD14">
        <v>-10</v>
      </c>
      <c r="AE14">
        <v>-9</v>
      </c>
      <c r="AF14">
        <v>-8</v>
      </c>
      <c r="AG14">
        <v>-7</v>
      </c>
      <c r="AH14">
        <v>-6</v>
      </c>
      <c r="AI14">
        <v>-5</v>
      </c>
      <c r="AJ14">
        <v>-4</v>
      </c>
      <c r="AK14">
        <v>-3</v>
      </c>
      <c r="AL14">
        <v>-2</v>
      </c>
      <c r="AM14">
        <v>-1</v>
      </c>
      <c r="AN14">
        <v>0</v>
      </c>
      <c r="AO14">
        <v>1</v>
      </c>
      <c r="AP14">
        <v>2</v>
      </c>
      <c r="AQ14">
        <v>3</v>
      </c>
      <c r="AR14">
        <v>4</v>
      </c>
      <c r="AS14">
        <v>5</v>
      </c>
      <c r="AT14">
        <v>6</v>
      </c>
      <c r="AU14">
        <v>7</v>
      </c>
      <c r="AV14">
        <v>8</v>
      </c>
      <c r="AW14">
        <v>9</v>
      </c>
      <c r="AX14">
        <v>10</v>
      </c>
      <c r="AY14">
        <v>11</v>
      </c>
      <c r="AZ14">
        <v>12</v>
      </c>
      <c r="BA14">
        <v>13</v>
      </c>
      <c r="BB14">
        <v>14</v>
      </c>
      <c r="BC14">
        <v>15</v>
      </c>
      <c r="BD14">
        <v>16</v>
      </c>
      <c r="BE14">
        <v>17</v>
      </c>
      <c r="BF14">
        <v>18</v>
      </c>
      <c r="BG14">
        <v>19</v>
      </c>
      <c r="BH14">
        <v>20</v>
      </c>
      <c r="BL14" s="4" t="s">
        <v>37</v>
      </c>
      <c r="BM14">
        <f>T14</f>
        <v>-20</v>
      </c>
      <c r="BN14">
        <f t="shared" ref="BN14:CD15" si="1">U14</f>
        <v>-19</v>
      </c>
      <c r="BO14">
        <f t="shared" si="1"/>
        <v>-18</v>
      </c>
      <c r="BP14">
        <f t="shared" si="1"/>
        <v>-17</v>
      </c>
      <c r="BQ14">
        <f t="shared" si="1"/>
        <v>-16</v>
      </c>
      <c r="BR14">
        <f t="shared" si="1"/>
        <v>-15</v>
      </c>
      <c r="BS14">
        <f t="shared" si="1"/>
        <v>-14</v>
      </c>
      <c r="BT14">
        <f t="shared" si="1"/>
        <v>-13</v>
      </c>
      <c r="BU14">
        <f t="shared" si="1"/>
        <v>-12</v>
      </c>
      <c r="BV14">
        <f t="shared" si="1"/>
        <v>-11</v>
      </c>
      <c r="BW14">
        <f t="shared" si="1"/>
        <v>-10</v>
      </c>
      <c r="BX14">
        <f t="shared" si="1"/>
        <v>-9</v>
      </c>
      <c r="BY14">
        <f t="shared" si="1"/>
        <v>-8</v>
      </c>
      <c r="BZ14">
        <f t="shared" si="1"/>
        <v>-7</v>
      </c>
      <c r="CA14">
        <f t="shared" si="1"/>
        <v>-6</v>
      </c>
      <c r="CB14">
        <f t="shared" si="1"/>
        <v>-5</v>
      </c>
      <c r="CC14">
        <f t="shared" si="1"/>
        <v>-4</v>
      </c>
      <c r="CD14">
        <f t="shared" si="1"/>
        <v>-3</v>
      </c>
      <c r="CE14">
        <f t="shared" ref="CE14:CN15" si="2">AL14</f>
        <v>-2</v>
      </c>
      <c r="CF14">
        <f t="shared" si="2"/>
        <v>-1</v>
      </c>
      <c r="CG14">
        <f t="shared" si="2"/>
        <v>0</v>
      </c>
      <c r="CH14">
        <f t="shared" si="2"/>
        <v>1</v>
      </c>
      <c r="CI14">
        <f t="shared" si="2"/>
        <v>2</v>
      </c>
      <c r="CJ14">
        <f t="shared" si="2"/>
        <v>3</v>
      </c>
      <c r="CK14">
        <f t="shared" si="2"/>
        <v>4</v>
      </c>
      <c r="CL14">
        <f t="shared" si="2"/>
        <v>5</v>
      </c>
      <c r="CM14">
        <f t="shared" si="2"/>
        <v>6</v>
      </c>
      <c r="CN14">
        <f t="shared" si="2"/>
        <v>7</v>
      </c>
      <c r="CO14">
        <f t="shared" ref="CO14:CX15" si="3">AV14</f>
        <v>8</v>
      </c>
      <c r="CP14">
        <f t="shared" si="3"/>
        <v>9</v>
      </c>
      <c r="CQ14">
        <f t="shared" si="3"/>
        <v>10</v>
      </c>
      <c r="CR14">
        <f t="shared" si="3"/>
        <v>11</v>
      </c>
      <c r="CS14">
        <f t="shared" si="3"/>
        <v>12</v>
      </c>
      <c r="CT14">
        <f t="shared" si="3"/>
        <v>13</v>
      </c>
      <c r="CU14">
        <f t="shared" si="3"/>
        <v>14</v>
      </c>
      <c r="CV14">
        <f t="shared" si="3"/>
        <v>15</v>
      </c>
      <c r="CW14">
        <f t="shared" si="3"/>
        <v>16</v>
      </c>
      <c r="CX14">
        <f t="shared" si="3"/>
        <v>17</v>
      </c>
      <c r="CY14">
        <f t="shared" ref="CY14:DA15" si="4">BF14</f>
        <v>18</v>
      </c>
      <c r="CZ14">
        <f t="shared" si="4"/>
        <v>19</v>
      </c>
      <c r="DA14">
        <f t="shared" si="4"/>
        <v>20</v>
      </c>
    </row>
    <row r="15" spans="2:105">
      <c r="B15" t="str">
        <f>S13</f>
        <v>CnMAX=</v>
      </c>
      <c r="C15">
        <f>T13</f>
        <v>0.31140048615038934</v>
      </c>
      <c r="S15" s="4" t="s">
        <v>22</v>
      </c>
      <c r="T15">
        <f>2/$O$7*SUM(T$17:T$217)*$F$18/3</f>
        <v>1.0602355110668309E-3</v>
      </c>
      <c r="U15">
        <f t="shared" ref="U15:BH15" si="5">2/$O$7*SUM(U$17:U$217)*$F$18/3</f>
        <v>1.0069751714448454E-4</v>
      </c>
      <c r="V15">
        <f t="shared" si="5"/>
        <v>-1.8537708800234044E-3</v>
      </c>
      <c r="W15">
        <f t="shared" si="5"/>
        <v>-2.3568284807398711E-3</v>
      </c>
      <c r="X15">
        <f t="shared" si="5"/>
        <v>5.6858224529577585E-5</v>
      </c>
      <c r="Y15">
        <f t="shared" si="5"/>
        <v>3.5039106994973084E-3</v>
      </c>
      <c r="Z15">
        <f t="shared" si="5"/>
        <v>3.9888812666319298E-3</v>
      </c>
      <c r="AA15">
        <f t="shared" si="5"/>
        <v>-2.1079653518358491E-5</v>
      </c>
      <c r="AB15">
        <f t="shared" si="5"/>
        <v>-4.3788655879971501E-3</v>
      </c>
      <c r="AC15">
        <f t="shared" si="5"/>
        <v>-2.2085282731059189E-3</v>
      </c>
      <c r="AD15">
        <f t="shared" si="5"/>
        <v>7.9731267266625206E-3</v>
      </c>
      <c r="AE15">
        <f t="shared" si="5"/>
        <v>1.6769375760138799E-2</v>
      </c>
      <c r="AF15">
        <f t="shared" si="5"/>
        <v>9.0449001242811442E-3</v>
      </c>
      <c r="AG15">
        <f t="shared" si="5"/>
        <v>-2.1155955909488166E-2</v>
      </c>
      <c r="AH15">
        <f t="shared" si="5"/>
        <v>-5.7805413779905557E-2</v>
      </c>
      <c r="AI15">
        <f t="shared" si="5"/>
        <v>-6.6272021483132215E-2</v>
      </c>
      <c r="AJ15">
        <f t="shared" si="5"/>
        <v>-1.5613140954674793E-2</v>
      </c>
      <c r="AK15">
        <f t="shared" si="5"/>
        <v>9.4473421037298763E-2</v>
      </c>
      <c r="AL15">
        <f t="shared" si="5"/>
        <v>0.22394183377160223</v>
      </c>
      <c r="AM15">
        <f t="shared" si="5"/>
        <v>0.31140048615035604</v>
      </c>
      <c r="AN15">
        <f t="shared" si="5"/>
        <v>0.31140048615038934</v>
      </c>
      <c r="AO15">
        <f t="shared" si="5"/>
        <v>0.22394006592186108</v>
      </c>
      <c r="AP15">
        <f t="shared" si="5"/>
        <v>9.4466901656501678E-2</v>
      </c>
      <c r="AQ15">
        <f t="shared" si="5"/>
        <v>-1.5624202933566027E-2</v>
      </c>
      <c r="AR15">
        <f t="shared" si="5"/>
        <v>-6.6282697405248128E-2</v>
      </c>
      <c r="AS15">
        <f t="shared" si="5"/>
        <v>-5.780953812406181E-2</v>
      </c>
      <c r="AT15">
        <f t="shared" si="5"/>
        <v>-2.1151540405085257E-2</v>
      </c>
      <c r="AU15">
        <f t="shared" si="5"/>
        <v>9.0536039032310771E-3</v>
      </c>
      <c r="AV15">
        <f t="shared" si="5"/>
        <v>1.6775341946344797E-2</v>
      </c>
      <c r="AW15">
        <f t="shared" si="5"/>
        <v>7.9724090964822681E-3</v>
      </c>
      <c r="AX15">
        <f t="shared" si="5"/>
        <v>-2.2139236480361829E-3</v>
      </c>
      <c r="AY15">
        <f t="shared" si="5"/>
        <v>-4.3834837709812941E-3</v>
      </c>
      <c r="AZ15">
        <f t="shared" si="5"/>
        <v>-2.1190670956167588E-5</v>
      </c>
      <c r="BA15">
        <f t="shared" si="5"/>
        <v>3.9923573045592521E-3</v>
      </c>
      <c r="BB15">
        <f t="shared" si="5"/>
        <v>3.5070649338164229E-3</v>
      </c>
      <c r="BC15">
        <f t="shared" si="5"/>
        <v>5.6871618795360626E-5</v>
      </c>
      <c r="BD15">
        <f t="shared" si="5"/>
        <v>-2.3593094508147345E-3</v>
      </c>
      <c r="BE15">
        <f t="shared" si="5"/>
        <v>-1.8558975788248297E-3</v>
      </c>
      <c r="BF15">
        <f t="shared" si="5"/>
        <v>1.0086584146339881E-4</v>
      </c>
      <c r="BG15">
        <f t="shared" si="5"/>
        <v>1.0620498596965293E-3</v>
      </c>
      <c r="BH15">
        <f t="shared" si="5"/>
        <v>3.0411853609514059E-4</v>
      </c>
      <c r="BJ15" t="s">
        <v>39</v>
      </c>
      <c r="BK15" t="s">
        <v>40</v>
      </c>
      <c r="BL15" s="4" t="s">
        <v>38</v>
      </c>
      <c r="BM15">
        <f>T15</f>
        <v>1.0602355110668309E-3</v>
      </c>
      <c r="BN15">
        <f t="shared" si="1"/>
        <v>1.0069751714448454E-4</v>
      </c>
      <c r="BO15">
        <f t="shared" si="1"/>
        <v>-1.8537708800234044E-3</v>
      </c>
      <c r="BP15">
        <f t="shared" si="1"/>
        <v>-2.3568284807398711E-3</v>
      </c>
      <c r="BQ15">
        <f t="shared" si="1"/>
        <v>5.6858224529577585E-5</v>
      </c>
      <c r="BR15">
        <f t="shared" si="1"/>
        <v>3.5039106994973084E-3</v>
      </c>
      <c r="BS15">
        <f t="shared" si="1"/>
        <v>3.9888812666319298E-3</v>
      </c>
      <c r="BT15">
        <f t="shared" si="1"/>
        <v>-2.1079653518358491E-5</v>
      </c>
      <c r="BU15">
        <f t="shared" si="1"/>
        <v>-4.3788655879971501E-3</v>
      </c>
      <c r="BV15">
        <f t="shared" si="1"/>
        <v>-2.2085282731059189E-3</v>
      </c>
      <c r="BW15">
        <f t="shared" si="1"/>
        <v>7.9731267266625206E-3</v>
      </c>
      <c r="BX15">
        <f t="shared" si="1"/>
        <v>1.6769375760138799E-2</v>
      </c>
      <c r="BY15">
        <f t="shared" si="1"/>
        <v>9.0449001242811442E-3</v>
      </c>
      <c r="BZ15">
        <f t="shared" si="1"/>
        <v>-2.1155955909488166E-2</v>
      </c>
      <c r="CA15">
        <f t="shared" si="1"/>
        <v>-5.7805413779905557E-2</v>
      </c>
      <c r="CB15">
        <f t="shared" si="1"/>
        <v>-6.6272021483132215E-2</v>
      </c>
      <c r="CC15">
        <f t="shared" si="1"/>
        <v>-1.5613140954674793E-2</v>
      </c>
      <c r="CD15">
        <f t="shared" si="1"/>
        <v>9.4473421037298763E-2</v>
      </c>
      <c r="CE15">
        <f t="shared" si="2"/>
        <v>0.22394183377160223</v>
      </c>
      <c r="CF15">
        <f t="shared" si="2"/>
        <v>0.31140048615035604</v>
      </c>
      <c r="CG15">
        <f t="shared" si="2"/>
        <v>0.31140048615038934</v>
      </c>
      <c r="CH15">
        <f t="shared" si="2"/>
        <v>0.22394006592186108</v>
      </c>
      <c r="CI15">
        <f t="shared" si="2"/>
        <v>9.4466901656501678E-2</v>
      </c>
      <c r="CJ15">
        <f t="shared" si="2"/>
        <v>-1.5624202933566027E-2</v>
      </c>
      <c r="CK15">
        <f t="shared" si="2"/>
        <v>-6.6282697405248128E-2</v>
      </c>
      <c r="CL15">
        <f t="shared" si="2"/>
        <v>-5.780953812406181E-2</v>
      </c>
      <c r="CM15">
        <f t="shared" si="2"/>
        <v>-2.1151540405085257E-2</v>
      </c>
      <c r="CN15">
        <f t="shared" si="2"/>
        <v>9.0536039032310771E-3</v>
      </c>
      <c r="CO15">
        <f t="shared" si="3"/>
        <v>1.6775341946344797E-2</v>
      </c>
      <c r="CP15">
        <f t="shared" si="3"/>
        <v>7.9724090964822681E-3</v>
      </c>
      <c r="CQ15">
        <f t="shared" si="3"/>
        <v>-2.2139236480361829E-3</v>
      </c>
      <c r="CR15">
        <f t="shared" si="3"/>
        <v>-4.3834837709812941E-3</v>
      </c>
      <c r="CS15">
        <f t="shared" si="3"/>
        <v>-2.1190670956167588E-5</v>
      </c>
      <c r="CT15">
        <f t="shared" si="3"/>
        <v>3.9923573045592521E-3</v>
      </c>
      <c r="CU15">
        <f t="shared" si="3"/>
        <v>3.5070649338164229E-3</v>
      </c>
      <c r="CV15">
        <f t="shared" si="3"/>
        <v>5.6871618795360626E-5</v>
      </c>
      <c r="CW15">
        <f t="shared" si="3"/>
        <v>-2.3593094508147345E-3</v>
      </c>
      <c r="CX15">
        <f t="shared" si="3"/>
        <v>-1.8558975788248297E-3</v>
      </c>
      <c r="CY15">
        <f t="shared" si="4"/>
        <v>1.0086584146339881E-4</v>
      </c>
      <c r="CZ15">
        <f t="shared" si="4"/>
        <v>1.0620498596965293E-3</v>
      </c>
      <c r="DA15">
        <f t="shared" si="4"/>
        <v>3.0411853609514059E-4</v>
      </c>
    </row>
    <row r="16" spans="2:105">
      <c r="B16" t="s">
        <v>29</v>
      </c>
      <c r="C16" t="s">
        <v>30</v>
      </c>
      <c r="D16" t="s">
        <v>34</v>
      </c>
      <c r="E16" t="s">
        <v>7</v>
      </c>
      <c r="F16" t="s">
        <v>8</v>
      </c>
      <c r="G16" t="s">
        <v>44</v>
      </c>
      <c r="H16" t="s">
        <v>45</v>
      </c>
      <c r="I16" t="s">
        <v>46</v>
      </c>
      <c r="J16" t="s">
        <v>47</v>
      </c>
      <c r="K16" t="s">
        <v>56</v>
      </c>
      <c r="L16" t="s">
        <v>36</v>
      </c>
      <c r="M16" t="s">
        <v>9</v>
      </c>
      <c r="N16" t="s">
        <v>10</v>
      </c>
      <c r="O16" t="s">
        <v>43</v>
      </c>
      <c r="P16" s="6" t="s">
        <v>18</v>
      </c>
      <c r="Q16" t="s">
        <v>19</v>
      </c>
      <c r="R16" t="s">
        <v>20</v>
      </c>
    </row>
    <row r="17" spans="1:105">
      <c r="A17">
        <v>0</v>
      </c>
      <c r="B17">
        <f ca="1">INDIRECT(ADDRESS(ROW($T$14),COLUMN($T$14)+A17),TRUE)</f>
        <v>-20</v>
      </c>
      <c r="C17">
        <f ca="1">INDIRECT(ADDRESS(ROW($T$15),COLUMN($T$15)+A17),TRUE)</f>
        <v>1.0602355110668309E-3</v>
      </c>
      <c r="D17">
        <f>192000*F17</f>
        <v>0</v>
      </c>
      <c r="E17" s="2">
        <v>0</v>
      </c>
      <c r="F17">
        <f>E17/$F$4*$O$5</f>
        <v>0</v>
      </c>
      <c r="G17">
        <f>20*LOG(L17,10)</f>
        <v>1.3699646467095709E-2</v>
      </c>
      <c r="H17">
        <f>IF(M17=0,-300,20*LOG(M17,10))</f>
        <v>0</v>
      </c>
      <c r="I17">
        <f>20*LOG(ABS(N17),10)</f>
        <v>0</v>
      </c>
      <c r="J17">
        <f>20*LOG(O17,10)</f>
        <v>0</v>
      </c>
      <c r="K17">
        <f>IF(Q17=0,-300,20*LOG(Q17,10))</f>
        <v>0</v>
      </c>
      <c r="L17">
        <f>ABS(N17)*SQRT(BJ17^2+BK17^2)*O17</f>
        <v>1.0015784745682863</v>
      </c>
      <c r="M17">
        <f t="shared" ref="M17:M19" si="6">IF(ABS(F17)&lt;$O$2,1,IF(ABS(F17)&lt;$O$3,POWER(COS(0.5*PI()/$F$2*(ABS(F17)-$O$2)),2*$C$1),0))</f>
        <v>1</v>
      </c>
      <c r="N17">
        <f>1</f>
        <v>1</v>
      </c>
      <c r="O17">
        <f>1/SQRT((1+(F17/$N$13)^2)*(1+2*(2*$O$12^2-1)*(F17/$N$12)^2+(F17/$N$12)^4)*(1+2*(2*$O$11^2-1)*(F17/$N$11)^2+(F17/$N$11)^4))</f>
        <v>1</v>
      </c>
      <c r="P17">
        <f>(ATAN(F17/$N$13)+ATAN2($N$12^2-F17^2,2*$O$12*$N$12*F17)+ATAN2($N$11^2-F17^2,2*$O$11*$N$11*F17)-PI()*F17*$O$8)</f>
        <v>0</v>
      </c>
      <c r="Q17">
        <f>M17/(N17*O17)</f>
        <v>1</v>
      </c>
      <c r="R17">
        <f>$F$6*F17/$O$7</f>
        <v>0</v>
      </c>
      <c r="T17">
        <f>$Q17*COS(T$14*$R17+$P17)*IF(OR($E17=0,$E17=$F$4),1,IF(MOD($E17,2)=0,2,4))</f>
        <v>1</v>
      </c>
      <c r="U17">
        <f t="shared" ref="U17:BH23" si="7">$Q17*COS(U$14*$R17+$P17)*IF(OR($E17=0,$E17=$F$4),1,IF(MOD($E17,2)=0,2,4))</f>
        <v>1</v>
      </c>
      <c r="V17">
        <f t="shared" si="7"/>
        <v>1</v>
      </c>
      <c r="W17">
        <f t="shared" si="7"/>
        <v>1</v>
      </c>
      <c r="X17">
        <f t="shared" si="7"/>
        <v>1</v>
      </c>
      <c r="Y17">
        <f t="shared" si="7"/>
        <v>1</v>
      </c>
      <c r="Z17">
        <f t="shared" si="7"/>
        <v>1</v>
      </c>
      <c r="AA17">
        <f t="shared" si="7"/>
        <v>1</v>
      </c>
      <c r="AB17">
        <f t="shared" si="7"/>
        <v>1</v>
      </c>
      <c r="AC17">
        <f t="shared" si="7"/>
        <v>1</v>
      </c>
      <c r="AD17">
        <f t="shared" si="7"/>
        <v>1</v>
      </c>
      <c r="AE17">
        <f t="shared" si="7"/>
        <v>1</v>
      </c>
      <c r="AF17">
        <f t="shared" si="7"/>
        <v>1</v>
      </c>
      <c r="AG17">
        <f t="shared" si="7"/>
        <v>1</v>
      </c>
      <c r="AH17">
        <f t="shared" si="7"/>
        <v>1</v>
      </c>
      <c r="AI17">
        <f t="shared" si="7"/>
        <v>1</v>
      </c>
      <c r="AJ17">
        <f t="shared" si="7"/>
        <v>1</v>
      </c>
      <c r="AK17">
        <f t="shared" si="7"/>
        <v>1</v>
      </c>
      <c r="AL17">
        <f t="shared" si="7"/>
        <v>1</v>
      </c>
      <c r="AM17">
        <f t="shared" si="7"/>
        <v>1</v>
      </c>
      <c r="AN17">
        <f t="shared" si="7"/>
        <v>1</v>
      </c>
      <c r="AO17">
        <f t="shared" si="7"/>
        <v>1</v>
      </c>
      <c r="AP17">
        <f t="shared" si="7"/>
        <v>1</v>
      </c>
      <c r="AQ17">
        <f t="shared" si="7"/>
        <v>1</v>
      </c>
      <c r="AR17">
        <f t="shared" si="7"/>
        <v>1</v>
      </c>
      <c r="AS17">
        <f t="shared" si="7"/>
        <v>1</v>
      </c>
      <c r="AT17">
        <f t="shared" si="7"/>
        <v>1</v>
      </c>
      <c r="AU17">
        <f t="shared" si="7"/>
        <v>1</v>
      </c>
      <c r="AV17">
        <f t="shared" si="7"/>
        <v>1</v>
      </c>
      <c r="AW17">
        <f t="shared" si="7"/>
        <v>1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1</v>
      </c>
      <c r="BG17">
        <f t="shared" si="7"/>
        <v>1</v>
      </c>
      <c r="BH17">
        <f t="shared" si="7"/>
        <v>1</v>
      </c>
      <c r="BJ17">
        <f>SUM(BM17:DA17)</f>
        <v>1.0015784745682863</v>
      </c>
      <c r="BK17">
        <f t="shared" ref="BK17:BK80" si="8">SUM(BM338:DA338)</f>
        <v>0</v>
      </c>
      <c r="BM17">
        <f t="shared" ref="BM17:BM80" si="9">BM$15*COS(-$F$6*$F17/$O$7*BM$14)</f>
        <v>1.0602355110668309E-3</v>
      </c>
      <c r="BN17">
        <f t="shared" ref="BN17:DA23" si="10">BN$15*COS(-$F$6*$F17/$O$7*BN$14)</f>
        <v>1.0069751714448454E-4</v>
      </c>
      <c r="BO17">
        <f t="shared" si="10"/>
        <v>-1.8537708800234044E-3</v>
      </c>
      <c r="BP17">
        <f t="shared" si="10"/>
        <v>-2.3568284807398711E-3</v>
      </c>
      <c r="BQ17">
        <f t="shared" si="10"/>
        <v>5.6858224529577585E-5</v>
      </c>
      <c r="BR17">
        <f t="shared" si="10"/>
        <v>3.5039106994973084E-3</v>
      </c>
      <c r="BS17">
        <f t="shared" si="10"/>
        <v>3.9888812666319298E-3</v>
      </c>
      <c r="BT17">
        <f t="shared" si="10"/>
        <v>-2.1079653518358491E-5</v>
      </c>
      <c r="BU17">
        <f t="shared" si="10"/>
        <v>-4.3788655879971501E-3</v>
      </c>
      <c r="BV17">
        <f t="shared" si="10"/>
        <v>-2.2085282731059189E-3</v>
      </c>
      <c r="BW17">
        <f t="shared" si="10"/>
        <v>7.9731267266625206E-3</v>
      </c>
      <c r="BX17">
        <f t="shared" si="10"/>
        <v>1.6769375760138799E-2</v>
      </c>
      <c r="BY17">
        <f t="shared" si="10"/>
        <v>9.0449001242811442E-3</v>
      </c>
      <c r="BZ17">
        <f t="shared" si="10"/>
        <v>-2.1155955909488166E-2</v>
      </c>
      <c r="CA17">
        <f t="shared" si="10"/>
        <v>-5.7805413779905557E-2</v>
      </c>
      <c r="CB17">
        <f t="shared" si="10"/>
        <v>-6.6272021483132215E-2</v>
      </c>
      <c r="CC17">
        <f t="shared" si="10"/>
        <v>-1.5613140954674793E-2</v>
      </c>
      <c r="CD17">
        <f t="shared" si="10"/>
        <v>9.4473421037298763E-2</v>
      </c>
      <c r="CE17">
        <f t="shared" si="10"/>
        <v>0.22394183377160223</v>
      </c>
      <c r="CF17">
        <f t="shared" si="10"/>
        <v>0.31140048615035604</v>
      </c>
      <c r="CG17">
        <f t="shared" si="10"/>
        <v>0.31140048615038934</v>
      </c>
      <c r="CH17">
        <f t="shared" si="10"/>
        <v>0.22394006592186108</v>
      </c>
      <c r="CI17">
        <f t="shared" si="10"/>
        <v>9.4466901656501678E-2</v>
      </c>
      <c r="CJ17">
        <f t="shared" si="10"/>
        <v>-1.5624202933566027E-2</v>
      </c>
      <c r="CK17">
        <f t="shared" si="10"/>
        <v>-6.6282697405248128E-2</v>
      </c>
      <c r="CL17">
        <f t="shared" si="10"/>
        <v>-5.780953812406181E-2</v>
      </c>
      <c r="CM17">
        <f t="shared" si="10"/>
        <v>-2.1151540405085257E-2</v>
      </c>
      <c r="CN17">
        <f t="shared" si="10"/>
        <v>9.0536039032310771E-3</v>
      </c>
      <c r="CO17">
        <f t="shared" si="10"/>
        <v>1.6775341946344797E-2</v>
      </c>
      <c r="CP17">
        <f t="shared" si="10"/>
        <v>7.9724090964822681E-3</v>
      </c>
      <c r="CQ17">
        <f t="shared" si="10"/>
        <v>-2.2139236480361829E-3</v>
      </c>
      <c r="CR17">
        <f t="shared" si="10"/>
        <v>-4.3834837709812941E-3</v>
      </c>
      <c r="CS17">
        <f t="shared" si="10"/>
        <v>-2.1190670956167588E-5</v>
      </c>
      <c r="CT17">
        <f t="shared" si="10"/>
        <v>3.9923573045592521E-3</v>
      </c>
      <c r="CU17">
        <f t="shared" si="10"/>
        <v>3.5070649338164229E-3</v>
      </c>
      <c r="CV17">
        <f t="shared" si="10"/>
        <v>5.6871618795360626E-5</v>
      </c>
      <c r="CW17">
        <f t="shared" si="10"/>
        <v>-2.3593094508147345E-3</v>
      </c>
      <c r="CX17">
        <f t="shared" si="10"/>
        <v>-1.8558975788248297E-3</v>
      </c>
      <c r="CY17">
        <f t="shared" si="10"/>
        <v>1.0086584146339881E-4</v>
      </c>
      <c r="CZ17">
        <f t="shared" si="10"/>
        <v>1.0620498596965293E-3</v>
      </c>
      <c r="DA17">
        <f t="shared" si="10"/>
        <v>3.0411853609514059E-4</v>
      </c>
    </row>
    <row r="18" spans="1:105">
      <c r="A18">
        <v>1</v>
      </c>
      <c r="B18">
        <f t="shared" ref="B18:B57" ca="1" si="11">INDIRECT(ADDRESS(ROW($T$14),COLUMN($T$14)+A18),TRUE)</f>
        <v>-19</v>
      </c>
      <c r="C18">
        <f t="shared" ref="C18:C57" ca="1" si="12">INDIRECT(ADDRESS(ROW($T$15),COLUMN($T$15)+A18),TRUE)</f>
        <v>1.0069751714448454E-4</v>
      </c>
      <c r="D18">
        <f t="shared" ref="D18:D81" si="13">192000*F18</f>
        <v>750</v>
      </c>
      <c r="E18" s="2">
        <v>1</v>
      </c>
      <c r="F18">
        <f t="shared" ref="F18:F81" si="14">E18/$F$4*$O$5</f>
        <v>3.90625E-3</v>
      </c>
      <c r="G18">
        <f t="shared" ref="G18:G81" si="15">20*LOG(L18,10)</f>
        <v>1.3607503993376797E-2</v>
      </c>
      <c r="H18">
        <f t="shared" ref="H18:H81" si="16">IF(M18=0,-300,20*LOG(M18,10))</f>
        <v>0</v>
      </c>
      <c r="I18">
        <f t="shared" ref="I18:I81" si="17">20*LOG(ABS(N18),10)</f>
        <v>-2.1801433549056788E-4</v>
      </c>
      <c r="J18">
        <f t="shared" ref="J18:J81" si="18">20*LOG(O18,10)</f>
        <v>-7.6662175522234705E-5</v>
      </c>
      <c r="K18">
        <f t="shared" ref="K18:K81" si="19">IF(Q18=0,-300,20*LOG(Q18,10))</f>
        <v>2.9467651101250381E-4</v>
      </c>
      <c r="L18">
        <f t="shared" ref="L18:L81" si="20">ABS(N18)*SQRT(BJ18^2+BK18^2)*O18</f>
        <v>1.0015678495853992</v>
      </c>
      <c r="M18">
        <f t="shared" si="6"/>
        <v>1</v>
      </c>
      <c r="N18">
        <f>SIN(PI()*F18)/(PI()*F18)</f>
        <v>0.99997490048705007</v>
      </c>
      <c r="O18">
        <f t="shared" ref="O18:O81" si="21">1/SQRT((1+(F18/$N$13)^2)*(1+2*(2*$O$12^2-1)*(F18/$N$12)^2+(F18/$N$12)^4)*(1+2*(2*$O$11^2-1)*(F18/$N$11)^2+(F18/$N$11)^4))</f>
        <v>0.99999117397982185</v>
      </c>
      <c r="P18">
        <f t="shared" ref="P18:P81" si="22">(ATAN(F18/$N$13)+ATAN2($N$12^2-F18^2,2*$O$12*$N$12*F18)+ATAN2($N$11^2-F18^2,2*$O$11*$N$11*F18)-PI()*F18*$O$8)</f>
        <v>3.0682737846695219E-3</v>
      </c>
      <c r="Q18">
        <f t="shared" ref="Q18:Q81" si="23">M18/(N18*O18)</f>
        <v>1.0000339264625651</v>
      </c>
      <c r="R18">
        <f>$F$6*F18/$O$7</f>
        <v>6.1359231515425647E-3</v>
      </c>
      <c r="T18">
        <f>$Q18*COS(T$14*$R18+$P18)*IF(OR($E18=0,$E18=$F$4),1,IF(MOD($E18,2)=0,2,4))</f>
        <v>3.9715365425215285</v>
      </c>
      <c r="U18">
        <f t="shared" si="7"/>
        <v>3.9743915160095824</v>
      </c>
      <c r="V18">
        <f t="shared" si="7"/>
        <v>3.9770968559033939</v>
      </c>
      <c r="W18">
        <f t="shared" si="7"/>
        <v>3.9796524603484449</v>
      </c>
      <c r="X18">
        <f t="shared" si="7"/>
        <v>3.9820582331276717</v>
      </c>
      <c r="Y18">
        <f t="shared" si="7"/>
        <v>3.9843140836650903</v>
      </c>
      <c r="Z18">
        <f t="shared" si="7"/>
        <v>3.9864199270292024</v>
      </c>
      <c r="AA18">
        <f t="shared" si="7"/>
        <v>3.9883756839361952</v>
      </c>
      <c r="AB18">
        <f t="shared" si="7"/>
        <v>3.9901812807529273</v>
      </c>
      <c r="AC18">
        <f t="shared" si="7"/>
        <v>3.9918366494996977</v>
      </c>
      <c r="AD18">
        <f t="shared" si="7"/>
        <v>3.9933417278528109</v>
      </c>
      <c r="AE18">
        <f t="shared" si="7"/>
        <v>3.9946964591469154</v>
      </c>
      <c r="AF18">
        <f t="shared" si="7"/>
        <v>3.995900792377145</v>
      </c>
      <c r="AG18">
        <f t="shared" si="7"/>
        <v>3.9969546822010336</v>
      </c>
      <c r="AH18">
        <f t="shared" si="7"/>
        <v>3.9978580889402253</v>
      </c>
      <c r="AI18">
        <f t="shared" si="7"/>
        <v>3.9986109785819672</v>
      </c>
      <c r="AJ18">
        <f t="shared" si="7"/>
        <v>3.9992133227803897</v>
      </c>
      <c r="AK18">
        <f t="shared" si="7"/>
        <v>3.999665098857573</v>
      </c>
      <c r="AL18">
        <f t="shared" si="7"/>
        <v>3.9999662898044051</v>
      </c>
      <c r="AM18">
        <f t="shared" si="7"/>
        <v>4.0001168842812156</v>
      </c>
      <c r="AN18">
        <f t="shared" si="7"/>
        <v>4.0001168766182085</v>
      </c>
      <c r="AO18">
        <f t="shared" si="7"/>
        <v>3.9999662668156719</v>
      </c>
      <c r="AP18">
        <f t="shared" si="7"/>
        <v>3.9996650605439799</v>
      </c>
      <c r="AQ18">
        <f t="shared" si="7"/>
        <v>3.9992132691433779</v>
      </c>
      <c r="AR18">
        <f t="shared" si="7"/>
        <v>3.9986109096235576</v>
      </c>
      <c r="AS18">
        <f t="shared" si="7"/>
        <v>3.9978580046630139</v>
      </c>
      <c r="AT18">
        <f t="shared" si="7"/>
        <v>3.9969545826081925</v>
      </c>
      <c r="AU18">
        <f t="shared" si="7"/>
        <v>3.9959006774724242</v>
      </c>
      <c r="AV18">
        <f t="shared" si="7"/>
        <v>3.9946963289346411</v>
      </c>
      <c r="AW18">
        <f t="shared" si="7"/>
        <v>3.9933415823378855</v>
      </c>
      <c r="AX18">
        <f t="shared" si="7"/>
        <v>3.9918364886876003</v>
      </c>
      <c r="AY18">
        <f t="shared" si="7"/>
        <v>3.9901811046497113</v>
      </c>
      <c r="AZ18">
        <f t="shared" si="7"/>
        <v>3.9883754925484918</v>
      </c>
      <c r="BA18">
        <f t="shared" si="7"/>
        <v>3.9864197203642164</v>
      </c>
      <c r="BB18">
        <f t="shared" si="7"/>
        <v>3.9843138617306035</v>
      </c>
      <c r="BC18">
        <f t="shared" si="7"/>
        <v>3.9820579959320388</v>
      </c>
      <c r="BD18">
        <f t="shared" si="7"/>
        <v>3.979652207900596</v>
      </c>
      <c r="BE18">
        <f t="shared" si="7"/>
        <v>3.9770965882128344</v>
      </c>
      <c r="BF18">
        <f t="shared" si="7"/>
        <v>3.9743912330863909</v>
      </c>
      <c r="BG18">
        <f t="shared" si="7"/>
        <v>3.971536244376356</v>
      </c>
      <c r="BH18">
        <f t="shared" si="7"/>
        <v>3.968531729571442</v>
      </c>
      <c r="BJ18">
        <f t="shared" ref="BJ18:BJ81" si="24">SUM(BM18:DA18)</f>
        <v>1.0015972309351127</v>
      </c>
      <c r="BK18">
        <f t="shared" si="8"/>
        <v>3.0350155083680259E-3</v>
      </c>
      <c r="BM18">
        <f t="shared" si="9"/>
        <v>1.0522620465886338E-3</v>
      </c>
      <c r="BN18">
        <f t="shared" si="10"/>
        <v>1.0001397728617764E-4</v>
      </c>
      <c r="BO18">
        <f t="shared" si="10"/>
        <v>-1.842475798442663E-3</v>
      </c>
      <c r="BP18">
        <f t="shared" si="10"/>
        <v>-2.3440181062413172E-3</v>
      </c>
      <c r="BQ18">
        <f t="shared" si="10"/>
        <v>5.6584436637534071E-5</v>
      </c>
      <c r="BR18">
        <f t="shared" si="10"/>
        <v>3.4890800977640042E-3</v>
      </c>
      <c r="BS18">
        <f t="shared" si="10"/>
        <v>3.9741727144450064E-3</v>
      </c>
      <c r="BT18">
        <f t="shared" si="10"/>
        <v>-2.1012626529124183E-5</v>
      </c>
      <c r="BU18">
        <f t="shared" si="10"/>
        <v>-4.3670008619882796E-3</v>
      </c>
      <c r="BV18">
        <f t="shared" si="10"/>
        <v>-2.2034996014136383E-3</v>
      </c>
      <c r="BW18">
        <f t="shared" si="10"/>
        <v>7.9581222023301385E-3</v>
      </c>
      <c r="BX18">
        <f t="shared" si="10"/>
        <v>1.6743812197956322E-2</v>
      </c>
      <c r="BY18">
        <f t="shared" si="10"/>
        <v>9.0340051459616069E-3</v>
      </c>
      <c r="BZ18">
        <f t="shared" si="10"/>
        <v>-2.1136444358486585E-2</v>
      </c>
      <c r="CA18">
        <f t="shared" si="10"/>
        <v>-5.7766243940651461E-2</v>
      </c>
      <c r="CB18">
        <f t="shared" si="10"/>
        <v>-6.6240835029655068E-2</v>
      </c>
      <c r="CC18">
        <f t="shared" si="10"/>
        <v>-1.5608438568525718E-2</v>
      </c>
      <c r="CD18">
        <f t="shared" si="10"/>
        <v>9.44574155199642E-2</v>
      </c>
      <c r="CE18">
        <f t="shared" si="10"/>
        <v>0.22392497136338063</v>
      </c>
      <c r="CF18">
        <f t="shared" si="10"/>
        <v>0.31139462412420638</v>
      </c>
      <c r="CG18">
        <f t="shared" si="10"/>
        <v>0.31140048615038934</v>
      </c>
      <c r="CH18">
        <f t="shared" si="10"/>
        <v>0.22393585031340582</v>
      </c>
      <c r="CI18">
        <f t="shared" si="10"/>
        <v>9.4459788472545228E-2</v>
      </c>
      <c r="CJ18">
        <f t="shared" si="10"/>
        <v>-1.5621555909163332E-2</v>
      </c>
      <c r="CK18">
        <f t="shared" si="10"/>
        <v>-6.6262734296024514E-2</v>
      </c>
      <c r="CL18">
        <f t="shared" si="10"/>
        <v>-5.778233396715074E-2</v>
      </c>
      <c r="CM18">
        <f t="shared" si="10"/>
        <v>-2.1137207795326622E-2</v>
      </c>
      <c r="CN18">
        <f t="shared" si="10"/>
        <v>9.045254015612585E-3</v>
      </c>
      <c r="CO18">
        <f t="shared" si="10"/>
        <v>1.6755135312297217E-2</v>
      </c>
      <c r="CP18">
        <f t="shared" si="10"/>
        <v>7.9602558011779498E-3</v>
      </c>
      <c r="CQ18">
        <f t="shared" si="10"/>
        <v>-2.2097572936828889E-3</v>
      </c>
      <c r="CR18">
        <f t="shared" si="10"/>
        <v>-4.3735028705685023E-3</v>
      </c>
      <c r="CS18">
        <f t="shared" si="10"/>
        <v>-2.113325391520423E-5</v>
      </c>
      <c r="CT18">
        <f t="shared" si="10"/>
        <v>3.9796628032080254E-3</v>
      </c>
      <c r="CU18">
        <f t="shared" si="10"/>
        <v>3.4941330253052618E-3</v>
      </c>
      <c r="CV18">
        <f t="shared" si="10"/>
        <v>5.6630904804446615E-5</v>
      </c>
      <c r="CW18">
        <f t="shared" si="10"/>
        <v>-2.3479487309441926E-3</v>
      </c>
      <c r="CX18">
        <f t="shared" si="10"/>
        <v>-1.8458099788106607E-3</v>
      </c>
      <c r="CY18">
        <f t="shared" si="10"/>
        <v>1.0025126286562473E-4</v>
      </c>
      <c r="CZ18">
        <f t="shared" si="10"/>
        <v>1.0548406113337298E-3</v>
      </c>
      <c r="DA18">
        <f t="shared" si="10"/>
        <v>3.0183142316654609E-4</v>
      </c>
    </row>
    <row r="19" spans="1:105">
      <c r="A19">
        <v>2</v>
      </c>
      <c r="B19">
        <f t="shared" ca="1" si="11"/>
        <v>-18</v>
      </c>
      <c r="C19">
        <f t="shared" ca="1" si="12"/>
        <v>-1.8537708800234044E-3</v>
      </c>
      <c r="D19">
        <f t="shared" si="13"/>
        <v>1500</v>
      </c>
      <c r="E19" s="2">
        <v>2</v>
      </c>
      <c r="F19">
        <f t="shared" si="14"/>
        <v>7.8125E-3</v>
      </c>
      <c r="G19">
        <f t="shared" si="15"/>
        <v>1.33322102860355E-2</v>
      </c>
      <c r="H19">
        <f t="shared" si="16"/>
        <v>0</v>
      </c>
      <c r="I19">
        <f t="shared" si="17"/>
        <v>-8.7207047555164187E-4</v>
      </c>
      <c r="J19">
        <f t="shared" si="18"/>
        <v>-3.0664986204441251E-4</v>
      </c>
      <c r="K19">
        <f t="shared" si="19"/>
        <v>1.178720337595886E-3</v>
      </c>
      <c r="L19">
        <f t="shared" si="20"/>
        <v>1.0015361060371235</v>
      </c>
      <c r="M19">
        <f t="shared" si="6"/>
        <v>1</v>
      </c>
      <c r="N19">
        <f t="shared" ref="N19:N82" si="25">SIN(PI()*F19)/(PI()*F19)</f>
        <v>0.99989960421614177</v>
      </c>
      <c r="O19">
        <f t="shared" si="21"/>
        <v>0.99996469625313633</v>
      </c>
      <c r="P19">
        <f t="shared" si="22"/>
        <v>6.1365475699245685E-3</v>
      </c>
      <c r="Q19">
        <f t="shared" si="23"/>
        <v>1.0001357144022742</v>
      </c>
      <c r="R19">
        <f t="shared" ref="R19:R81" si="26">$F$6*F19/$O$7</f>
        <v>1.2271846303085129E-2</v>
      </c>
      <c r="T19">
        <f t="shared" ref="T19:T80" si="27">$Q19*COS(T$14*$R19+$P19)*IF(OR($E19=0,$E19=$F$4),1,IF(MOD($E19,2)=0,2,4))</f>
        <v>1.9432717721558344</v>
      </c>
      <c r="U19">
        <f t="shared" si="7"/>
        <v>1.9489435104758777</v>
      </c>
      <c r="V19">
        <f t="shared" si="7"/>
        <v>1.9543217450720207</v>
      </c>
      <c r="W19">
        <f t="shared" si="7"/>
        <v>1.9594056660019163</v>
      </c>
      <c r="X19">
        <f t="shared" si="7"/>
        <v>1.9641945076457727</v>
      </c>
      <c r="Y19">
        <f t="shared" si="7"/>
        <v>1.9686875488216529</v>
      </c>
      <c r="Z19">
        <f t="shared" si="7"/>
        <v>1.9728841128940822</v>
      </c>
      <c r="AA19">
        <f t="shared" si="7"/>
        <v>1.976783567875948</v>
      </c>
      <c r="AB19">
        <f t="shared" si="7"/>
        <v>1.9803853265236731</v>
      </c>
      <c r="AC19">
        <f t="shared" si="7"/>
        <v>1.9836888464256532</v>
      </c>
      <c r="AD19">
        <f t="shared" si="7"/>
        <v>1.9866936300839428</v>
      </c>
      <c r="AE19">
        <f t="shared" si="7"/>
        <v>1.989399224989175</v>
      </c>
      <c r="AF19">
        <f t="shared" si="7"/>
        <v>1.9918052236887096</v>
      </c>
      <c r="AG19">
        <f t="shared" si="7"/>
        <v>1.9939112638479919</v>
      </c>
      <c r="AH19">
        <f t="shared" si="7"/>
        <v>1.9957170283051209</v>
      </c>
      <c r="AI19">
        <f t="shared" si="7"/>
        <v>1.997222245118611</v>
      </c>
      <c r="AJ19">
        <f t="shared" si="7"/>
        <v>1.9984266876083474</v>
      </c>
      <c r="AK19">
        <f t="shared" si="7"/>
        <v>1.9993301743897207</v>
      </c>
      <c r="AL19">
        <f t="shared" si="7"/>
        <v>1.9999325694009455</v>
      </c>
      <c r="AM19">
        <f t="shared" si="7"/>
        <v>2.0002337819235487</v>
      </c>
      <c r="AN19">
        <f t="shared" si="7"/>
        <v>2.0002337665960321</v>
      </c>
      <c r="AO19">
        <f t="shared" si="7"/>
        <v>1.9999325234207039</v>
      </c>
      <c r="AP19">
        <f t="shared" si="7"/>
        <v>1.999330097763679</v>
      </c>
      <c r="AQ19">
        <f t="shared" si="7"/>
        <v>1.9984265803480448</v>
      </c>
      <c r="AR19">
        <f t="shared" si="7"/>
        <v>1.9972221072402008</v>
      </c>
      <c r="AS19">
        <f t="shared" si="7"/>
        <v>1.9957168598293669</v>
      </c>
      <c r="AT19">
        <f t="shared" si="7"/>
        <v>1.993911064800266</v>
      </c>
      <c r="AU19">
        <f t="shared" si="7"/>
        <v>1.9918049940989875</v>
      </c>
      <c r="AV19">
        <f t="shared" si="7"/>
        <v>1.9893989648920325</v>
      </c>
      <c r="AW19">
        <f t="shared" si="7"/>
        <v>1.9866933395185489</v>
      </c>
      <c r="AX19">
        <f t="shared" si="7"/>
        <v>1.9836885254357663</v>
      </c>
      <c r="AY19">
        <f t="shared" si="7"/>
        <v>1.9803849751576332</v>
      </c>
      <c r="AZ19">
        <f t="shared" si="7"/>
        <v>1.9767831861866696</v>
      </c>
      <c r="BA19">
        <f t="shared" si="7"/>
        <v>1.9728837009390461</v>
      </c>
      <c r="BB19">
        <f t="shared" si="7"/>
        <v>1.9686871066628981</v>
      </c>
      <c r="BC19">
        <f t="shared" si="7"/>
        <v>1.9641940353498866</v>
      </c>
      <c r="BD19">
        <f t="shared" si="7"/>
        <v>1.9594051636400254</v>
      </c>
      <c r="BE19">
        <f t="shared" si="7"/>
        <v>1.9543212127197782</v>
      </c>
      <c r="BF19">
        <f t="shared" si="7"/>
        <v>1.9489429482134539</v>
      </c>
      <c r="BG19">
        <f t="shared" si="7"/>
        <v>1.9432711800679043</v>
      </c>
      <c r="BH19">
        <f t="shared" si="7"/>
        <v>1.9373067624305496</v>
      </c>
      <c r="BJ19">
        <f t="shared" si="24"/>
        <v>1.0016536307571613</v>
      </c>
      <c r="BK19">
        <f t="shared" si="8"/>
        <v>6.071037299894372E-3</v>
      </c>
      <c r="BM19">
        <f t="shared" si="9"/>
        <v>1.0284615814815158E-3</v>
      </c>
      <c r="BN19">
        <f t="shared" si="10"/>
        <v>9.7972637517773371E-5</v>
      </c>
      <c r="BO19">
        <f t="shared" si="10"/>
        <v>-1.8087281962422333E-3</v>
      </c>
      <c r="BP19">
        <f t="shared" si="10"/>
        <v>-2.3057262425145654E-3</v>
      </c>
      <c r="BQ19">
        <f t="shared" si="10"/>
        <v>5.5765709688471583E-5</v>
      </c>
      <c r="BR19">
        <f t="shared" si="10"/>
        <v>3.4447138361447553E-3</v>
      </c>
      <c r="BS19">
        <f t="shared" si="10"/>
        <v>3.9301555301565214E-3</v>
      </c>
      <c r="BT19">
        <f t="shared" si="10"/>
        <v>-2.0811971812951629E-5</v>
      </c>
      <c r="BU19">
        <f t="shared" si="10"/>
        <v>-4.3314709799398997E-3</v>
      </c>
      <c r="BV19">
        <f t="shared" si="10"/>
        <v>-2.188436486237419E-3</v>
      </c>
      <c r="BW19">
        <f t="shared" si="10"/>
        <v>7.913165102974554E-3</v>
      </c>
      <c r="BX19">
        <f t="shared" si="10"/>
        <v>1.666719945059051E-2</v>
      </c>
      <c r="BY19">
        <f t="shared" si="10"/>
        <v>9.0013464579600504E-3</v>
      </c>
      <c r="BZ19">
        <f t="shared" si="10"/>
        <v>-2.1077945695405834E-2</v>
      </c>
      <c r="CA19">
        <f t="shared" si="10"/>
        <v>-5.7648787507062663E-2</v>
      </c>
      <c r="CB19">
        <f t="shared" si="10"/>
        <v>-6.614730502082207E-2</v>
      </c>
      <c r="CC19">
        <f t="shared" si="10"/>
        <v>-1.5594334242620071E-2</v>
      </c>
      <c r="CD19">
        <f t="shared" si="10"/>
        <v>9.4409404391212551E-2</v>
      </c>
      <c r="CE19">
        <f t="shared" si="10"/>
        <v>0.2238743866781325</v>
      </c>
      <c r="CF19">
        <f t="shared" si="10"/>
        <v>0.3113770382664594</v>
      </c>
      <c r="CG19">
        <f t="shared" si="10"/>
        <v>0.31140048615038934</v>
      </c>
      <c r="CH19">
        <f t="shared" si="10"/>
        <v>0.2239232036467553</v>
      </c>
      <c r="CI19">
        <f t="shared" si="10"/>
        <v>9.4438449991895226E-2</v>
      </c>
      <c r="CJ19">
        <f t="shared" si="10"/>
        <v>-1.5613615732863488E-2</v>
      </c>
      <c r="CK19">
        <f t="shared" si="10"/>
        <v>-6.6202856993384199E-2</v>
      </c>
      <c r="CL19">
        <f t="shared" si="10"/>
        <v>-5.7700747100017803E-2</v>
      </c>
      <c r="CM19">
        <f t="shared" si="10"/>
        <v>-2.1094229390045245E-2</v>
      </c>
      <c r="CN19">
        <f t="shared" si="10"/>
        <v>9.0202197544963485E-3</v>
      </c>
      <c r="CO19">
        <f t="shared" si="10"/>
        <v>1.6694564089705786E-2</v>
      </c>
      <c r="CP19">
        <f t="shared" si="10"/>
        <v>7.9238329687039127E-3</v>
      </c>
      <c r="CQ19">
        <f t="shared" si="10"/>
        <v>-2.1972739118400289E-3</v>
      </c>
      <c r="CR19">
        <f t="shared" si="10"/>
        <v>-4.3436056210202677E-3</v>
      </c>
      <c r="CS19">
        <f t="shared" si="10"/>
        <v>-2.0961313940233904E-5</v>
      </c>
      <c r="CT19">
        <f t="shared" si="10"/>
        <v>3.9416600285842344E-3</v>
      </c>
      <c r="CU19">
        <f t="shared" si="10"/>
        <v>3.4554326696955733E-3</v>
      </c>
      <c r="CV19">
        <f t="shared" si="10"/>
        <v>5.591080051681533E-5</v>
      </c>
      <c r="CW19">
        <f t="shared" si="10"/>
        <v>-2.3139759812753208E-3</v>
      </c>
      <c r="CX19">
        <f t="shared" si="10"/>
        <v>-1.8156568396408303E-3</v>
      </c>
      <c r="CY19">
        <f t="shared" si="10"/>
        <v>9.8415016363966753E-5</v>
      </c>
      <c r="CZ19">
        <f t="shared" si="10"/>
        <v>1.0333107397330632E-3</v>
      </c>
      <c r="DA19">
        <f t="shared" si="10"/>
        <v>2.9500448468805941E-4</v>
      </c>
    </row>
    <row r="20" spans="1:105">
      <c r="A20">
        <v>3</v>
      </c>
      <c r="B20">
        <f t="shared" ca="1" si="11"/>
        <v>-17</v>
      </c>
      <c r="C20">
        <f t="shared" ca="1" si="12"/>
        <v>-2.3568284807398711E-3</v>
      </c>
      <c r="D20">
        <f t="shared" si="13"/>
        <v>2250</v>
      </c>
      <c r="E20" s="2">
        <v>3</v>
      </c>
      <c r="F20">
        <f t="shared" si="14"/>
        <v>1.171875E-2</v>
      </c>
      <c r="G20">
        <f t="shared" si="15"/>
        <v>1.2877153150476339E-2</v>
      </c>
      <c r="H20">
        <f t="shared" si="16"/>
        <v>0</v>
      </c>
      <c r="I20">
        <f t="shared" si="17"/>
        <v>-1.9622078247197501E-3</v>
      </c>
      <c r="J20">
        <f t="shared" si="18"/>
        <v>-6.8996653957464611E-4</v>
      </c>
      <c r="K20">
        <f t="shared" si="19"/>
        <v>2.6521743642935192E-3</v>
      </c>
      <c r="L20">
        <f t="shared" si="20"/>
        <v>1.0014836365455515</v>
      </c>
      <c r="M20">
        <f>IF(ABS(F20)&lt;$O$2,1,IF(ABS(F20)&lt;$O$3,POWER(COS(0.5*PI()/$F$2*(ABS(F20)-$O$2)),2*$C$1),0))</f>
        <v>1</v>
      </c>
      <c r="N20">
        <f t="shared" si="25"/>
        <v>0.99977411799085558</v>
      </c>
      <c r="O20">
        <f t="shared" si="21"/>
        <v>0.9999205678214681</v>
      </c>
      <c r="P20">
        <f t="shared" si="22"/>
        <v>9.204821356351079E-3</v>
      </c>
      <c r="Q20">
        <f t="shared" si="23"/>
        <v>1.0003053894796377</v>
      </c>
      <c r="R20">
        <f t="shared" si="26"/>
        <v>1.8407769454627694E-2</v>
      </c>
      <c r="T20">
        <f t="shared" si="27"/>
        <v>3.7462076879449828</v>
      </c>
      <c r="U20">
        <f t="shared" si="7"/>
        <v>3.7714454498747094</v>
      </c>
      <c r="V20">
        <f t="shared" si="7"/>
        <v>3.7954053087739004</v>
      </c>
      <c r="W20">
        <f t="shared" si="7"/>
        <v>3.8180791461700219</v>
      </c>
      <c r="X20">
        <f t="shared" si="7"/>
        <v>3.839459279341447</v>
      </c>
      <c r="Y20">
        <f t="shared" si="7"/>
        <v>3.8595384639206425</v>
      </c>
      <c r="Z20">
        <f t="shared" si="7"/>
        <v>3.8783098963488221</v>
      </c>
      <c r="AA20">
        <f t="shared" si="7"/>
        <v>3.8957672161812416</v>
      </c>
      <c r="AB20">
        <f t="shared" si="7"/>
        <v>3.9119045082423511</v>
      </c>
      <c r="AC20">
        <f t="shared" si="7"/>
        <v>3.9267163046300668</v>
      </c>
      <c r="AD20">
        <f t="shared" si="7"/>
        <v>3.9401975865684999</v>
      </c>
      <c r="AE20">
        <f t="shared" si="7"/>
        <v>3.9523437861084987</v>
      </c>
      <c r="AF20">
        <f t="shared" si="7"/>
        <v>3.9631507876754353</v>
      </c>
      <c r="AG20">
        <f t="shared" si="7"/>
        <v>3.9726149294637141</v>
      </c>
      <c r="AH20">
        <f t="shared" si="7"/>
        <v>3.9807330046775231</v>
      </c>
      <c r="AI20">
        <f t="shared" si="7"/>
        <v>3.9875022626174141</v>
      </c>
      <c r="AJ20">
        <f t="shared" si="7"/>
        <v>3.9929204096123398</v>
      </c>
      <c r="AK20">
        <f t="shared" si="7"/>
        <v>3.996985609796833</v>
      </c>
      <c r="AL20">
        <f t="shared" si="7"/>
        <v>3.9996964857330632</v>
      </c>
      <c r="AM20">
        <f t="shared" si="7"/>
        <v>4.0010521188775643</v>
      </c>
      <c r="AN20">
        <f t="shared" si="7"/>
        <v>4.001052049892472</v>
      </c>
      <c r="AO20">
        <f t="shared" si="7"/>
        <v>3.9996962788011596</v>
      </c>
      <c r="AP20">
        <f t="shared" si="7"/>
        <v>3.9969852649882349</v>
      </c>
      <c r="AQ20">
        <f t="shared" si="7"/>
        <v>3.9929199270438809</v>
      </c>
      <c r="AR20">
        <f t="shared" si="7"/>
        <v>3.9875016424526057</v>
      </c>
      <c r="AS20">
        <f t="shared" si="7"/>
        <v>3.9807322471264994</v>
      </c>
      <c r="AT20">
        <f t="shared" si="7"/>
        <v>3.9726140347831613</v>
      </c>
      <c r="AU20">
        <f t="shared" si="7"/>
        <v>3.9631497561685043</v>
      </c>
      <c r="AV20">
        <f t="shared" si="7"/>
        <v>3.952342618124701</v>
      </c>
      <c r="AW20">
        <f t="shared" si="7"/>
        <v>3.940196282503591</v>
      </c>
      <c r="AX20">
        <f t="shared" si="7"/>
        <v>3.9267148649259114</v>
      </c>
      <c r="AY20">
        <f t="shared" si="7"/>
        <v>3.9119029333867736</v>
      </c>
      <c r="AZ20">
        <f t="shared" si="7"/>
        <v>3.8957655067078605</v>
      </c>
      <c r="BA20">
        <f t="shared" si="7"/>
        <v>3.8783080528368687</v>
      </c>
      <c r="BB20">
        <f t="shared" si="7"/>
        <v>3.8595364869947657</v>
      </c>
      <c r="BC20">
        <f t="shared" si="7"/>
        <v>3.8394571696715025</v>
      </c>
      <c r="BD20">
        <f t="shared" si="7"/>
        <v>3.8180769044708414</v>
      </c>
      <c r="BE20">
        <f t="shared" si="7"/>
        <v>3.7954029358050536</v>
      </c>
      <c r="BF20">
        <f t="shared" si="7"/>
        <v>3.7714429464402444</v>
      </c>
      <c r="BG20">
        <f t="shared" si="7"/>
        <v>3.7462050548931547</v>
      </c>
      <c r="BH20">
        <f t="shared" si="7"/>
        <v>3.7196978126803106</v>
      </c>
      <c r="BJ20">
        <f t="shared" si="24"/>
        <v>1.0017480648210968</v>
      </c>
      <c r="BK20">
        <f t="shared" si="8"/>
        <v>9.1090662004460043E-3</v>
      </c>
      <c r="BM20">
        <f t="shared" si="9"/>
        <v>9.8919209689422231E-4</v>
      </c>
      <c r="BN20">
        <f t="shared" si="10"/>
        <v>9.4601211275225665E-5</v>
      </c>
      <c r="BO20">
        <f t="shared" si="10"/>
        <v>-1.7529393237272267E-3</v>
      </c>
      <c r="BP20">
        <f t="shared" si="10"/>
        <v>-2.2423691549930953E-3</v>
      </c>
      <c r="BQ20">
        <f t="shared" si="10"/>
        <v>5.4409928470471283E-5</v>
      </c>
      <c r="BR20">
        <f t="shared" si="10"/>
        <v>3.3711874826336703E-3</v>
      </c>
      <c r="BS20">
        <f t="shared" si="10"/>
        <v>3.8571543306246633E-3</v>
      </c>
      <c r="BT20">
        <f t="shared" si="10"/>
        <v>-2.0478965413727306E-5</v>
      </c>
      <c r="BU20">
        <f t="shared" si="10"/>
        <v>-4.2724684813612336E-3</v>
      </c>
      <c r="BV20">
        <f t="shared" si="10"/>
        <v>-2.1634075229960354E-3</v>
      </c>
      <c r="BW20">
        <f t="shared" si="10"/>
        <v>7.8384246369664155E-3</v>
      </c>
      <c r="BX20">
        <f t="shared" si="10"/>
        <v>1.6539771097962196E-2</v>
      </c>
      <c r="BY20">
        <f t="shared" si="10"/>
        <v>8.9470027379164371E-3</v>
      </c>
      <c r="BZ20">
        <f t="shared" si="10"/>
        <v>-2.0980567823632841E-2</v>
      </c>
      <c r="CA20">
        <f t="shared" si="10"/>
        <v>-5.7453203659718372E-2</v>
      </c>
      <c r="CB20">
        <f t="shared" si="10"/>
        <v>-6.5991519483803773E-2</v>
      </c>
      <c r="CC20">
        <f t="shared" si="10"/>
        <v>-1.5570836472876387E-2</v>
      </c>
      <c r="CD20">
        <f t="shared" si="10"/>
        <v>9.4329403918962204E-2</v>
      </c>
      <c r="CE20">
        <f t="shared" si="10"/>
        <v>0.22379008733372532</v>
      </c>
      <c r="CF20">
        <f t="shared" si="10"/>
        <v>0.31134772923921272</v>
      </c>
      <c r="CG20">
        <f t="shared" si="10"/>
        <v>0.31140048615038934</v>
      </c>
      <c r="CH20">
        <f t="shared" si="10"/>
        <v>0.22390212639804941</v>
      </c>
      <c r="CI20">
        <f t="shared" si="10"/>
        <v>9.4402889428048364E-2</v>
      </c>
      <c r="CJ20">
        <f t="shared" si="10"/>
        <v>-1.5600385095087314E-2</v>
      </c>
      <c r="CK20">
        <f t="shared" si="10"/>
        <v>-6.6103101565175335E-2</v>
      </c>
      <c r="CL20">
        <f t="shared" si="10"/>
        <v>-5.7564854309366635E-2</v>
      </c>
      <c r="CM20">
        <f t="shared" si="10"/>
        <v>-2.1022663434900696E-2</v>
      </c>
      <c r="CN20">
        <f t="shared" si="10"/>
        <v>8.9785472966908888E-3</v>
      </c>
      <c r="CO20">
        <f t="shared" si="10"/>
        <v>1.6593774199951145E-2</v>
      </c>
      <c r="CP20">
        <f t="shared" si="10"/>
        <v>7.8632516464069557E-3</v>
      </c>
      <c r="CQ20">
        <f t="shared" si="10"/>
        <v>-2.176520487138108E-3</v>
      </c>
      <c r="CR20">
        <f t="shared" si="10"/>
        <v>-4.2939281704260776E-3</v>
      </c>
      <c r="CS20">
        <f t="shared" si="10"/>
        <v>-2.0675782788878298E-5</v>
      </c>
      <c r="CT20">
        <f t="shared" si="10"/>
        <v>3.8785906555866977E-3</v>
      </c>
      <c r="CU20">
        <f t="shared" si="10"/>
        <v>3.3912492734269523E-3</v>
      </c>
      <c r="CV20">
        <f t="shared" si="10"/>
        <v>5.4717401738445981E-5</v>
      </c>
      <c r="CW20">
        <f t="shared" si="10"/>
        <v>-2.2577183779588254E-3</v>
      </c>
      <c r="CX20">
        <f t="shared" si="10"/>
        <v>-1.7657659518255336E-3</v>
      </c>
      <c r="CY20">
        <f t="shared" si="10"/>
        <v>9.5379478568460233E-5</v>
      </c>
      <c r="CZ20">
        <f t="shared" si="10"/>
        <v>9.9775253661731609E-4</v>
      </c>
      <c r="DA20">
        <f t="shared" si="10"/>
        <v>2.8374040416892878E-4</v>
      </c>
    </row>
    <row r="21" spans="1:105">
      <c r="A21">
        <v>4</v>
      </c>
      <c r="B21">
        <f t="shared" ca="1" si="11"/>
        <v>-16</v>
      </c>
      <c r="C21">
        <f t="shared" ca="1" si="12"/>
        <v>5.6858224529577585E-5</v>
      </c>
      <c r="D21">
        <f t="shared" si="13"/>
        <v>3000</v>
      </c>
      <c r="E21" s="2">
        <v>4</v>
      </c>
      <c r="F21">
        <f t="shared" si="14"/>
        <v>1.5625E-2</v>
      </c>
      <c r="G21">
        <f t="shared" si="15"/>
        <v>1.224793464881108E-2</v>
      </c>
      <c r="H21">
        <f t="shared" si="16"/>
        <v>0</v>
      </c>
      <c r="I21">
        <f t="shared" si="17"/>
        <v>-3.4884920697845316E-3</v>
      </c>
      <c r="J21">
        <f t="shared" si="18"/>
        <v>-1.2266180086788626E-3</v>
      </c>
      <c r="K21">
        <f t="shared" si="19"/>
        <v>4.7151100784640181E-3</v>
      </c>
      <c r="L21">
        <f t="shared" si="20"/>
        <v>1.0014110902393616</v>
      </c>
      <c r="M21">
        <f t="shared" ref="M21:M84" si="28">IF(ABS(F21)&lt;$O$2,1,IF(ABS(F21)&lt;$O$3,POWER(COS(0.5*PI()/$F$2*(ABS(F21)-$O$2)),2*$C$1),0))</f>
        <v>1</v>
      </c>
      <c r="N21">
        <f t="shared" si="25"/>
        <v>0.9995984531496791</v>
      </c>
      <c r="O21">
        <f t="shared" si="21"/>
        <v>0.99985879035394165</v>
      </c>
      <c r="P21">
        <f t="shared" si="22"/>
        <v>1.2273095144535805E-2</v>
      </c>
      <c r="Q21">
        <f t="shared" si="23"/>
        <v>1.0005429944770816</v>
      </c>
      <c r="R21">
        <f t="shared" si="26"/>
        <v>2.4543692606170259E-2</v>
      </c>
      <c r="T21">
        <f t="shared" si="27"/>
        <v>1.7762443585316172</v>
      </c>
      <c r="U21">
        <f t="shared" si="7"/>
        <v>1.7983259780487804</v>
      </c>
      <c r="V21">
        <f t="shared" si="7"/>
        <v>1.8193243532405063</v>
      </c>
      <c r="W21">
        <f t="shared" si="7"/>
        <v>1.8392268354707599</v>
      </c>
      <c r="X21">
        <f t="shared" si="7"/>
        <v>1.8580214362284466</v>
      </c>
      <c r="Y21">
        <f t="shared" si="7"/>
        <v>1.8756968343488458</v>
      </c>
      <c r="Z21">
        <f t="shared" si="7"/>
        <v>1.8922423828330555</v>
      </c>
      <c r="AA21">
        <f t="shared" si="7"/>
        <v>1.9076481152613465</v>
      </c>
      <c r="AB21">
        <f t="shared" si="7"/>
        <v>1.9219047517965615</v>
      </c>
      <c r="AC21">
        <f t="shared" si="7"/>
        <v>1.9350037047739419</v>
      </c>
      <c r="AD21">
        <f t="shared" si="7"/>
        <v>1.9469370838740152</v>
      </c>
      <c r="AE21">
        <f t="shared" si="7"/>
        <v>1.9576977008754295</v>
      </c>
      <c r="AF21">
        <f t="shared" si="7"/>
        <v>1.9672790739848685</v>
      </c>
      <c r="AG21">
        <f t="shared" si="7"/>
        <v>1.9756754317414416</v>
      </c>
      <c r="AH21">
        <f t="shared" si="7"/>
        <v>1.9828817164931962</v>
      </c>
      <c r="AI21">
        <f t="shared" si="7"/>
        <v>1.9888935874436584</v>
      </c>
      <c r="AJ21">
        <f t="shared" si="7"/>
        <v>1.9937074232665661</v>
      </c>
      <c r="AK21">
        <f t="shared" si="7"/>
        <v>1.9973203242872202</v>
      </c>
      <c r="AL21">
        <f t="shared" si="7"/>
        <v>1.9997301142291408</v>
      </c>
      <c r="AM21">
        <f t="shared" si="7"/>
        <v>2.0009353415249755</v>
      </c>
      <c r="AN21">
        <f t="shared" si="7"/>
        <v>2.0009352801908666</v>
      </c>
      <c r="AO21">
        <f t="shared" si="7"/>
        <v>1.9997299302637603</v>
      </c>
      <c r="AP21">
        <f t="shared" si="7"/>
        <v>1.9973200178013812</v>
      </c>
      <c r="AQ21">
        <f t="shared" si="7"/>
        <v>1.9937069944448846</v>
      </c>
      <c r="AR21">
        <f t="shared" si="7"/>
        <v>1.9888930365444406</v>
      </c>
      <c r="AS21">
        <f t="shared" si="7"/>
        <v>1.9828810438482829</v>
      </c>
      <c r="AT21">
        <f t="shared" si="7"/>
        <v>1.975674637756009</v>
      </c>
      <c r="AU21">
        <f t="shared" si="7"/>
        <v>1.967278159137184</v>
      </c>
      <c r="AV21">
        <f t="shared" si="7"/>
        <v>1.9576966657165631</v>
      </c>
      <c r="AW21">
        <f t="shared" si="7"/>
        <v>1.9469359290275077</v>
      </c>
      <c r="AX21">
        <f t="shared" si="7"/>
        <v>1.9350024309354297</v>
      </c>
      <c r="AY21">
        <f t="shared" si="7"/>
        <v>1.9219033597333575</v>
      </c>
      <c r="AZ21">
        <f t="shared" si="7"/>
        <v>1.9076466058119772</v>
      </c>
      <c r="BA21">
        <f t="shared" si="7"/>
        <v>1.892240756906757</v>
      </c>
      <c r="BB21">
        <f t="shared" si="7"/>
        <v>1.8756950929250151</v>
      </c>
      <c r="BC21">
        <f t="shared" si="7"/>
        <v>1.8580195803560524</v>
      </c>
      <c r="BD21">
        <f t="shared" si="7"/>
        <v>1.8392248662677102</v>
      </c>
      <c r="BE21">
        <f t="shared" si="7"/>
        <v>1.819322271892976</v>
      </c>
      <c r="BF21">
        <f t="shared" si="7"/>
        <v>1.7983237858104946</v>
      </c>
      <c r="BG21">
        <f t="shared" si="7"/>
        <v>1.7762420567230988</v>
      </c>
      <c r="BH21">
        <f t="shared" si="7"/>
        <v>1.7530903858387012</v>
      </c>
      <c r="BJ21">
        <f t="shared" si="24"/>
        <v>1.0018811798625156</v>
      </c>
      <c r="BK21">
        <f t="shared" si="8"/>
        <v>1.2150092211760031E-2</v>
      </c>
      <c r="BM21">
        <f t="shared" si="9"/>
        <v>9.3504424242708383E-4</v>
      </c>
      <c r="BN21">
        <f t="shared" si="10"/>
        <v>8.9945469383505636E-5</v>
      </c>
      <c r="BO21">
        <f t="shared" si="10"/>
        <v>-1.6757890274451809E-3</v>
      </c>
      <c r="BP21">
        <f t="shared" si="10"/>
        <v>-2.154635589612321E-3</v>
      </c>
      <c r="BQ21">
        <f t="shared" si="10"/>
        <v>5.2530149897807918E-5</v>
      </c>
      <c r="BR21">
        <f t="shared" si="10"/>
        <v>3.269123450390982E-3</v>
      </c>
      <c r="BS21">
        <f t="shared" si="10"/>
        <v>3.7557074833170245E-3</v>
      </c>
      <c r="BT21">
        <f t="shared" si="10"/>
        <v>-2.0015725052818542E-5</v>
      </c>
      <c r="BU21">
        <f t="shared" si="10"/>
        <v>-4.1903131059042092E-3</v>
      </c>
      <c r="BV21">
        <f t="shared" si="10"/>
        <v>-2.1285266902520191E-3</v>
      </c>
      <c r="BW21">
        <f t="shared" si="10"/>
        <v>7.7341821105433575E-3</v>
      </c>
      <c r="BX21">
        <f t="shared" si="10"/>
        <v>1.6361915648583896E-2</v>
      </c>
      <c r="BY21">
        <f t="shared" si="10"/>
        <v>8.871104904612296E-3</v>
      </c>
      <c r="BZ21">
        <f t="shared" si="10"/>
        <v>-2.0844490360984888E-2</v>
      </c>
      <c r="CA21">
        <f t="shared" si="10"/>
        <v>-5.7179757459877037E-2</v>
      </c>
      <c r="CB21">
        <f t="shared" si="10"/>
        <v>-6.5773625038494765E-2</v>
      </c>
      <c r="CC21">
        <f t="shared" si="10"/>
        <v>-1.5537959413472519E-2</v>
      </c>
      <c r="CD21">
        <f t="shared" si="10"/>
        <v>9.4217441210285857E-2</v>
      </c>
      <c r="CE21">
        <f t="shared" si="10"/>
        <v>0.22367208602533034</v>
      </c>
      <c r="CF21">
        <f t="shared" si="10"/>
        <v>0.31130669814593465</v>
      </c>
      <c r="CG21">
        <f t="shared" si="10"/>
        <v>0.31140048615038934</v>
      </c>
      <c r="CH21">
        <f t="shared" si="10"/>
        <v>0.22387261936083463</v>
      </c>
      <c r="CI21">
        <f t="shared" si="10"/>
        <v>9.4353112136294756E-2</v>
      </c>
      <c r="CJ21">
        <f t="shared" si="10"/>
        <v>-1.5581868478856594E-2</v>
      </c>
      <c r="CK21">
        <f t="shared" si="10"/>
        <v>-6.5963528100337801E-2</v>
      </c>
      <c r="CL21">
        <f t="shared" si="10"/>
        <v>-5.7374783492735247E-2</v>
      </c>
      <c r="CM21">
        <f t="shared" si="10"/>
        <v>-2.0922606918281284E-2</v>
      </c>
      <c r="CN21">
        <f t="shared" si="10"/>
        <v>8.920313508898832E-3</v>
      </c>
      <c r="CO21">
        <f t="shared" si="10"/>
        <v>1.6453008454705854E-2</v>
      </c>
      <c r="CP21">
        <f t="shared" si="10"/>
        <v>7.7786965369762897E-3</v>
      </c>
      <c r="CQ21">
        <f t="shared" si="10"/>
        <v>-2.1475751307815749E-3</v>
      </c>
      <c r="CR21">
        <f t="shared" si="10"/>
        <v>-4.2246967432745105E-3</v>
      </c>
      <c r="CS21">
        <f t="shared" si="10"/>
        <v>-2.0278207779185779E-5</v>
      </c>
      <c r="CT21">
        <f t="shared" si="10"/>
        <v>3.7908557676754667E-3</v>
      </c>
      <c r="CU21">
        <f t="shared" si="10"/>
        <v>3.3020561746463367E-3</v>
      </c>
      <c r="CV21">
        <f t="shared" si="10"/>
        <v>5.3060810794145856E-5</v>
      </c>
      <c r="CW21">
        <f t="shared" si="10"/>
        <v>-2.1797177124681776E-3</v>
      </c>
      <c r="CX21">
        <f t="shared" si="10"/>
        <v>-1.6966796721482216E-3</v>
      </c>
      <c r="CY21">
        <f t="shared" si="10"/>
        <v>9.1181640724799192E-5</v>
      </c>
      <c r="CZ21">
        <f t="shared" si="10"/>
        <v>9.4864874376222744E-4</v>
      </c>
      <c r="DA21">
        <f t="shared" si="10"/>
        <v>2.6820860386479723E-4</v>
      </c>
    </row>
    <row r="22" spans="1:105">
      <c r="A22">
        <v>5</v>
      </c>
      <c r="B22">
        <f t="shared" ca="1" si="11"/>
        <v>-15</v>
      </c>
      <c r="C22">
        <f t="shared" ca="1" si="12"/>
        <v>3.5039106994973084E-3</v>
      </c>
      <c r="D22">
        <f t="shared" si="13"/>
        <v>3750</v>
      </c>
      <c r="E22" s="2">
        <v>5</v>
      </c>
      <c r="F22">
        <f t="shared" si="14"/>
        <v>1.953125E-2</v>
      </c>
      <c r="G22">
        <f t="shared" si="15"/>
        <v>1.1452305285232995E-2</v>
      </c>
      <c r="H22">
        <f t="shared" si="16"/>
        <v>0</v>
      </c>
      <c r="I22">
        <f t="shared" si="17"/>
        <v>-5.4510151986391598E-3</v>
      </c>
      <c r="J22">
        <f t="shared" si="18"/>
        <v>-1.9166123912994968E-3</v>
      </c>
      <c r="K22">
        <f t="shared" si="19"/>
        <v>7.3676275899381511E-3</v>
      </c>
      <c r="L22">
        <f t="shared" si="20"/>
        <v>1.0013193649686767</v>
      </c>
      <c r="M22">
        <f t="shared" si="28"/>
        <v>1</v>
      </c>
      <c r="N22">
        <f t="shared" si="25"/>
        <v>0.99937262556478745</v>
      </c>
      <c r="O22">
        <f t="shared" si="21"/>
        <v>0.99977936618715768</v>
      </c>
      <c r="P22">
        <f t="shared" si="22"/>
        <v>1.5341368935066761E-2</v>
      </c>
      <c r="Q22">
        <f t="shared" si="23"/>
        <v>1.000848589321323</v>
      </c>
      <c r="R22">
        <f t="shared" si="26"/>
        <v>3.0679615757712823E-2</v>
      </c>
      <c r="T22">
        <f t="shared" si="27"/>
        <v>3.3080926000258888</v>
      </c>
      <c r="U22">
        <f t="shared" si="7"/>
        <v>3.3756984682576485</v>
      </c>
      <c r="V22">
        <f t="shared" si="7"/>
        <v>3.4401272472479105</v>
      </c>
      <c r="W22">
        <f t="shared" si="7"/>
        <v>3.5013182988850375</v>
      </c>
      <c r="X22">
        <f t="shared" si="7"/>
        <v>3.5592140322930503</v>
      </c>
      <c r="Y22">
        <f t="shared" si="7"/>
        <v>3.6137599580341409</v>
      </c>
      <c r="Z22">
        <f t="shared" si="7"/>
        <v>3.6649047393922287</v>
      </c>
      <c r="AA22">
        <f t="shared" si="7"/>
        <v>3.7126002406892802</v>
      </c>
      <c r="AB22">
        <f t="shared" si="7"/>
        <v>3.7568015725889192</v>
      </c>
      <c r="AC22">
        <f t="shared" si="7"/>
        <v>3.7974671343447071</v>
      </c>
      <c r="AD22">
        <f t="shared" si="7"/>
        <v>3.8345586529533016</v>
      </c>
      <c r="AE22">
        <f t="shared" si="7"/>
        <v>3.8680412191756726</v>
      </c>
      <c r="AF22">
        <f t="shared" si="7"/>
        <v>3.897883320392455</v>
      </c>
      <c r="AG22">
        <f t="shared" si="7"/>
        <v>3.9240568702625227</v>
      </c>
      <c r="AH22">
        <f t="shared" si="7"/>
        <v>3.9465372351568684</v>
      </c>
      <c r="AI22">
        <f t="shared" si="7"/>
        <v>3.9653032573429168</v>
      </c>
      <c r="AJ22">
        <f t="shared" si="7"/>
        <v>3.9803372748974373</v>
      </c>
      <c r="AK22">
        <f t="shared" si="7"/>
        <v>3.9916251383293311</v>
      </c>
      <c r="AL22">
        <f t="shared" si="7"/>
        <v>3.9991562238966361</v>
      </c>
      <c r="AM22">
        <f t="shared" si="7"/>
        <v>4.002923443605221</v>
      </c>
      <c r="AN22">
        <f t="shared" si="7"/>
        <v>4.0029232518797571</v>
      </c>
      <c r="AO22">
        <f t="shared" si="7"/>
        <v>3.9991556489006892</v>
      </c>
      <c r="AP22">
        <f t="shared" si="7"/>
        <v>3.9916241806040671</v>
      </c>
      <c r="AQ22">
        <f t="shared" si="7"/>
        <v>3.9803359353442338</v>
      </c>
      <c r="AR22">
        <f t="shared" si="7"/>
        <v>3.9653015372225147</v>
      </c>
      <c r="AS22">
        <f t="shared" si="7"/>
        <v>3.9465351360881851</v>
      </c>
      <c r="AT22">
        <f t="shared" si="7"/>
        <v>3.9240543942211272</v>
      </c>
      <c r="AU22">
        <f t="shared" si="7"/>
        <v>3.8978804697087117</v>
      </c>
      <c r="AV22">
        <f t="shared" si="7"/>
        <v>3.8680379965325447</v>
      </c>
      <c r="AW22">
        <f t="shared" si="7"/>
        <v>3.8345550613838277</v>
      </c>
      <c r="AX22">
        <f t="shared" si="7"/>
        <v>3.7974631772291474</v>
      </c>
      <c r="AY22">
        <f t="shared" si="7"/>
        <v>3.7567972536515724</v>
      </c>
      <c r="AZ22">
        <f t="shared" si="7"/>
        <v>3.7125955639949786</v>
      </c>
      <c r="BA22">
        <f t="shared" si="7"/>
        <v>3.6648997093425137</v>
      </c>
      <c r="BB22">
        <f t="shared" si="7"/>
        <v>3.6137545793631185</v>
      </c>
      <c r="BC22">
        <f t="shared" si="7"/>
        <v>3.5592083100629375</v>
      </c>
      <c r="BD22">
        <f t="shared" si="7"/>
        <v>3.5013122384813982</v>
      </c>
      <c r="BE22">
        <f t="shared" si="7"/>
        <v>3.4401208543745834</v>
      </c>
      <c r="BF22">
        <f t="shared" si="7"/>
        <v>3.375691748931382</v>
      </c>
      <c r="BG22">
        <f t="shared" si="7"/>
        <v>3.308085560570678</v>
      </c>
      <c r="BH22">
        <f t="shared" si="7"/>
        <v>3.2373659178705925</v>
      </c>
      <c r="BJ22">
        <f t="shared" si="24"/>
        <v>1.0020538717653924</v>
      </c>
      <c r="BK22">
        <f t="shared" si="8"/>
        <v>1.5195089324154648E-2</v>
      </c>
      <c r="BM22">
        <f t="shared" si="9"/>
        <v>8.6683245221224876E-4</v>
      </c>
      <c r="BN22">
        <f t="shared" si="10"/>
        <v>8.4068618667234652E-5</v>
      </c>
      <c r="BO22">
        <f t="shared" si="10"/>
        <v>-1.578217465535243E-3</v>
      </c>
      <c r="BP22">
        <f t="shared" si="10"/>
        <v>-2.0434792855499591E-3</v>
      </c>
      <c r="BQ22">
        <f t="shared" si="10"/>
        <v>5.0144477265727718E-5</v>
      </c>
      <c r="BR22">
        <f t="shared" si="10"/>
        <v>3.139385728909175E-3</v>
      </c>
      <c r="BS22">
        <f t="shared" si="10"/>
        <v>3.6265631359713199E-3</v>
      </c>
      <c r="BT22">
        <f t="shared" si="10"/>
        <v>-1.9425196661633221E-5</v>
      </c>
      <c r="BU22">
        <f t="shared" si="10"/>
        <v>-4.0854500606665864E-3</v>
      </c>
      <c r="BV22">
        <f t="shared" si="10"/>
        <v>-2.0839528306684767E-3</v>
      </c>
      <c r="BW22">
        <f t="shared" si="10"/>
        <v>7.6008298690368424E-3</v>
      </c>
      <c r="BX22">
        <f t="shared" si="10"/>
        <v>1.6134175355059968E-2</v>
      </c>
      <c r="BY22">
        <f t="shared" si="10"/>
        <v>8.7738358025759248E-3</v>
      </c>
      <c r="BZ22">
        <f t="shared" si="10"/>
        <v>-2.0669964308396564E-2</v>
      </c>
      <c r="CA22">
        <f t="shared" si="10"/>
        <v>-5.6828819490257199E-2</v>
      </c>
      <c r="CB22">
        <f t="shared" si="10"/>
        <v>-6.5493826759520216E-2</v>
      </c>
      <c r="CC22">
        <f t="shared" si="10"/>
        <v>-1.5495722868319697E-2</v>
      </c>
      <c r="CD22">
        <f t="shared" si="10"/>
        <v>9.4073554202225615E-2</v>
      </c>
      <c r="CE22">
        <f t="shared" si="10"/>
        <v>0.22352040052351052</v>
      </c>
      <c r="CF22">
        <f t="shared" si="10"/>
        <v>0.31125394653142258</v>
      </c>
      <c r="CG22">
        <f t="shared" si="10"/>
        <v>0.31140048615038934</v>
      </c>
      <c r="CH22">
        <f t="shared" si="10"/>
        <v>0.2238346836460342</v>
      </c>
      <c r="CI22">
        <f t="shared" si="10"/>
        <v>9.4289125612911431E-2</v>
      </c>
      <c r="CJ22">
        <f t="shared" si="10"/>
        <v>-1.5558072158275068E-2</v>
      </c>
      <c r="CK22">
        <f t="shared" si="10"/>
        <v>-6.5784220672707783E-2</v>
      </c>
      <c r="CL22">
        <f t="shared" si="10"/>
        <v>-5.7130713538123358E-2</v>
      </c>
      <c r="CM22">
        <f t="shared" si="10"/>
        <v>-2.0794195439862408E-2</v>
      </c>
      <c r="CN22">
        <f t="shared" si="10"/>
        <v>8.8456258059328545E-3</v>
      </c>
      <c r="CO22">
        <f t="shared" si="10"/>
        <v>1.6272605970979844E-2</v>
      </c>
      <c r="CP22">
        <f t="shared" si="10"/>
        <v>7.6704254353148005E-3</v>
      </c>
      <c r="CQ22">
        <f t="shared" si="10"/>
        <v>-2.1105467865558856E-3</v>
      </c>
      <c r="CR22">
        <f t="shared" si="10"/>
        <v>-4.1362266102570704E-3</v>
      </c>
      <c r="CS22">
        <f t="shared" si="10"/>
        <v>-1.9770743404580813E-5</v>
      </c>
      <c r="CT22">
        <f t="shared" si="10"/>
        <v>3.6790133062211037E-3</v>
      </c>
      <c r="CU22">
        <f t="shared" si="10"/>
        <v>3.1885111524453734E-3</v>
      </c>
      <c r="CV22">
        <f t="shared" si="10"/>
        <v>5.0955051009642639E-5</v>
      </c>
      <c r="CW22">
        <f t="shared" si="10"/>
        <v>-2.0807251738515537E-3</v>
      </c>
      <c r="CX22">
        <f t="shared" si="10"/>
        <v>-1.6091490277817329E-3</v>
      </c>
      <c r="CY22">
        <f t="shared" si="10"/>
        <v>8.5872657936796957E-5</v>
      </c>
      <c r="CZ22">
        <f t="shared" si="10"/>
        <v>8.866659992451259E-4</v>
      </c>
      <c r="DA22">
        <f t="shared" si="10"/>
        <v>2.4864269650927867E-4</v>
      </c>
    </row>
    <row r="23" spans="1:105">
      <c r="A23">
        <v>6</v>
      </c>
      <c r="B23">
        <f t="shared" ca="1" si="11"/>
        <v>-14</v>
      </c>
      <c r="C23">
        <f t="shared" ca="1" si="12"/>
        <v>3.9888812666319298E-3</v>
      </c>
      <c r="D23">
        <f t="shared" si="13"/>
        <v>4500</v>
      </c>
      <c r="E23" s="2">
        <v>6</v>
      </c>
      <c r="F23">
        <f t="shared" si="14"/>
        <v>2.34375E-2</v>
      </c>
      <c r="G23">
        <f t="shared" si="15"/>
        <v>1.0500073067465893E-2</v>
      </c>
      <c r="H23">
        <f t="shared" si="16"/>
        <v>0</v>
      </c>
      <c r="I23">
        <f t="shared" si="17"/>
        <v>-7.8498955266903397E-3</v>
      </c>
      <c r="J23">
        <f t="shared" si="18"/>
        <v>-2.7599601318957193E-3</v>
      </c>
      <c r="K23">
        <f t="shared" si="19"/>
        <v>1.0609855658586903E-2</v>
      </c>
      <c r="L23">
        <f t="shared" si="20"/>
        <v>1.0012095965585468</v>
      </c>
      <c r="M23">
        <f t="shared" si="28"/>
        <v>1</v>
      </c>
      <c r="N23">
        <f t="shared" si="25"/>
        <v>0.99909665564033578</v>
      </c>
      <c r="O23">
        <f t="shared" si="21"/>
        <v>0.99968229832502065</v>
      </c>
      <c r="P23">
        <f t="shared" si="22"/>
        <v>1.8409642728533536E-2</v>
      </c>
      <c r="Q23">
        <f t="shared" si="23"/>
        <v>1.0012222511147257</v>
      </c>
      <c r="R23">
        <f t="shared" si="26"/>
        <v>3.6815538909255388E-2</v>
      </c>
      <c r="T23">
        <f t="shared" si="27"/>
        <v>1.5082172324105045</v>
      </c>
      <c r="U23">
        <f t="shared" si="7"/>
        <v>1.5556783987831282</v>
      </c>
      <c r="V23">
        <f t="shared" si="7"/>
        <v>1.6010312618385776</v>
      </c>
      <c r="W23">
        <f t="shared" si="7"/>
        <v>1.6442143579789146</v>
      </c>
      <c r="X23">
        <f t="shared" si="7"/>
        <v>1.6851691641412048</v>
      </c>
      <c r="Y23">
        <f t="shared" si="7"/>
        <v>1.7238401771097742</v>
      </c>
      <c r="Z23">
        <f t="shared" si="7"/>
        <v>1.7601749887358802</v>
      </c>
      <c r="AA23">
        <f t="shared" si="7"/>
        <v>1.7941243569628476</v>
      </c>
      <c r="AB23">
        <f t="shared" si="7"/>
        <v>1.8256422725604238</v>
      </c>
      <c r="AC23">
        <f t="shared" si="7"/>
        <v>1.8546860214779048</v>
      </c>
      <c r="AD23">
        <f t="shared" si="7"/>
        <v>1.8812162427315335</v>
      </c>
      <c r="AE23">
        <f t="shared" si="7"/>
        <v>1.9051969817477181</v>
      </c>
      <c r="AF23">
        <f t="shared" si="7"/>
        <v>1.9265957390897781</v>
      </c>
      <c r="AG23">
        <f t="shared" si="7"/>
        <v>1.9453835145021829</v>
      </c>
      <c r="AH23">
        <f t="shared" si="7"/>
        <v>1.9615348462125932</v>
      </c>
      <c r="AI23">
        <f t="shared" si="7"/>
        <v>1.9750278454384369</v>
      </c>
      <c r="AJ23">
        <f t="shared" ref="AJ23:AY47" si="29">$Q23*COS(AJ$14*$R23+$P23)*IF(OR($E23=0,$E23=$F$4),1,IF(MOD($E23,2)=0,2,4))</f>
        <v>1.9858442260512648</v>
      </c>
      <c r="AK23">
        <f t="shared" si="29"/>
        <v>1.9939693293586735</v>
      </c>
      <c r="AL23">
        <f t="shared" si="29"/>
        <v>1.9993921439702189</v>
      </c>
      <c r="AM23">
        <f t="shared" si="29"/>
        <v>2.00210532072039</v>
      </c>
      <c r="AN23">
        <f t="shared" si="29"/>
        <v>2.0021051826284255</v>
      </c>
      <c r="AO23">
        <f t="shared" si="29"/>
        <v>1.9993917298814725</v>
      </c>
      <c r="AP23">
        <f t="shared" si="29"/>
        <v>1.9939686398343308</v>
      </c>
      <c r="AQ23">
        <f t="shared" si="29"/>
        <v>1.9858432620257904</v>
      </c>
      <c r="AR23">
        <f t="shared" si="29"/>
        <v>1.9750266082183079</v>
      </c>
      <c r="AS23">
        <f t="shared" si="29"/>
        <v>1.9615333374745285</v>
      </c>
      <c r="AT23">
        <f t="shared" si="29"/>
        <v>1.9453817362908707</v>
      </c>
      <c r="AU23">
        <f t="shared" si="29"/>
        <v>1.9265936938151049</v>
      </c>
      <c r="AV23">
        <f t="shared" si="29"/>
        <v>1.9051946721815036</v>
      </c>
      <c r="AW23">
        <f t="shared" si="29"/>
        <v>1.8812136720037733</v>
      </c>
      <c r="AX23">
        <f t="shared" si="29"/>
        <v>1.854683193072528</v>
      </c>
      <c r="AY23">
        <f t="shared" si="29"/>
        <v>1.8256391903105724</v>
      </c>
      <c r="AZ23">
        <f t="shared" ref="AZ23:BH46" si="30">$Q23*COS(AZ$14*$R23+$P23)*IF(OR($E23=0,$E23=$F$4),1,IF(MOD($E23,2)=0,2,4))</f>
        <v>1.7941210250456818</v>
      </c>
      <c r="BA23">
        <f t="shared" si="30"/>
        <v>1.7601714116669169</v>
      </c>
      <c r="BB23">
        <f t="shared" si="30"/>
        <v>1.7238363597367676</v>
      </c>
      <c r="BC23">
        <f t="shared" si="30"/>
        <v>1.6851651116375763</v>
      </c>
      <c r="BD23">
        <f t="shared" si="30"/>
        <v>1.6442100758367422</v>
      </c>
      <c r="BE23">
        <f t="shared" si="30"/>
        <v>1.601026755861152</v>
      </c>
      <c r="BF23">
        <f t="shared" si="30"/>
        <v>1.5556736750770892</v>
      </c>
      <c r="BG23">
        <f t="shared" si="30"/>
        <v>1.508212297377564</v>
      </c>
      <c r="BH23">
        <f t="shared" si="30"/>
        <v>1.4587069438845512</v>
      </c>
      <c r="BJ23">
        <f t="shared" si="24"/>
        <v>1.0022672761655642</v>
      </c>
      <c r="BK23">
        <f t="shared" si="8"/>
        <v>1.8245010595189542E-2</v>
      </c>
      <c r="BM23">
        <f t="shared" si="9"/>
        <v>7.8558269506625851E-4</v>
      </c>
      <c r="BN23">
        <f t="shared" si="10"/>
        <v>7.7050443848415923E-5</v>
      </c>
      <c r="BO23">
        <f t="shared" si="10"/>
        <v>-1.4614136509046812E-3</v>
      </c>
      <c r="BP23">
        <f t="shared" si="10"/>
        <v>-1.9101086072623554E-3</v>
      </c>
      <c r="BQ23">
        <f t="shared" si="10"/>
        <v>4.7275885905818943E-5</v>
      </c>
      <c r="BR23">
        <f t="shared" si="10"/>
        <v>2.9830725701941361E-3</v>
      </c>
      <c r="BS23">
        <f t="shared" si="10"/>
        <v>3.4706736991736817E-3</v>
      </c>
      <c r="BT23">
        <f t="shared" si="10"/>
        <v>-1.8711135647259414E-5</v>
      </c>
      <c r="BU23">
        <f t="shared" si="10"/>
        <v>-3.9584476075761148E-3</v>
      </c>
      <c r="BV23">
        <f t="shared" si="10"/>
        <v>-2.0298889276607729E-3</v>
      </c>
      <c r="BW23">
        <f t="shared" si="10"/>
        <v>7.438869820172926E-3</v>
      </c>
      <c r="BX23">
        <f t="shared" si="10"/>
        <v>1.5857244560845796E-2</v>
      </c>
      <c r="BY23">
        <f t="shared" si="10"/>
        <v>8.6554297615938948E-3</v>
      </c>
      <c r="BZ23">
        <f t="shared" si="10"/>
        <v>-2.0457311586937352E-2</v>
      </c>
      <c r="CA23">
        <f t="shared" si="10"/>
        <v>-5.6400865352812364E-2</v>
      </c>
      <c r="CB23">
        <f t="shared" si="10"/>
        <v>-6.5152387983226728E-2</v>
      </c>
      <c r="CC23">
        <f t="shared" ref="CC23:CL32" si="31">CC$15*COS(-$F$6*$F23/$O$7*CC$14)</f>
        <v>-1.5444152279133401E-2</v>
      </c>
      <c r="CD23">
        <f t="shared" si="31"/>
        <v>9.3897791648938453E-2</v>
      </c>
      <c r="CE23">
        <f t="shared" si="31"/>
        <v>0.22333505367154452</v>
      </c>
      <c r="CF23">
        <f t="shared" si="31"/>
        <v>0.3111894763817451</v>
      </c>
      <c r="CG23">
        <f t="shared" si="31"/>
        <v>0.31140048615038934</v>
      </c>
      <c r="CH23">
        <f t="shared" si="31"/>
        <v>0.22378832068190641</v>
      </c>
      <c r="CI23">
        <f t="shared" si="31"/>
        <v>9.4210939494033474E-2</v>
      </c>
      <c r="CJ23">
        <f t="shared" si="31"/>
        <v>-1.5529004196402532E-2</v>
      </c>
      <c r="CK23">
        <f t="shared" si="31"/>
        <v>-6.5565287290374988E-2</v>
      </c>
      <c r="CL23">
        <f t="shared" si="31"/>
        <v>-5.6832874155629265E-2</v>
      </c>
      <c r="CM23">
        <f t="shared" ref="CM23:DA32" si="32">CM$15*COS(-$F$6*$F23/$O$7*CM$14)</f>
        <v>-2.0637603026837686E-2</v>
      </c>
      <c r="CN23">
        <f t="shared" si="32"/>
        <v>8.7546219525842846E-3</v>
      </c>
      <c r="CO23">
        <f t="shared" si="32"/>
        <v>1.6053001354157794E-2</v>
      </c>
      <c r="CP23">
        <f t="shared" si="32"/>
        <v>7.5387684425639355E-3</v>
      </c>
      <c r="CQ23">
        <f t="shared" si="32"/>
        <v>-2.0655748207876936E-3</v>
      </c>
      <c r="CR23">
        <f t="shared" si="32"/>
        <v>-4.0289206525674767E-3</v>
      </c>
      <c r="CS23">
        <f t="shared" si="32"/>
        <v>-1.9156139658477417E-5</v>
      </c>
      <c r="CT23">
        <f t="shared" si="32"/>
        <v>3.5437745223315356E-3</v>
      </c>
      <c r="CU23">
        <f t="shared" si="32"/>
        <v>3.0514515758872035E-3</v>
      </c>
      <c r="CV23">
        <f t="shared" si="32"/>
        <v>4.8417948001733274E-5</v>
      </c>
      <c r="CW23">
        <f t="shared" si="32"/>
        <v>-1.9616941143706583E-3</v>
      </c>
      <c r="CX23">
        <f t="shared" si="32"/>
        <v>-1.5041255519781455E-3</v>
      </c>
      <c r="CY23">
        <f t="shared" si="32"/>
        <v>7.9517225787222081E-5</v>
      </c>
      <c r="CZ23">
        <f t="shared" si="32"/>
        <v>8.1264578709870953E-4</v>
      </c>
      <c r="DA23">
        <f t="shared" si="32"/>
        <v>2.2533697156099718E-4</v>
      </c>
    </row>
    <row r="24" spans="1:105">
      <c r="A24">
        <v>7</v>
      </c>
      <c r="B24">
        <f t="shared" ca="1" si="11"/>
        <v>-13</v>
      </c>
      <c r="C24">
        <f t="shared" ca="1" si="12"/>
        <v>-2.1079653518358491E-5</v>
      </c>
      <c r="D24">
        <f t="shared" si="13"/>
        <v>5250.0000000000009</v>
      </c>
      <c r="E24" s="2">
        <v>7</v>
      </c>
      <c r="F24">
        <f t="shared" si="14"/>
        <v>2.7343750000000003E-2</v>
      </c>
      <c r="G24">
        <f t="shared" si="15"/>
        <v>9.4029886258689514E-3</v>
      </c>
      <c r="H24">
        <f t="shared" si="16"/>
        <v>0</v>
      </c>
      <c r="I24">
        <f t="shared" si="17"/>
        <v>-1.0685277730837658E-2</v>
      </c>
      <c r="J24">
        <f t="shared" si="18"/>
        <v>-3.7566739989364824E-3</v>
      </c>
      <c r="K24">
        <f t="shared" si="19"/>
        <v>1.4441951729774263E-2</v>
      </c>
      <c r="L24">
        <f t="shared" si="20"/>
        <v>1.0010831452505533</v>
      </c>
      <c r="M24">
        <f t="shared" si="28"/>
        <v>1</v>
      </c>
      <c r="N24">
        <f t="shared" si="25"/>
        <v>0.99877056831026478</v>
      </c>
      <c r="O24">
        <f t="shared" si="21"/>
        <v>0.99956759043851406</v>
      </c>
      <c r="P24">
        <f t="shared" si="22"/>
        <v>2.1477916525527871E-2</v>
      </c>
      <c r="Q24">
        <f t="shared" si="23"/>
        <v>1.0016640741756617</v>
      </c>
      <c r="R24">
        <f t="shared" si="26"/>
        <v>4.295146206079796E-2</v>
      </c>
      <c r="T24">
        <f t="shared" si="27"/>
        <v>2.6815918030358934</v>
      </c>
      <c r="U24">
        <f t="shared" ref="U24:AI35" si="33">$Q24*COS(U$14*$R24+$P24)*IF(OR($E24=0,$E24=$F$4),1,IF(MOD($E24,2)=0,2,4))</f>
        <v>2.8069446180451467</v>
      </c>
      <c r="V24">
        <f t="shared" si="33"/>
        <v>2.9271198988122307</v>
      </c>
      <c r="W24">
        <f t="shared" si="33"/>
        <v>3.0418959766846072</v>
      </c>
      <c r="X24">
        <f t="shared" si="33"/>
        <v>3.151061142079711</v>
      </c>
      <c r="Y24">
        <f t="shared" si="33"/>
        <v>3.2544140349927</v>
      </c>
      <c r="Z24">
        <f t="shared" si="33"/>
        <v>3.3517640164139393</v>
      </c>
      <c r="AA24">
        <f t="shared" si="33"/>
        <v>3.442931519971137</v>
      </c>
      <c r="AB24">
        <f t="shared" si="33"/>
        <v>3.5277483831475114</v>
      </c>
      <c r="AC24">
        <f t="shared" si="33"/>
        <v>3.6060581574650317</v>
      </c>
      <c r="AD24">
        <f t="shared" si="33"/>
        <v>3.6777163970605984</v>
      </c>
      <c r="AE24">
        <f t="shared" si="33"/>
        <v>3.7425909251228648</v>
      </c>
      <c r="AF24">
        <f t="shared" si="33"/>
        <v>3.8005620776982476</v>
      </c>
      <c r="AG24">
        <f t="shared" si="33"/>
        <v>3.8515229244164111</v>
      </c>
      <c r="AH24">
        <f t="shared" si="33"/>
        <v>3.8953794657280962</v>
      </c>
      <c r="AI24">
        <f t="shared" si="33"/>
        <v>3.9320508062914685</v>
      </c>
      <c r="AJ24">
        <f t="shared" si="29"/>
        <v>3.9614693041871796</v>
      </c>
      <c r="AK24">
        <f t="shared" si="29"/>
        <v>3.9835806956868924</v>
      </c>
      <c r="AL24">
        <f t="shared" si="29"/>
        <v>3.9983441953451457</v>
      </c>
      <c r="AM24">
        <f t="shared" si="29"/>
        <v>4.005732571229923</v>
      </c>
      <c r="AN24">
        <f t="shared" si="29"/>
        <v>4.0057321951531604</v>
      </c>
      <c r="AO24">
        <f t="shared" si="29"/>
        <v>3.9983430678085479</v>
      </c>
      <c r="AP24">
        <f t="shared" si="29"/>
        <v>3.9835788187702512</v>
      </c>
      <c r="AQ24">
        <f t="shared" si="29"/>
        <v>3.961466681352551</v>
      </c>
      <c r="AR24">
        <f t="shared" si="29"/>
        <v>3.9320474423767879</v>
      </c>
      <c r="AS24">
        <f t="shared" si="29"/>
        <v>3.8953753669382536</v>
      </c>
      <c r="AT24">
        <f t="shared" si="29"/>
        <v>3.8515180983118071</v>
      </c>
      <c r="AU24">
        <f t="shared" si="29"/>
        <v>3.8005565331808464</v>
      </c>
      <c r="AV24">
        <f t="shared" si="29"/>
        <v>3.7425846724197762</v>
      </c>
      <c r="AW24">
        <f t="shared" si="29"/>
        <v>3.6777094477052104</v>
      </c>
      <c r="AX24">
        <f t="shared" si="29"/>
        <v>3.6060505242757399</v>
      </c>
      <c r="AY24">
        <f t="shared" si="29"/>
        <v>3.5277400802040737</v>
      </c>
      <c r="AZ24">
        <f t="shared" si="30"/>
        <v>3.4429225625887017</v>
      </c>
      <c r="BA24">
        <f t="shared" si="30"/>
        <v>3.3517544211147965</v>
      </c>
      <c r="BB24">
        <f t="shared" si="30"/>
        <v>3.2544038194758067</v>
      </c>
      <c r="BC24">
        <f t="shared" si="30"/>
        <v>3.151050325188042</v>
      </c>
      <c r="BD24">
        <f t="shared" si="30"/>
        <v>3.0418845783703996</v>
      </c>
      <c r="BE24">
        <f t="shared" si="30"/>
        <v>2.9271079401001838</v>
      </c>
      <c r="BF24">
        <f t="shared" si="30"/>
        <v>2.8069321209936362</v>
      </c>
      <c r="BG24">
        <f t="shared" si="30"/>
        <v>2.6815787906962876</v>
      </c>
      <c r="BH24">
        <f t="shared" si="30"/>
        <v>2.5512791690034304</v>
      </c>
      <c r="BJ24">
        <f t="shared" si="24"/>
        <v>1.0025227565799781</v>
      </c>
      <c r="BK24">
        <f t="shared" si="8"/>
        <v>2.130078357667041E-2</v>
      </c>
      <c r="BM24">
        <f t="shared" si="9"/>
        <v>6.9251704296407221E-4</v>
      </c>
      <c r="BN24">
        <f t="shared" ref="BN24:CB33" si="34">BN$15*COS(-$F$6*$F24/$O$7*BN$14)</f>
        <v>6.8986224380947843E-5</v>
      </c>
      <c r="BO24">
        <f t="shared" si="34"/>
        <v>-1.3268009618462619E-3</v>
      </c>
      <c r="BP24">
        <f t="shared" si="34"/>
        <v>-1.755973408525423E-3</v>
      </c>
      <c r="BQ24">
        <f t="shared" si="34"/>
        <v>4.3952001921009056E-5</v>
      </c>
      <c r="BR24">
        <f t="shared" si="34"/>
        <v>2.801507191874047E-3</v>
      </c>
      <c r="BS24">
        <f t="shared" si="34"/>
        <v>3.2891888225442716E-3</v>
      </c>
      <c r="BT24">
        <f t="shared" si="34"/>
        <v>-1.7878083010324242E-5</v>
      </c>
      <c r="BU24">
        <f t="shared" si="34"/>
        <v>-3.8099939839299191E-3</v>
      </c>
      <c r="BV24">
        <f t="shared" si="34"/>
        <v>-1.9665811810371157E-3</v>
      </c>
      <c r="BW24">
        <f t="shared" si="34"/>
        <v>7.2489115450049026E-3</v>
      </c>
      <c r="BX24">
        <f t="shared" si="34"/>
        <v>1.5531967583306484E-2</v>
      </c>
      <c r="BY24">
        <f t="shared" si="34"/>
        <v>8.5161720321900794E-3</v>
      </c>
      <c r="BZ24">
        <f t="shared" si="34"/>
        <v>-2.02069244440139E-2</v>
      </c>
      <c r="CA24">
        <f t="shared" si="34"/>
        <v>-5.5896475024180541E-2</v>
      </c>
      <c r="CB24">
        <f t="shared" si="34"/>
        <v>-6.4749630059839469E-2</v>
      </c>
      <c r="CC24">
        <f t="shared" si="31"/>
        <v>-1.5383278710108203E-2</v>
      </c>
      <c r="CD24">
        <f t="shared" si="31"/>
        <v>9.3690213105176681E-2</v>
      </c>
      <c r="CE24">
        <f t="shared" si="31"/>
        <v>0.22311607338198647</v>
      </c>
      <c r="CF24">
        <f t="shared" si="31"/>
        <v>0.31111329012416683</v>
      </c>
      <c r="CG24">
        <f t="shared" si="31"/>
        <v>0.31140048615038934</v>
      </c>
      <c r="CH24">
        <f t="shared" si="31"/>
        <v>0.22373353221399059</v>
      </c>
      <c r="CI24">
        <f t="shared" si="31"/>
        <v>9.4118565554202782E-2</v>
      </c>
      <c r="CJ24">
        <f t="shared" si="31"/>
        <v>-1.5494674442522787E-2</v>
      </c>
      <c r="CK24">
        <f t="shared" si="31"/>
        <v>-6.5306859830622468E-2</v>
      </c>
      <c r="CL24">
        <f t="shared" si="31"/>
        <v>-5.6481545661254753E-2</v>
      </c>
      <c r="CM24">
        <f t="shared" si="32"/>
        <v>-2.0453041898071941E-2</v>
      </c>
      <c r="CN24">
        <f t="shared" si="32"/>
        <v>8.6474698095098165E-3</v>
      </c>
      <c r="CO24">
        <f t="shared" si="32"/>
        <v>1.5794723650996729E-2</v>
      </c>
      <c r="CP24">
        <f t="shared" si="32"/>
        <v>7.3841269596785167E-3</v>
      </c>
      <c r="CQ24">
        <f t="shared" si="32"/>
        <v>-2.0128284978014679E-3</v>
      </c>
      <c r="CR24">
        <f t="shared" si="32"/>
        <v>-3.90326752723441E-3</v>
      </c>
      <c r="CS24">
        <f t="shared" si="32"/>
        <v>-1.8437727131826619E-5</v>
      </c>
      <c r="CT24">
        <f t="shared" si="32"/>
        <v>3.3859994537207552E-3</v>
      </c>
      <c r="CU24">
        <f t="shared" si="32"/>
        <v>2.8918882285974951E-3</v>
      </c>
      <c r="CV24">
        <f t="shared" si="32"/>
        <v>4.5470978781388435E-5</v>
      </c>
      <c r="CW24">
        <f t="shared" si="32"/>
        <v>-1.8237708681972877E-3</v>
      </c>
      <c r="CX24">
        <f t="shared" si="32"/>
        <v>-1.3827509400854061E-3</v>
      </c>
      <c r="CY24">
        <f t="shared" si="32"/>
        <v>7.2192791953545239E-5</v>
      </c>
      <c r="CZ24">
        <f t="shared" si="32"/>
        <v>7.2759301323838013E-4</v>
      </c>
      <c r="DA24">
        <f t="shared" si="32"/>
        <v>1.9864196881620372E-4</v>
      </c>
    </row>
    <row r="25" spans="1:105">
      <c r="A25">
        <v>8</v>
      </c>
      <c r="B25">
        <f t="shared" ca="1" si="11"/>
        <v>-12</v>
      </c>
      <c r="C25">
        <f t="shared" ca="1" si="12"/>
        <v>-4.3788655879971501E-3</v>
      </c>
      <c r="D25">
        <f t="shared" si="13"/>
        <v>6000</v>
      </c>
      <c r="E25" s="2">
        <v>8</v>
      </c>
      <c r="F25">
        <f t="shared" si="14"/>
        <v>3.125E-2</v>
      </c>
      <c r="G25">
        <f t="shared" si="15"/>
        <v>8.1746078791870534E-3</v>
      </c>
      <c r="H25">
        <f t="shared" si="16"/>
        <v>0</v>
      </c>
      <c r="I25">
        <f t="shared" si="17"/>
        <v>-1.3957332891053754E-2</v>
      </c>
      <c r="J25">
        <f t="shared" si="18"/>
        <v>-4.9067690866880969E-3</v>
      </c>
      <c r="K25">
        <f t="shared" si="19"/>
        <v>1.8864101977741153E-2</v>
      </c>
      <c r="L25">
        <f t="shared" si="20"/>
        <v>1.0009415795201178</v>
      </c>
      <c r="M25">
        <f t="shared" si="28"/>
        <v>1</v>
      </c>
      <c r="N25">
        <f t="shared" si="25"/>
        <v>0.99839439303561839</v>
      </c>
      <c r="O25">
        <f t="shared" si="21"/>
        <v>0.99943524686543028</v>
      </c>
      <c r="P25">
        <f t="shared" si="22"/>
        <v>2.454619032664393E-2</v>
      </c>
      <c r="Q25">
        <f t="shared" si="23"/>
        <v>1.0021741700879168</v>
      </c>
      <c r="R25">
        <f t="shared" si="26"/>
        <v>4.9087385212340517E-2</v>
      </c>
      <c r="T25">
        <f t="shared" si="27"/>
        <v>1.1541242858007987</v>
      </c>
      <c r="U25">
        <f t="shared" si="33"/>
        <v>1.233142364100378</v>
      </c>
      <c r="V25">
        <f t="shared" si="33"/>
        <v>1.3091896944343253</v>
      </c>
      <c r="W25">
        <f t="shared" si="33"/>
        <v>1.382083072122906</v>
      </c>
      <c r="X25">
        <f t="shared" si="33"/>
        <v>1.4516468906345632</v>
      </c>
      <c r="Y25">
        <f t="shared" si="33"/>
        <v>1.5177135646374311</v>
      </c>
      <c r="Z25">
        <f t="shared" si="33"/>
        <v>1.5801239337270794</v>
      </c>
      <c r="AA25">
        <f t="shared" si="33"/>
        <v>1.6387276458578683</v>
      </c>
      <c r="AB25">
        <f t="shared" si="33"/>
        <v>1.6933835195541966</v>
      </c>
      <c r="AC25">
        <f t="shared" si="33"/>
        <v>1.7439598840290405</v>
      </c>
      <c r="AD25">
        <f t="shared" si="33"/>
        <v>1.7903348963904129</v>
      </c>
      <c r="AE25">
        <f t="shared" si="33"/>
        <v>1.8323968351715645</v>
      </c>
      <c r="AF25">
        <f t="shared" si="33"/>
        <v>1.8700443694777811</v>
      </c>
      <c r="AG25">
        <f t="shared" si="33"/>
        <v>1.9031868031013841</v>
      </c>
      <c r="AH25">
        <f t="shared" si="33"/>
        <v>1.9317442930168398</v>
      </c>
      <c r="AI25">
        <f t="shared" si="33"/>
        <v>1.9556480417296014</v>
      </c>
      <c r="AJ25">
        <f t="shared" si="29"/>
        <v>1.9748404630152987</v>
      </c>
      <c r="AK25">
        <f t="shared" si="29"/>
        <v>1.9892753206499969</v>
      </c>
      <c r="AL25">
        <f t="shared" si="29"/>
        <v>1.99891783979731</v>
      </c>
      <c r="AM25">
        <f t="shared" si="29"/>
        <v>2.0037447907840269</v>
      </c>
      <c r="AN25">
        <f t="shared" si="29"/>
        <v>2.0037445450624296</v>
      </c>
      <c r="AO25">
        <f t="shared" si="29"/>
        <v>1.998917103224483</v>
      </c>
      <c r="AP25">
        <f t="shared" si="29"/>
        <v>1.9892740950004089</v>
      </c>
      <c r="AQ25">
        <f t="shared" si="29"/>
        <v>1.9748387512416468</v>
      </c>
      <c r="AR25">
        <f t="shared" si="29"/>
        <v>1.955645847955698</v>
      </c>
      <c r="AS25">
        <f t="shared" si="29"/>
        <v>1.9317416225276784</v>
      </c>
      <c r="AT25">
        <f t="shared" si="29"/>
        <v>1.903183662330407</v>
      </c>
      <c r="AU25">
        <f t="shared" si="29"/>
        <v>1.8700407659913809</v>
      </c>
      <c r="AV25">
        <f t="shared" si="29"/>
        <v>1.8323927776508557</v>
      </c>
      <c r="AW25">
        <f t="shared" si="29"/>
        <v>1.790330394610318</v>
      </c>
      <c r="AX25">
        <f t="shared" si="29"/>
        <v>1.7439549488347419</v>
      </c>
      <c r="AY25">
        <f t="shared" si="29"/>
        <v>1.6933781628350102</v>
      </c>
      <c r="AZ25">
        <f t="shared" si="30"/>
        <v>1.6387218805185997</v>
      </c>
      <c r="BA25">
        <f t="shared" si="30"/>
        <v>1.5801177736569352</v>
      </c>
      <c r="BB25">
        <f t="shared" si="30"/>
        <v>1.5177070246765603</v>
      </c>
      <c r="BC25">
        <f t="shared" si="30"/>
        <v>1.4516399865383047</v>
      </c>
      <c r="BD25">
        <f t="shared" si="30"/>
        <v>1.3820758205238319</v>
      </c>
      <c r="BE25">
        <f t="shared" si="30"/>
        <v>1.3091821128021728</v>
      </c>
      <c r="BF25">
        <f t="shared" si="30"/>
        <v>1.2331344706999638</v>
      </c>
      <c r="BG25">
        <f t="shared" si="30"/>
        <v>1.1541160996480151</v>
      </c>
      <c r="BH25">
        <f t="shared" si="30"/>
        <v>1.072317361823383</v>
      </c>
      <c r="BJ25">
        <f t="shared" si="24"/>
        <v>1.0028218902144996</v>
      </c>
      <c r="BK25">
        <f t="shared" si="8"/>
        <v>2.4363306167124815E-2</v>
      </c>
      <c r="BM25">
        <f t="shared" si="9"/>
        <v>5.8903528993905639E-4</v>
      </c>
      <c r="BN25">
        <f t="shared" si="34"/>
        <v>5.9985440927084336E-5</v>
      </c>
      <c r="BO25">
        <f t="shared" si="34"/>
        <v>-1.1760197966649787E-3</v>
      </c>
      <c r="BP25">
        <f t="shared" si="34"/>
        <v>-1.5827492712793538E-3</v>
      </c>
      <c r="BQ25">
        <f t="shared" si="34"/>
        <v>4.0204836131091607E-5</v>
      </c>
      <c r="BR25">
        <f t="shared" si="34"/>
        <v>2.5962265759358126E-3</v>
      </c>
      <c r="BS25">
        <f t="shared" si="34"/>
        <v>3.0834469163292764E-3</v>
      </c>
      <c r="BT25">
        <f t="shared" si="34"/>
        <v>-1.6931336466948017E-5</v>
      </c>
      <c r="BU25">
        <f t="shared" si="34"/>
        <v>-3.6408936727769471E-3</v>
      </c>
      <c r="BV25">
        <f t="shared" si="34"/>
        <v>-1.8943178858374411E-3</v>
      </c>
      <c r="BW25">
        <f t="shared" si="34"/>
        <v>7.0316700035878716E-3</v>
      </c>
      <c r="BX25">
        <f t="shared" si="34"/>
        <v>1.5159336139529278E-2</v>
      </c>
      <c r="BY25">
        <f t="shared" si="34"/>
        <v>8.3563980984321436E-3</v>
      </c>
      <c r="BZ25">
        <f t="shared" si="34"/>
        <v>-1.991926472985224E-2</v>
      </c>
      <c r="CA25">
        <f t="shared" si="34"/>
        <v>-5.5316332069682075E-2</v>
      </c>
      <c r="CB25">
        <f t="shared" si="34"/>
        <v>-6.4285932051018485E-2</v>
      </c>
      <c r="CC25">
        <f t="shared" si="31"/>
        <v>-1.5313138829205878E-2</v>
      </c>
      <c r="CD25">
        <f t="shared" si="31"/>
        <v>9.3450888906108517E-2</v>
      </c>
      <c r="CE25">
        <f t="shared" si="31"/>
        <v>0.22286349263246252</v>
      </c>
      <c r="CF25">
        <f t="shared" si="31"/>
        <v>0.31102539062705731</v>
      </c>
      <c r="CG25">
        <f t="shared" si="31"/>
        <v>0.31140048615038934</v>
      </c>
      <c r="CH25">
        <f t="shared" si="31"/>
        <v>0.22367032030504161</v>
      </c>
      <c r="CI25">
        <f t="shared" si="31"/>
        <v>9.4012017704594927E-2</v>
      </c>
      <c r="CJ25">
        <f t="shared" si="31"/>
        <v>-1.5455094528806336E-2</v>
      </c>
      <c r="CK25">
        <f t="shared" si="31"/>
        <v>-6.5009093960488762E-2</v>
      </c>
      <c r="CL25">
        <f t="shared" si="31"/>
        <v>-5.6077058713081447E-2</v>
      </c>
      <c r="CM25">
        <f t="shared" si="32"/>
        <v>-2.0240762176495668E-2</v>
      </c>
      <c r="CN25">
        <f t="shared" si="32"/>
        <v>8.5243670236050534E-3</v>
      </c>
      <c r="CO25">
        <f t="shared" si="32"/>
        <v>1.549839507510601E-2</v>
      </c>
      <c r="CP25">
        <f t="shared" si="32"/>
        <v>7.2069724636199149E-3</v>
      </c>
      <c r="CQ25">
        <f t="shared" si="32"/>
        <v>-1.952506342846793E-3</v>
      </c>
      <c r="CR25">
        <f t="shared" si="32"/>
        <v>-3.7598394418425366E-3</v>
      </c>
      <c r="CS25">
        <f t="shared" si="32"/>
        <v>-1.7619398964355471E-5</v>
      </c>
      <c r="CT25">
        <f t="shared" si="32"/>
        <v>3.2066914553837583E-3</v>
      </c>
      <c r="CU25">
        <f t="shared" si="32"/>
        <v>2.7109978544619905E-3</v>
      </c>
      <c r="CV25">
        <f t="shared" si="32"/>
        <v>4.2139089947180696E-5</v>
      </c>
      <c r="CW25">
        <f t="shared" si="32"/>
        <v>-1.6682837115886081E-3</v>
      </c>
      <c r="CX25">
        <f t="shared" si="32"/>
        <v>-1.2463446383387145E-3</v>
      </c>
      <c r="CY25">
        <f t="shared" si="32"/>
        <v>6.3988612425895178E-5</v>
      </c>
      <c r="CZ25">
        <f t="shared" si="32"/>
        <v>6.3266236275750902E-4</v>
      </c>
      <c r="DA25">
        <f t="shared" si="32"/>
        <v>1.6895920596395758E-4</v>
      </c>
    </row>
    <row r="26" spans="1:105">
      <c r="A26">
        <v>9</v>
      </c>
      <c r="B26">
        <f t="shared" ca="1" si="11"/>
        <v>-11</v>
      </c>
      <c r="C26">
        <f t="shared" ca="1" si="12"/>
        <v>-2.2085282731059189E-3</v>
      </c>
      <c r="D26">
        <f t="shared" si="13"/>
        <v>6750</v>
      </c>
      <c r="E26" s="2">
        <v>9</v>
      </c>
      <c r="F26">
        <f t="shared" si="14"/>
        <v>3.515625E-2</v>
      </c>
      <c r="G26">
        <f t="shared" si="15"/>
        <v>6.8301340221590531E-3</v>
      </c>
      <c r="H26">
        <f t="shared" si="16"/>
        <v>0</v>
      </c>
      <c r="I26">
        <f t="shared" si="17"/>
        <v>-1.7666258539579961E-2</v>
      </c>
      <c r="J26">
        <f t="shared" si="18"/>
        <v>-6.2102628173751296E-3</v>
      </c>
      <c r="K26">
        <f t="shared" si="19"/>
        <v>2.3876521356954561E-2</v>
      </c>
      <c r="L26">
        <f t="shared" si="20"/>
        <v>1.0007866574919602</v>
      </c>
      <c r="M26">
        <f t="shared" si="28"/>
        <v>1</v>
      </c>
      <c r="N26">
        <f t="shared" si="25"/>
        <v>0.99796816380137532</v>
      </c>
      <c r="O26">
        <f t="shared" si="21"/>
        <v>0.99928527261004574</v>
      </c>
      <c r="P26">
        <f t="shared" si="22"/>
        <v>2.76144641324787E-2</v>
      </c>
      <c r="Q26">
        <f t="shared" si="23"/>
        <v>1.0027526677591858</v>
      </c>
      <c r="R26">
        <f t="shared" si="26"/>
        <v>5.5223308363883082E-2</v>
      </c>
      <c r="T26">
        <f t="shared" si="27"/>
        <v>1.9016309436565269</v>
      </c>
      <c r="U26">
        <f t="shared" si="33"/>
        <v>2.093658083478755</v>
      </c>
      <c r="V26">
        <f t="shared" si="33"/>
        <v>2.2793019971903159</v>
      </c>
      <c r="W26">
        <f t="shared" si="33"/>
        <v>2.4579966864141869</v>
      </c>
      <c r="X26">
        <f t="shared" si="33"/>
        <v>2.6291973398389641</v>
      </c>
      <c r="Y26">
        <f t="shared" si="33"/>
        <v>2.7923819942607566</v>
      </c>
      <c r="Z26">
        <f t="shared" si="33"/>
        <v>2.9470531259648829</v>
      </c>
      <c r="AA26">
        <f t="shared" si="33"/>
        <v>3.0927391675955032</v>
      </c>
      <c r="AB26">
        <f t="shared" si="33"/>
        <v>3.2289959458884931</v>
      </c>
      <c r="AC26">
        <f t="shared" si="33"/>
        <v>3.3554080358841536</v>
      </c>
      <c r="AD26">
        <f t="shared" si="33"/>
        <v>3.471590027490965</v>
      </c>
      <c r="AE26">
        <f t="shared" si="33"/>
        <v>3.5771877005388495</v>
      </c>
      <c r="AF26">
        <f t="shared" si="33"/>
        <v>3.6718791047393884</v>
      </c>
      <c r="AG26">
        <f t="shared" si="33"/>
        <v>3.755375541260372</v>
      </c>
      <c r="AH26">
        <f t="shared" si="33"/>
        <v>3.8274224429220136</v>
      </c>
      <c r="AI26">
        <f t="shared" si="33"/>
        <v>3.8878001503312594</v>
      </c>
      <c r="AJ26">
        <f t="shared" si="29"/>
        <v>3.9363245815878796</v>
      </c>
      <c r="AK26">
        <f t="shared" si="29"/>
        <v>3.9728477935205206</v>
      </c>
      <c r="AL26">
        <f t="shared" si="29"/>
        <v>3.9972584327415897</v>
      </c>
      <c r="AM26">
        <f t="shared" si="29"/>
        <v>4.0094820751457929</v>
      </c>
      <c r="AN26">
        <f t="shared" si="29"/>
        <v>4.0094814528172398</v>
      </c>
      <c r="AO26">
        <f t="shared" si="29"/>
        <v>3.9972565676533081</v>
      </c>
      <c r="AP26">
        <f t="shared" si="29"/>
        <v>3.9728446913588646</v>
      </c>
      <c r="AQ26">
        <f t="shared" si="29"/>
        <v>3.9363202518108409</v>
      </c>
      <c r="AR26">
        <f t="shared" si="29"/>
        <v>3.8877946061396291</v>
      </c>
      <c r="AS26">
        <f t="shared" si="29"/>
        <v>3.8274157012191399</v>
      </c>
      <c r="AT26">
        <f t="shared" si="29"/>
        <v>3.7553676226006196</v>
      </c>
      <c r="AU26">
        <f t="shared" si="29"/>
        <v>3.6718700332654755</v>
      </c>
      <c r="AV26">
        <f t="shared" si="29"/>
        <v>3.5771775039082372</v>
      </c>
      <c r="AW26">
        <f t="shared" si="29"/>
        <v>3.4715787367915385</v>
      </c>
      <c r="AX26">
        <f t="shared" si="29"/>
        <v>3.3553956855394351</v>
      </c>
      <c r="AY26">
        <f t="shared" si="29"/>
        <v>3.2289825735526936</v>
      </c>
      <c r="AZ26">
        <f t="shared" si="30"/>
        <v>3.0927248140387187</v>
      </c>
      <c r="BA26">
        <f t="shared" si="30"/>
        <v>2.9470378349487962</v>
      </c>
      <c r="BB26">
        <f t="shared" si="30"/>
        <v>2.7923658124052113</v>
      </c>
      <c r="BC26">
        <f t="shared" si="30"/>
        <v>2.6291803164798297</v>
      </c>
      <c r="BD26">
        <f t="shared" si="30"/>
        <v>2.4579788734529426</v>
      </c>
      <c r="BE26">
        <f t="shared" si="30"/>
        <v>2.2792834489358098</v>
      </c>
      <c r="BF26">
        <f t="shared" si="30"/>
        <v>2.0936388564816264</v>
      </c>
      <c r="BG26">
        <f t="shared" si="30"/>
        <v>1.9016110965367916</v>
      </c>
      <c r="BH26">
        <f t="shared" si="30"/>
        <v>1.7037856307967589</v>
      </c>
      <c r="BJ26">
        <f t="shared" si="24"/>
        <v>1.003166451631603</v>
      </c>
      <c r="BK26">
        <f t="shared" si="8"/>
        <v>2.743344296040983E-2</v>
      </c>
      <c r="BM26">
        <f t="shared" si="9"/>
        <v>4.7669389787778919E-4</v>
      </c>
      <c r="BN26">
        <f t="shared" si="34"/>
        <v>5.0170289036848237E-5</v>
      </c>
      <c r="BO26">
        <f t="shared" si="34"/>
        <v>-1.0109075836858899E-3</v>
      </c>
      <c r="BP26">
        <f t="shared" si="34"/>
        <v>-1.3923192906143899E-3</v>
      </c>
      <c r="BQ26">
        <f t="shared" si="34"/>
        <v>3.607047579103267E-5</v>
      </c>
      <c r="BR26">
        <f t="shared" si="34"/>
        <v>2.3689684579096121E-3</v>
      </c>
      <c r="BS26">
        <f t="shared" si="34"/>
        <v>2.8549652809256349E-3</v>
      </c>
      <c r="BT26">
        <f t="shared" si="34"/>
        <v>-1.5876916758440857E-5</v>
      </c>
      <c r="BU26">
        <f t="shared" si="34"/>
        <v>-3.4520630433546324E-3</v>
      </c>
      <c r="BV26">
        <f t="shared" si="34"/>
        <v>-1.8134281194762312E-3</v>
      </c>
      <c r="BW26">
        <f t="shared" si="34"/>
        <v>6.7879628440305215E-3</v>
      </c>
      <c r="BX26">
        <f t="shared" si="34"/>
        <v>1.4740486322737964E-2</v>
      </c>
      <c r="BY26">
        <f t="shared" si="34"/>
        <v>8.1764928697210561E-3</v>
      </c>
      <c r="BZ26">
        <f t="shared" si="34"/>
        <v>-1.9594863045594473E-2</v>
      </c>
      <c r="CA26">
        <f t="shared" si="34"/>
        <v>-5.4661222716930823E-2</v>
      </c>
      <c r="CB26">
        <f t="shared" si="34"/>
        <v>-6.3761730373099262E-2</v>
      </c>
      <c r="CC26">
        <f t="shared" si="31"/>
        <v>-1.5233774886067981E-2</v>
      </c>
      <c r="CD26">
        <f t="shared" si="31"/>
        <v>9.3179900143485983E-2</v>
      </c>
      <c r="CE26">
        <f t="shared" si="31"/>
        <v>0.22257734946070445</v>
      </c>
      <c r="CF26">
        <f t="shared" si="31"/>
        <v>0.31092578119978298</v>
      </c>
      <c r="CG26">
        <f t="shared" si="31"/>
        <v>0.31140048615038934</v>
      </c>
      <c r="CH26">
        <f t="shared" si="31"/>
        <v>0.22359868733495214</v>
      </c>
      <c r="CI26">
        <f t="shared" si="31"/>
        <v>9.3891311990924139E-2</v>
      </c>
      <c r="CJ26">
        <f t="shared" si="31"/>
        <v>-1.5410277866368985E-2</v>
      </c>
      <c r="CK26">
        <f t="shared" si="31"/>
        <v>-6.4672169042999855E-2</v>
      </c>
      <c r="CL26">
        <f t="shared" si="31"/>
        <v>-5.5619794000067044E-2</v>
      </c>
      <c r="CM26">
        <f t="shared" si="32"/>
        <v>-2.0001051550130697E-2</v>
      </c>
      <c r="CN26">
        <f t="shared" si="32"/>
        <v>8.3855406634360165E-3</v>
      </c>
      <c r="CO26">
        <f t="shared" si="32"/>
        <v>1.5164729507980281E-2</v>
      </c>
      <c r="CP26">
        <f t="shared" si="32"/>
        <v>7.0078450698987695E-3</v>
      </c>
      <c r="CQ26">
        <f t="shared" si="32"/>
        <v>-1.8848353948941576E-3</v>
      </c>
      <c r="CR26">
        <f t="shared" si="32"/>
        <v>-3.5992895487754321E-3</v>
      </c>
      <c r="CS26">
        <f t="shared" si="32"/>
        <v>-1.67055897473056E-5</v>
      </c>
      <c r="CT26">
        <f t="shared" si="32"/>
        <v>3.0069908188593681E-3</v>
      </c>
      <c r="CU26">
        <f t="shared" si="32"/>
        <v>2.510114479404369E-3</v>
      </c>
      <c r="CV26">
        <f t="shared" si="32"/>
        <v>3.8450486508060122E-5</v>
      </c>
      <c r="CW26">
        <f t="shared" si="32"/>
        <v>-1.4967300708606862E-3</v>
      </c>
      <c r="CX26">
        <f t="shared" si="32"/>
        <v>-1.0963895003471629E-3</v>
      </c>
      <c r="CY26">
        <f t="shared" si="32"/>
        <v>5.5004663828207936E-5</v>
      </c>
      <c r="CZ26">
        <f t="shared" si="32"/>
        <v>5.2914262380537207E-4</v>
      </c>
      <c r="DA26">
        <f t="shared" si="32"/>
        <v>1.3673513938634863E-4</v>
      </c>
    </row>
    <row r="27" spans="1:105">
      <c r="A27">
        <v>10</v>
      </c>
      <c r="B27">
        <f t="shared" ca="1" si="11"/>
        <v>-10</v>
      </c>
      <c r="C27">
        <f t="shared" ca="1" si="12"/>
        <v>7.9731267266625206E-3</v>
      </c>
      <c r="D27">
        <f t="shared" si="13"/>
        <v>7500</v>
      </c>
      <c r="E27" s="2">
        <v>10</v>
      </c>
      <c r="F27">
        <f t="shared" si="14"/>
        <v>3.90625E-2</v>
      </c>
      <c r="G27">
        <f t="shared" si="15"/>
        <v>5.3862408696003184E-3</v>
      </c>
      <c r="H27">
        <f t="shared" si="16"/>
        <v>0</v>
      </c>
      <c r="I27">
        <f t="shared" si="17"/>
        <v>-2.1812278717784416E-2</v>
      </c>
      <c r="J27">
        <f t="shared" si="18"/>
        <v>-7.6671749436353475E-3</v>
      </c>
      <c r="K27">
        <f t="shared" si="19"/>
        <v>2.9479453661419869E-2</v>
      </c>
      <c r="L27">
        <f t="shared" si="20"/>
        <v>1.0006203062070527</v>
      </c>
      <c r="M27">
        <f t="shared" si="28"/>
        <v>1</v>
      </c>
      <c r="N27">
        <f t="shared" si="25"/>
        <v>0.997491919112793</v>
      </c>
      <c r="O27">
        <f t="shared" si="21"/>
        <v>0.99911767334275092</v>
      </c>
      <c r="P27">
        <f t="shared" si="22"/>
        <v>3.0682737943632452E-2</v>
      </c>
      <c r="Q27">
        <f t="shared" si="23"/>
        <v>1.0033997134887074</v>
      </c>
      <c r="R27">
        <f t="shared" si="26"/>
        <v>6.1359231515425647E-2</v>
      </c>
      <c r="T27">
        <f t="shared" si="27"/>
        <v>0.73371778630086137</v>
      </c>
      <c r="U27">
        <f t="shared" si="33"/>
        <v>0.84687558198809954</v>
      </c>
      <c r="V27">
        <f t="shared" si="33"/>
        <v>0.95684592920949363</v>
      </c>
      <c r="W27">
        <f t="shared" si="33"/>
        <v>1.0632149244094395</v>
      </c>
      <c r="X27">
        <f t="shared" si="33"/>
        <v>1.165582218708155</v>
      </c>
      <c r="Y27">
        <f t="shared" si="33"/>
        <v>1.2635625247244664</v>
      </c>
      <c r="Z27">
        <f t="shared" si="33"/>
        <v>1.35678706671051</v>
      </c>
      <c r="AA27">
        <f t="shared" si="33"/>
        <v>1.4449049685403796</v>
      </c>
      <c r="AB27">
        <f t="shared" si="33"/>
        <v>1.5275845743286365</v>
      </c>
      <c r="AC27">
        <f t="shared" si="33"/>
        <v>1.6045146967081727</v>
      </c>
      <c r="AD27">
        <f t="shared" si="33"/>
        <v>1.675405788069197</v>
      </c>
      <c r="AE27">
        <f t="shared" si="33"/>
        <v>1.739991030351056</v>
      </c>
      <c r="AF27">
        <f t="shared" si="33"/>
        <v>1.7980273392851671</v>
      </c>
      <c r="AG27">
        <f t="shared" si="33"/>
        <v>1.8492962793093188</v>
      </c>
      <c r="AH27">
        <f t="shared" si="33"/>
        <v>1.8936048857098018</v>
      </c>
      <c r="AI27">
        <f t="shared" si="33"/>
        <v>1.9307863908970218</v>
      </c>
      <c r="AJ27">
        <f t="shared" si="29"/>
        <v>1.9607008520810483</v>
      </c>
      <c r="AK27">
        <f t="shared" si="29"/>
        <v>1.9832356779846791</v>
      </c>
      <c r="AL27">
        <f t="shared" si="29"/>
        <v>1.9983060526115837</v>
      </c>
      <c r="AM27">
        <f t="shared" si="29"/>
        <v>2.0058552544745614</v>
      </c>
      <c r="AN27">
        <f t="shared" si="29"/>
        <v>2.0058548700824113</v>
      </c>
      <c r="AO27">
        <f t="shared" si="29"/>
        <v>1.9983049008818998</v>
      </c>
      <c r="AP27">
        <f t="shared" si="29"/>
        <v>1.9832337632523118</v>
      </c>
      <c r="AQ27">
        <f t="shared" si="29"/>
        <v>1.9606981815526174</v>
      </c>
      <c r="AR27">
        <f t="shared" si="29"/>
        <v>1.9307829746237937</v>
      </c>
      <c r="AS27">
        <f t="shared" si="29"/>
        <v>1.8936007365498575</v>
      </c>
      <c r="AT27">
        <f t="shared" si="29"/>
        <v>1.8492914128791593</v>
      </c>
      <c r="AU27">
        <f t="shared" si="29"/>
        <v>1.798021773900937</v>
      </c>
      <c r="AV27">
        <f t="shared" si="29"/>
        <v>1.7399847869596043</v>
      </c>
      <c r="AW27">
        <f t="shared" si="29"/>
        <v>1.6753988901692403</v>
      </c>
      <c r="AX27">
        <f t="shared" si="29"/>
        <v>1.6045071702618481</v>
      </c>
      <c r="AY27">
        <f t="shared" si="29"/>
        <v>1.5275764476637883</v>
      </c>
      <c r="AZ27">
        <f t="shared" si="30"/>
        <v>1.44489627224394</v>
      </c>
      <c r="BA27">
        <f t="shared" si="30"/>
        <v>1.3567778335133747</v>
      </c>
      <c r="BB27">
        <f t="shared" si="30"/>
        <v>1.2635527893783047</v>
      </c>
      <c r="BC27">
        <f t="shared" si="30"/>
        <v>1.1655720178546118</v>
      </c>
      <c r="BD27">
        <f t="shared" si="30"/>
        <v>1.0632042964422235</v>
      </c>
      <c r="BE27">
        <f t="shared" si="30"/>
        <v>0.95683491412987398</v>
      </c>
      <c r="BF27">
        <f t="shared" si="30"/>
        <v>0.8468642212543489</v>
      </c>
      <c r="BG27">
        <f t="shared" si="30"/>
        <v>0.73370612267221635</v>
      </c>
      <c r="BH27">
        <f t="shared" si="30"/>
        <v>0.6177865199154069</v>
      </c>
      <c r="BJ27">
        <f t="shared" si="24"/>
        <v>1.0035583944846098</v>
      </c>
      <c r="BK27">
        <f t="shared" si="8"/>
        <v>3.0512022153521588E-2</v>
      </c>
      <c r="BM27">
        <f t="shared" si="9"/>
        <v>3.5718258588453012E-4</v>
      </c>
      <c r="BN27">
        <f t="shared" si="34"/>
        <v>3.9674020208837831E-5</v>
      </c>
      <c r="BO27">
        <f t="shared" si="34"/>
        <v>-8.3347639024231306E-4</v>
      </c>
      <c r="BP27">
        <f t="shared" si="34"/>
        <v>-1.1867536039104933E-3</v>
      </c>
      <c r="BQ27">
        <f t="shared" si="34"/>
        <v>3.1588737050978284E-5</v>
      </c>
      <c r="BR27">
        <f t="shared" si="34"/>
        <v>2.1216566166403742E-3</v>
      </c>
      <c r="BS27">
        <f t="shared" si="34"/>
        <v>2.6054289171310394E-3</v>
      </c>
      <c r="BT27">
        <f t="shared" si="34"/>
        <v>-1.4721529362991862E-5</v>
      </c>
      <c r="BU27">
        <f t="shared" si="34"/>
        <v>-3.2445253852045929E-3</v>
      </c>
      <c r="BV27">
        <f t="shared" si="34"/>
        <v>-1.7242802431678289E-3</v>
      </c>
      <c r="BW27">
        <f t="shared" si="34"/>
        <v>6.5187073250522753E-3</v>
      </c>
      <c r="BX27">
        <f t="shared" si="34"/>
        <v>1.427669513852772E-2</v>
      </c>
      <c r="BY27">
        <f t="shared" si="34"/>
        <v>7.9768897535106211E-3</v>
      </c>
      <c r="BZ27">
        <f t="shared" si="34"/>
        <v>-1.9234317764581375E-2</v>
      </c>
      <c r="CA27">
        <f t="shared" si="34"/>
        <v>-5.3932034790314269E-2</v>
      </c>
      <c r="CB27">
        <f t="shared" si="34"/>
        <v>-6.3177518386352841E-2</v>
      </c>
      <c r="CC27">
        <f t="shared" si="31"/>
        <v>-1.5145234686566249E-2</v>
      </c>
      <c r="CD27">
        <f t="shared" si="31"/>
        <v>9.2877338638168119E-2</v>
      </c>
      <c r="CE27">
        <f t="shared" si="31"/>
        <v>0.22225768695882145</v>
      </c>
      <c r="CF27">
        <f t="shared" si="31"/>
        <v>0.31081446559258241</v>
      </c>
      <c r="CG27">
        <f t="shared" si="31"/>
        <v>0.31140048615038934</v>
      </c>
      <c r="CH27">
        <f t="shared" si="31"/>
        <v>0.22351863600066299</v>
      </c>
      <c r="CI27">
        <f t="shared" si="31"/>
        <v>9.3756466591026891E-2</v>
      </c>
      <c r="CJ27">
        <f t="shared" si="31"/>
        <v>-1.5360239640727668E-2</v>
      </c>
      <c r="CK27">
        <f t="shared" si="31"/>
        <v>-6.4296288029127596E-2</v>
      </c>
      <c r="CL27">
        <f t="shared" si="31"/>
        <v>-5.5110181883754175E-2</v>
      </c>
      <c r="CM27">
        <f t="shared" si="32"/>
        <v>-1.9734234882206561E-2</v>
      </c>
      <c r="CN27">
        <f t="shared" si="32"/>
        <v>8.2312468004010798E-3</v>
      </c>
      <c r="CO27">
        <f t="shared" si="32"/>
        <v>1.4794530779196399E-2</v>
      </c>
      <c r="CP27">
        <f t="shared" si="32"/>
        <v>6.7873518858498341E-3</v>
      </c>
      <c r="CQ27">
        <f t="shared" si="32"/>
        <v>-1.8100703521115352E-3</v>
      </c>
      <c r="CR27">
        <f t="shared" si="32"/>
        <v>-3.4223489708466895E-3</v>
      </c>
      <c r="CS27">
        <f t="shared" si="32"/>
        <v>-1.5701251491999021E-5</v>
      </c>
      <c r="CT27">
        <f t="shared" si="32"/>
        <v>2.7881675206586072E-3</v>
      </c>
      <c r="CU27">
        <f t="shared" si="32"/>
        <v>2.2907195732443718E-3</v>
      </c>
      <c r="CV27">
        <f t="shared" si="32"/>
        <v>3.4436393123128628E-5</v>
      </c>
      <c r="CW27">
        <f t="shared" si="32"/>
        <v>-1.3107621013544919E-3</v>
      </c>
      <c r="CX27">
        <f t="shared" si="32"/>
        <v>-9.345156672019273E-4</v>
      </c>
      <c r="CY27">
        <f t="shared" si="32"/>
        <v>4.5350425097089492E-5</v>
      </c>
      <c r="CZ27">
        <f t="shared" si="32"/>
        <v>4.1843919086838549E-4</v>
      </c>
      <c r="DA27">
        <f t="shared" si="32"/>
        <v>1.024544490389485E-4</v>
      </c>
    </row>
    <row r="28" spans="1:105">
      <c r="A28">
        <v>11</v>
      </c>
      <c r="B28">
        <f t="shared" ca="1" si="11"/>
        <v>-9</v>
      </c>
      <c r="C28">
        <f t="shared" ca="1" si="12"/>
        <v>1.6769375760138799E-2</v>
      </c>
      <c r="D28">
        <f t="shared" si="13"/>
        <v>8250</v>
      </c>
      <c r="E28" s="2">
        <v>11</v>
      </c>
      <c r="F28">
        <f t="shared" si="14"/>
        <v>4.296875E-2</v>
      </c>
      <c r="G28">
        <f t="shared" si="15"/>
        <v>3.8608798202649959E-3</v>
      </c>
      <c r="H28">
        <f t="shared" si="16"/>
        <v>0</v>
      </c>
      <c r="I28">
        <f t="shared" si="17"/>
        <v>-2.6395644040697309E-2</v>
      </c>
      <c r="J28">
        <f t="shared" si="18"/>
        <v>-9.2775275513371572E-3</v>
      </c>
      <c r="K28">
        <f t="shared" si="19"/>
        <v>3.5673171592035285E-2</v>
      </c>
      <c r="L28">
        <f t="shared" si="20"/>
        <v>1.0004445990208592</v>
      </c>
      <c r="M28">
        <f t="shared" si="28"/>
        <v>1</v>
      </c>
      <c r="N28">
        <f t="shared" si="25"/>
        <v>0.99696570199126677</v>
      </c>
      <c r="O28">
        <f t="shared" si="21"/>
        <v>0.99893245539962727</v>
      </c>
      <c r="P28">
        <f t="shared" si="22"/>
        <v>3.375101176070916E-2</v>
      </c>
      <c r="Q28">
        <f t="shared" si="23"/>
        <v>1.0041154710441029</v>
      </c>
      <c r="R28">
        <f t="shared" si="26"/>
        <v>6.7495154666968205E-2</v>
      </c>
      <c r="T28">
        <f t="shared" si="27"/>
        <v>1.0117513347521854</v>
      </c>
      <c r="U28">
        <f t="shared" si="33"/>
        <v>1.2715983103852375</v>
      </c>
      <c r="V28">
        <f t="shared" si="33"/>
        <v>1.5256545968020783</v>
      </c>
      <c r="W28">
        <f t="shared" si="33"/>
        <v>1.7727632555371167</v>
      </c>
      <c r="X28">
        <f t="shared" si="33"/>
        <v>2.0117989866951871</v>
      </c>
      <c r="Y28">
        <f t="shared" si="33"/>
        <v>2.2416732534172823</v>
      </c>
      <c r="Z28">
        <f t="shared" si="33"/>
        <v>2.461339238932319</v>
      </c>
      <c r="AA28">
        <f t="shared" si="33"/>
        <v>2.6697966136211853</v>
      </c>
      <c r="AB28">
        <f t="shared" si="33"/>
        <v>2.8660960903844948</v>
      </c>
      <c r="AC28">
        <f t="shared" si="33"/>
        <v>3.0493437475695075</v>
      </c>
      <c r="AD28">
        <f t="shared" si="33"/>
        <v>3.2187050997701867</v>
      </c>
      <c r="AE28">
        <f t="shared" si="33"/>
        <v>3.3734088979625114</v>
      </c>
      <c r="AF28">
        <f t="shared" si="33"/>
        <v>3.5127506416697325</v>
      </c>
      <c r="AG28">
        <f t="shared" si="33"/>
        <v>3.6360957871636437</v>
      </c>
      <c r="AH28">
        <f t="shared" si="33"/>
        <v>3.7428826370921398</v>
      </c>
      <c r="AI28">
        <f t="shared" si="33"/>
        <v>3.8326248983740938</v>
      </c>
      <c r="AJ28">
        <f t="shared" si="29"/>
        <v>3.9049138967132286</v>
      </c>
      <c r="AK28">
        <f t="shared" si="29"/>
        <v>3.9594204376463913</v>
      </c>
      <c r="AL28">
        <f t="shared" si="29"/>
        <v>3.9958963056512609</v>
      </c>
      <c r="AM28">
        <f t="shared" si="29"/>
        <v>4.0141753944867524</v>
      </c>
      <c r="AN28">
        <f t="shared" si="29"/>
        <v>4.0141744636186996</v>
      </c>
      <c r="AO28">
        <f t="shared" si="29"/>
        <v>3.9958935172861518</v>
      </c>
      <c r="AP28">
        <f t="shared" si="29"/>
        <v>3.9594158044820693</v>
      </c>
      <c r="AQ28">
        <f t="shared" si="29"/>
        <v>3.9049074398485062</v>
      </c>
      <c r="AR28">
        <f t="shared" si="29"/>
        <v>3.8326166472126726</v>
      </c>
      <c r="AS28">
        <f t="shared" si="29"/>
        <v>3.7428726292087089</v>
      </c>
      <c r="AT28">
        <f t="shared" si="29"/>
        <v>3.6360840681327695</v>
      </c>
      <c r="AU28">
        <f t="shared" si="29"/>
        <v>3.5127372648583206</v>
      </c>
      <c r="AV28">
        <f t="shared" si="29"/>
        <v>3.3733939242867779</v>
      </c>
      <c r="AW28">
        <f t="shared" si="29"/>
        <v>3.2186885974182551</v>
      </c>
      <c r="AX28">
        <f t="shared" si="29"/>
        <v>3.0493257916908889</v>
      </c>
      <c r="AY28">
        <f t="shared" si="29"/>
        <v>2.8660767627478667</v>
      </c>
      <c r="AZ28">
        <f t="shared" si="30"/>
        <v>2.6697760022420289</v>
      </c>
      <c r="BA28">
        <f t="shared" si="30"/>
        <v>2.4613174376721081</v>
      </c>
      <c r="BB28">
        <f t="shared" si="30"/>
        <v>2.2416503615560499</v>
      </c>
      <c r="BC28">
        <f t="shared" si="30"/>
        <v>2.0117751084794184</v>
      </c>
      <c r="BD28">
        <f t="shared" si="30"/>
        <v>1.7727384997050226</v>
      </c>
      <c r="BE28">
        <f t="shared" si="30"/>
        <v>1.525629076088419</v>
      </c>
      <c r="BF28">
        <f t="shared" si="30"/>
        <v>1.2715721410079417</v>
      </c>
      <c r="BG28">
        <f t="shared" si="30"/>
        <v>1.0117246358831089</v>
      </c>
      <c r="BH28">
        <f t="shared" si="30"/>
        <v>0.7472698716176055</v>
      </c>
      <c r="BJ28">
        <f t="shared" si="24"/>
        <v>1.0039998315469458</v>
      </c>
      <c r="BK28">
        <f t="shared" si="8"/>
        <v>3.3599833068053614E-2</v>
      </c>
      <c r="BM28">
        <f t="shared" si="9"/>
        <v>2.3229891533309551E-4</v>
      </c>
      <c r="BN28">
        <f t="shared" si="34"/>
        <v>2.8639132854352693E-5</v>
      </c>
      <c r="BO28">
        <f t="shared" si="34"/>
        <v>-6.4588840350258774E-4</v>
      </c>
      <c r="BP28">
        <f t="shared" si="34"/>
        <v>-9.6828688666675104E-4</v>
      </c>
      <c r="BQ28">
        <f t="shared" si="34"/>
        <v>2.6802781504962779E-5</v>
      </c>
      <c r="BR28">
        <f t="shared" si="34"/>
        <v>1.8563845891707647E-3</v>
      </c>
      <c r="BS28">
        <f t="shared" si="34"/>
        <v>2.3366780996411109E-3</v>
      </c>
      <c r="BT28">
        <f t="shared" si="34"/>
        <v>-1.3472521852841609E-5</v>
      </c>
      <c r="BU28">
        <f t="shared" si="34"/>
        <v>-3.0194053628779523E-3</v>
      </c>
      <c r="BV28">
        <f t="shared" si="34"/>
        <v>-1.6272802244585661E-3</v>
      </c>
      <c r="BW28">
        <f t="shared" si="34"/>
        <v>6.2249168636285919E-3</v>
      </c>
      <c r="BX28">
        <f t="shared" si="34"/>
        <v>1.3769376611480836E-2</v>
      </c>
      <c r="BY28">
        <f t="shared" si="34"/>
        <v>7.758069611190954E-3</v>
      </c>
      <c r="BZ28">
        <f t="shared" si="34"/>
        <v>-1.8838293928626126E-2</v>
      </c>
      <c r="CA28">
        <f t="shared" si="34"/>
        <v>-5.3129756507786535E-2</v>
      </c>
      <c r="CB28">
        <f t="shared" si="34"/>
        <v>-6.2533845930652462E-2</v>
      </c>
      <c r="CC28">
        <f t="shared" si="31"/>
        <v>-1.5047571564006131E-2</v>
      </c>
      <c r="CD28">
        <f t="shared" si="31"/>
        <v>9.2543306909008721E-2</v>
      </c>
      <c r="CE28">
        <f t="shared" si="31"/>
        <v>0.22190455326681049</v>
      </c>
      <c r="CF28">
        <f t="shared" si="31"/>
        <v>0.31069144799642534</v>
      </c>
      <c r="CG28">
        <f t="shared" si="31"/>
        <v>0.31140048615038934</v>
      </c>
      <c r="CH28">
        <f t="shared" si="31"/>
        <v>0.22343016931606166</v>
      </c>
      <c r="CI28">
        <f t="shared" si="31"/>
        <v>9.3607501812124433E-2</v>
      </c>
      <c r="CJ28">
        <f t="shared" si="31"/>
        <v>-1.5304996806655046E-2</v>
      </c>
      <c r="CK28">
        <f t="shared" si="31"/>
        <v>-6.3881677335539649E-2</v>
      </c>
      <c r="CL28">
        <f t="shared" si="31"/>
        <v>-5.4548701993229171E-2</v>
      </c>
      <c r="CM28">
        <f t="shared" si="32"/>
        <v>-1.9440673770895794E-2</v>
      </c>
      <c r="CN28">
        <f t="shared" si="32"/>
        <v>8.0617700363958683E-3</v>
      </c>
      <c r="CO28">
        <f t="shared" si="32"/>
        <v>1.4388690729917582E-2</v>
      </c>
      <c r="CP28">
        <f t="shared" si="32"/>
        <v>6.5461651596595517E-3</v>
      </c>
      <c r="CQ28">
        <f t="shared" si="32"/>
        <v>-1.7284926132379906E-3</v>
      </c>
      <c r="CR28">
        <f t="shared" si="32"/>
        <v>-3.2298234718640718E-3</v>
      </c>
      <c r="CS28">
        <f t="shared" si="32"/>
        <v>-1.4611826794459744E-5</v>
      </c>
      <c r="CT28">
        <f t="shared" si="32"/>
        <v>2.5516131459742725E-3</v>
      </c>
      <c r="CU28">
        <f t="shared" si="32"/>
        <v>2.0544311241902685E-3</v>
      </c>
      <c r="CV28">
        <f t="shared" si="32"/>
        <v>3.0130789779559271E-5</v>
      </c>
      <c r="CW28">
        <f t="shared" si="32"/>
        <v>-1.1121707762768028E-3</v>
      </c>
      <c r="CX28">
        <f t="shared" si="32"/>
        <v>-7.6248284644307956E-4</v>
      </c>
      <c r="CY28">
        <f t="shared" si="32"/>
        <v>3.5143543364926125E-5</v>
      </c>
      <c r="CZ28">
        <f t="shared" si="32"/>
        <v>3.0205498499186688E-4</v>
      </c>
      <c r="DA28">
        <f t="shared" si="32"/>
        <v>6.6632748413137136E-5</v>
      </c>
    </row>
    <row r="29" spans="1:105">
      <c r="A29">
        <v>12</v>
      </c>
      <c r="B29">
        <f t="shared" ca="1" si="11"/>
        <v>-8</v>
      </c>
      <c r="C29">
        <f t="shared" ca="1" si="12"/>
        <v>9.0449001242811442E-3</v>
      </c>
      <c r="D29">
        <f t="shared" si="13"/>
        <v>9000</v>
      </c>
      <c r="E29" s="2">
        <v>12</v>
      </c>
      <c r="F29">
        <f t="shared" si="14"/>
        <v>4.6875E-2</v>
      </c>
      <c r="G29">
        <f t="shared" si="15"/>
        <v>2.2730728976628127E-3</v>
      </c>
      <c r="H29">
        <f t="shared" si="16"/>
        <v>0</v>
      </c>
      <c r="I29">
        <f t="shared" si="17"/>
        <v>-3.1416631769285108E-2</v>
      </c>
      <c r="J29">
        <f t="shared" si="18"/>
        <v>-1.1041345062709415E-2</v>
      </c>
      <c r="K29">
        <f t="shared" si="19"/>
        <v>4.2457976831995287E-2</v>
      </c>
      <c r="L29">
        <f t="shared" si="20"/>
        <v>1.0002617314341689</v>
      </c>
      <c r="M29">
        <f t="shared" si="28"/>
        <v>1</v>
      </c>
      <c r="N29">
        <f t="shared" si="25"/>
        <v>0.99638955996970247</v>
      </c>
      <c r="O29">
        <f t="shared" si="21"/>
        <v>0.99872962578197688</v>
      </c>
      <c r="P29">
        <f t="shared" si="22"/>
        <v>3.6819285584316727E-2</v>
      </c>
      <c r="Q29">
        <f t="shared" si="23"/>
        <v>1.0049001217474871</v>
      </c>
      <c r="R29">
        <f t="shared" si="26"/>
        <v>7.3631077818510776E-2</v>
      </c>
      <c r="T29">
        <f t="shared" si="27"/>
        <v>0.27048780229012298</v>
      </c>
      <c r="U29">
        <f t="shared" si="33"/>
        <v>0.41625986109554675</v>
      </c>
      <c r="V29">
        <f t="shared" si="33"/>
        <v>0.55977617164784899</v>
      </c>
      <c r="W29">
        <f t="shared" si="33"/>
        <v>0.70025900662551765</v>
      </c>
      <c r="X29">
        <f t="shared" si="33"/>
        <v>0.83694707737400786</v>
      </c>
      <c r="Y29">
        <f t="shared" si="33"/>
        <v>0.96909965939492104</v>
      </c>
      <c r="Z29">
        <f t="shared" si="33"/>
        <v>1.0960006063962402</v>
      </c>
      <c r="AA29">
        <f t="shared" si="33"/>
        <v>1.2169622311511343</v>
      </c>
      <c r="AB29">
        <f t="shared" si="33"/>
        <v>1.3313290321346252</v>
      </c>
      <c r="AC29">
        <f t="shared" si="33"/>
        <v>1.4384812457431435</v>
      </c>
      <c r="AD29">
        <f t="shared" si="33"/>
        <v>1.5378382048471964</v>
      </c>
      <c r="AE29">
        <f t="shared" si="33"/>
        <v>1.6288614854768519</v>
      </c>
      <c r="AF29">
        <f t="shared" si="33"/>
        <v>1.7110578245878822</v>
      </c>
      <c r="AG29">
        <f t="shared" si="33"/>
        <v>1.7839817930969386</v>
      </c>
      <c r="AH29">
        <f t="shared" si="33"/>
        <v>1.847238209700347</v>
      </c>
      <c r="AI29">
        <f t="shared" si="33"/>
        <v>1.9004842823958317</v>
      </c>
      <c r="AJ29">
        <f t="shared" si="29"/>
        <v>1.9434314661020766</v>
      </c>
      <c r="AK29">
        <f t="shared" si="29"/>
        <v>1.9758470263095214</v>
      </c>
      <c r="AL29">
        <f t="shared" si="29"/>
        <v>1.9975553002888324</v>
      </c>
      <c r="AM29">
        <f t="shared" si="29"/>
        <v>2.0084386490224544</v>
      </c>
      <c r="AN29">
        <f t="shared" si="29"/>
        <v>2.0084380947006379</v>
      </c>
      <c r="AO29">
        <f t="shared" si="29"/>
        <v>1.9975536403273011</v>
      </c>
      <c r="AP29">
        <f t="shared" si="29"/>
        <v>1.9758442697037504</v>
      </c>
      <c r="AQ29">
        <f t="shared" si="29"/>
        <v>1.9434276277903515</v>
      </c>
      <c r="AR29">
        <f t="shared" si="29"/>
        <v>1.9004793831782962</v>
      </c>
      <c r="AS29">
        <f t="shared" si="29"/>
        <v>1.8472322761262856</v>
      </c>
      <c r="AT29">
        <f t="shared" si="29"/>
        <v>1.7839748573209033</v>
      </c>
      <c r="AU29">
        <f t="shared" si="29"/>
        <v>1.711049924195444</v>
      </c>
      <c r="AV29">
        <f t="shared" si="29"/>
        <v>1.6288526632809222</v>
      </c>
      <c r="AW29">
        <f t="shared" si="29"/>
        <v>1.5378285086560195</v>
      </c>
      <c r="AX29">
        <f t="shared" si="29"/>
        <v>1.438470728101219</v>
      </c>
      <c r="AY29">
        <f t="shared" si="29"/>
        <v>1.331317750037966</v>
      </c>
      <c r="AZ29">
        <f t="shared" si="30"/>
        <v>1.2169502457384</v>
      </c>
      <c r="BA29">
        <f t="shared" si="30"/>
        <v>1.0959879826174208</v>
      </c>
      <c r="BB29">
        <f t="shared" si="30"/>
        <v>0.96908646565936729</v>
      </c>
      <c r="BC29">
        <f t="shared" si="30"/>
        <v>0.83693338517971605</v>
      </c>
      <c r="BD29">
        <f t="shared" si="30"/>
        <v>0.70024489017167513</v>
      </c>
      <c r="BE29">
        <f t="shared" si="30"/>
        <v>0.55976170743274223</v>
      </c>
      <c r="BF29">
        <f t="shared" si="30"/>
        <v>0.41624512750201065</v>
      </c>
      <c r="BG29">
        <f t="shared" si="30"/>
        <v>0.27047287916077745</v>
      </c>
      <c r="BH29">
        <f t="shared" si="30"/>
        <v>0.12323491485289322</v>
      </c>
      <c r="BJ29">
        <f t="shared" si="24"/>
        <v>1.0044930132827443</v>
      </c>
      <c r="BK29">
        <f t="shared" si="8"/>
        <v>3.6697624330199054E-2</v>
      </c>
      <c r="BM29">
        <f t="shared" si="9"/>
        <v>1.0392125287062114E-4</v>
      </c>
      <c r="BN29">
        <f t="shared" si="34"/>
        <v>1.7215437724493906E-5</v>
      </c>
      <c r="BO29">
        <f t="shared" si="34"/>
        <v>-4.5042958192751878E-4</v>
      </c>
      <c r="BP29">
        <f t="shared" si="34"/>
        <v>-7.3929405966015826E-4</v>
      </c>
      <c r="BQ29">
        <f t="shared" si="34"/>
        <v>2.1758700521163694E-5</v>
      </c>
      <c r="BR29">
        <f t="shared" si="34"/>
        <v>1.5753979485919876E-3</v>
      </c>
      <c r="BS29">
        <f t="shared" si="34"/>
        <v>2.050694805436409E-3</v>
      </c>
      <c r="BT29">
        <f t="shared" si="34"/>
        <v>-1.2137837168120823E-5</v>
      </c>
      <c r="BU29">
        <f t="shared" si="34"/>
        <v>-2.7779229212806845E-3</v>
      </c>
      <c r="BV29">
        <f t="shared" si="34"/>
        <v>-1.5228697885046692E-3</v>
      </c>
      <c r="BW29">
        <f t="shared" si="34"/>
        <v>5.907697220718296E-3</v>
      </c>
      <c r="BX29">
        <f t="shared" si="34"/>
        <v>1.3220077474033629E-2</v>
      </c>
      <c r="BY29">
        <f t="shared" si="34"/>
        <v>7.5205595996512865E-3</v>
      </c>
      <c r="BZ29">
        <f t="shared" si="34"/>
        <v>-1.8407522021315122E-2</v>
      </c>
      <c r="CA29">
        <f t="shared" si="34"/>
        <v>-5.2255475141604973E-2</v>
      </c>
      <c r="CB29">
        <f t="shared" si="34"/>
        <v>-6.1831318807983475E-2</v>
      </c>
      <c r="CC29">
        <f t="shared" si="31"/>
        <v>-1.4940844347000796E-2</v>
      </c>
      <c r="CD29">
        <f t="shared" si="31"/>
        <v>9.2177918138119139E-2</v>
      </c>
      <c r="CE29">
        <f t="shared" si="31"/>
        <v>0.22151800156530663</v>
      </c>
      <c r="CF29">
        <f t="shared" si="31"/>
        <v>0.31055673304285469</v>
      </c>
      <c r="CG29">
        <f t="shared" si="31"/>
        <v>0.31140048615038934</v>
      </c>
      <c r="CH29">
        <f t="shared" si="31"/>
        <v>0.22333329061186882</v>
      </c>
      <c r="CI29">
        <f t="shared" si="31"/>
        <v>9.3444440087764521E-2</v>
      </c>
      <c r="CJ29">
        <f t="shared" si="31"/>
        <v>-1.5244568082434599E-2</v>
      </c>
      <c r="CK29">
        <f t="shared" si="31"/>
        <v>-6.3428586708214552E-2</v>
      </c>
      <c r="CL29">
        <f t="shared" si="31"/>
        <v>-5.3935882773711974E-2</v>
      </c>
      <c r="CM29">
        <f t="shared" si="32"/>
        <v>-1.9120766059264972E-2</v>
      </c>
      <c r="CN29">
        <f t="shared" si="32"/>
        <v>7.8774229788524143E-3</v>
      </c>
      <c r="CO29">
        <f t="shared" si="32"/>
        <v>1.3948187064369932E-2</v>
      </c>
      <c r="CP29">
        <f t="shared" si="32"/>
        <v>6.2850202307896562E-3</v>
      </c>
      <c r="CQ29">
        <f t="shared" si="32"/>
        <v>-1.640409218462366E-3</v>
      </c>
      <c r="CR29">
        <f t="shared" si="32"/>
        <v>-3.0225897872885338E-3</v>
      </c>
      <c r="CS29">
        <f t="shared" si="32"/>
        <v>-1.3443219341514334E-5</v>
      </c>
      <c r="CT29">
        <f t="shared" si="32"/>
        <v>2.2988320390320868E-3</v>
      </c>
      <c r="CU29">
        <f t="shared" si="32"/>
        <v>1.8029917065388423E-3</v>
      </c>
      <c r="CV29">
        <f t="shared" si="32"/>
        <v>2.5570124146192008E-5</v>
      </c>
      <c r="CW29">
        <f t="shared" si="32"/>
        <v>-9.0286863864917773E-4</v>
      </c>
      <c r="CX29">
        <f t="shared" si="32"/>
        <v>-5.8216118252786163E-4</v>
      </c>
      <c r="CY29">
        <f t="shared" si="32"/>
        <v>2.4508400304870747E-5</v>
      </c>
      <c r="CZ29">
        <f t="shared" si="32"/>
        <v>1.8157004997133169E-4</v>
      </c>
      <c r="DA29">
        <f t="shared" si="32"/>
        <v>2.9808829229257986E-5</v>
      </c>
    </row>
    <row r="30" spans="1:105">
      <c r="A30">
        <v>13</v>
      </c>
      <c r="B30">
        <f t="shared" ca="1" si="11"/>
        <v>-7</v>
      </c>
      <c r="C30">
        <f t="shared" ca="1" si="12"/>
        <v>-2.1155955909488166E-2</v>
      </c>
      <c r="D30">
        <f t="shared" si="13"/>
        <v>9750</v>
      </c>
      <c r="E30" s="2">
        <v>13</v>
      </c>
      <c r="F30">
        <f t="shared" si="14"/>
        <v>5.078125E-2</v>
      </c>
      <c r="G30">
        <f t="shared" si="15"/>
        <v>6.4269448055609163E-4</v>
      </c>
      <c r="H30">
        <f t="shared" si="16"/>
        <v>0</v>
      </c>
      <c r="I30">
        <f t="shared" si="17"/>
        <v>-3.6875545890499906E-2</v>
      </c>
      <c r="J30">
        <f t="shared" si="18"/>
        <v>-1.2958654239836925E-2</v>
      </c>
      <c r="K30">
        <f t="shared" si="19"/>
        <v>4.9834200130336986E-2</v>
      </c>
      <c r="L30">
        <f t="shared" si="20"/>
        <v>1.0000739956740587</v>
      </c>
      <c r="M30">
        <f t="shared" si="28"/>
        <v>1</v>
      </c>
      <c r="N30">
        <f t="shared" si="25"/>
        <v>0.99576354508740406</v>
      </c>
      <c r="O30">
        <f t="shared" si="21"/>
        <v>0.99850919215579903</v>
      </c>
      <c r="P30">
        <f t="shared" si="22"/>
        <v>3.9887559415067705E-2</v>
      </c>
      <c r="Q30">
        <f t="shared" si="23"/>
        <v>1.0057538645709325</v>
      </c>
      <c r="R30">
        <f t="shared" si="26"/>
        <v>7.9767000970053348E-2</v>
      </c>
      <c r="T30">
        <f t="shared" si="27"/>
        <v>6.1726191218935481E-2</v>
      </c>
      <c r="U30">
        <f t="shared" si="33"/>
        <v>0.38205586502357508</v>
      </c>
      <c r="V30">
        <f t="shared" si="33"/>
        <v>0.69995589221855603</v>
      </c>
      <c r="W30">
        <f t="shared" si="33"/>
        <v>1.0134046189202559</v>
      </c>
      <c r="X30">
        <f t="shared" si="33"/>
        <v>1.3204086988517227</v>
      </c>
      <c r="Y30">
        <f t="shared" si="33"/>
        <v>1.6190157698318097</v>
      </c>
      <c r="Z30">
        <f t="shared" si="33"/>
        <v>1.9073268696300008</v>
      </c>
      <c r="AA30">
        <f t="shared" si="33"/>
        <v>2.1835085122295101</v>
      </c>
      <c r="AB30">
        <f t="shared" si="33"/>
        <v>2.4458043477008546</v>
      </c>
      <c r="AC30">
        <f t="shared" si="33"/>
        <v>2.6925463315360907</v>
      </c>
      <c r="AD30">
        <f t="shared" si="33"/>
        <v>2.9221653324134187</v>
      </c>
      <c r="AE30">
        <f t="shared" si="33"/>
        <v>3.1332011109331339</v>
      </c>
      <c r="AF30">
        <f t="shared" si="33"/>
        <v>3.3243116058661406</v>
      </c>
      <c r="AG30">
        <f t="shared" si="33"/>
        <v>3.4942814688600294</v>
      </c>
      <c r="AH30">
        <f t="shared" si="33"/>
        <v>3.6420297933271173</v>
      </c>
      <c r="AI30">
        <f t="shared" si="33"/>
        <v>3.7666169883633294</v>
      </c>
      <c r="AJ30">
        <f t="shared" si="29"/>
        <v>3.8672507539839294</v>
      </c>
      <c r="AK30">
        <f t="shared" si="29"/>
        <v>3.9432911196771641</v>
      </c>
      <c r="AL30">
        <f t="shared" si="29"/>
        <v>3.9942545142336439</v>
      </c>
      <c r="AM30">
        <f t="shared" si="29"/>
        <v>4.019816840969777</v>
      </c>
      <c r="AN30">
        <f t="shared" si="29"/>
        <v>4.0198155387886789</v>
      </c>
      <c r="AO30">
        <f t="shared" si="29"/>
        <v>3.9942506159714419</v>
      </c>
      <c r="AP30">
        <f t="shared" si="29"/>
        <v>3.9432846501244732</v>
      </c>
      <c r="AQ30">
        <f t="shared" si="29"/>
        <v>3.8672417542832318</v>
      </c>
      <c r="AR30">
        <f t="shared" si="29"/>
        <v>3.7666055157473339</v>
      </c>
      <c r="AS30">
        <f t="shared" si="29"/>
        <v>3.6420159207547953</v>
      </c>
      <c r="AT30">
        <f t="shared" si="29"/>
        <v>3.4942652845526361</v>
      </c>
      <c r="AU30">
        <f t="shared" si="29"/>
        <v>3.3242932127461837</v>
      </c>
      <c r="AV30">
        <f t="shared" si="29"/>
        <v>3.1331806259698465</v>
      </c>
      <c r="AW30">
        <f t="shared" si="29"/>
        <v>2.9221428858789054</v>
      </c>
      <c r="AX30">
        <f t="shared" si="29"/>
        <v>2.6925220661768754</v>
      </c>
      <c r="AY30">
        <f t="shared" si="29"/>
        <v>2.4457784178300965</v>
      </c>
      <c r="AZ30">
        <f t="shared" si="30"/>
        <v>2.1834810827456659</v>
      </c>
      <c r="BA30">
        <f t="shared" si="30"/>
        <v>1.9072981149681705</v>
      </c>
      <c r="BB30">
        <f t="shared" si="30"/>
        <v>1.6189858728544289</v>
      </c>
      <c r="BC30">
        <f t="shared" si="30"/>
        <v>1.3203778496856717</v>
      </c>
      <c r="BD30">
        <f t="shared" si="30"/>
        <v>1.0133730137477657</v>
      </c>
      <c r="BE30">
        <f t="shared" si="30"/>
        <v>0.69992373202960512</v>
      </c>
      <c r="BF30">
        <f t="shared" si="30"/>
        <v>0.38202335433771545</v>
      </c>
      <c r="BG30">
        <f t="shared" si="30"/>
        <v>6.1693536784667186E-2</v>
      </c>
      <c r="BH30">
        <f t="shared" si="30"/>
        <v>-0.25902861473366962</v>
      </c>
      <c r="BJ30">
        <f t="shared" si="24"/>
        <v>1.005040305218788</v>
      </c>
      <c r="BK30">
        <f t="shared" si="8"/>
        <v>3.9806102743824935E-2</v>
      </c>
      <c r="BM30">
        <f t="shared" si="9"/>
        <v>-2.6019481965197877E-5</v>
      </c>
      <c r="BN30">
        <f t="shared" si="34"/>
        <v>5.558024064196903E-6</v>
      </c>
      <c r="BO30">
        <f t="shared" si="34"/>
        <v>-2.4948179844342863E-4</v>
      </c>
      <c r="BP30">
        <f t="shared" si="34"/>
        <v>-5.0226447151782954E-4</v>
      </c>
      <c r="BQ30">
        <f t="shared" si="34"/>
        <v>1.6505071356830183E-5</v>
      </c>
      <c r="BR30">
        <f t="shared" si="34"/>
        <v>1.2810752948834326E-3</v>
      </c>
      <c r="BS30">
        <f t="shared" si="34"/>
        <v>1.7495880971468941E-3</v>
      </c>
      <c r="BT30">
        <f t="shared" si="34"/>
        <v>-1.0725963104505657E-5</v>
      </c>
      <c r="BU30">
        <f t="shared" si="34"/>
        <v>-2.5213866746864786E-3</v>
      </c>
      <c r="BV30">
        <f t="shared" si="34"/>
        <v>-1.4115244065147734E-3</v>
      </c>
      <c r="BW30">
        <f t="shared" si="34"/>
        <v>5.5682423394290111E-3</v>
      </c>
      <c r="BX30">
        <f t="shared" si="34"/>
        <v>1.2630472450738488E-2</v>
      </c>
      <c r="BY30">
        <f t="shared" si="34"/>
        <v>7.2649319013128365E-3</v>
      </c>
      <c r="BZ30">
        <f t="shared" si="34"/>
        <v>-1.7942796620598458E-2</v>
      </c>
      <c r="CA30">
        <f t="shared" si="34"/>
        <v>-5.1310375544825274E-2</v>
      </c>
      <c r="CB30">
        <f t="shared" si="34"/>
        <v>-6.1070598212283743E-2</v>
      </c>
      <c r="CC30">
        <f t="shared" si="31"/>
        <v>-1.4825117324034985E-2</v>
      </c>
      <c r="CD30">
        <f t="shared" si="31"/>
        <v>9.1781296132518161E-2</v>
      </c>
      <c r="CE30">
        <f t="shared" si="31"/>
        <v>0.22109809006757428</v>
      </c>
      <c r="CF30">
        <f t="shared" si="31"/>
        <v>0.31041032580381239</v>
      </c>
      <c r="CG30">
        <f t="shared" si="31"/>
        <v>0.31140048615038934</v>
      </c>
      <c r="CH30">
        <f t="shared" si="31"/>
        <v>0.22322800353551292</v>
      </c>
      <c r="CI30">
        <f t="shared" si="31"/>
        <v>9.3267305974443049E-2</v>
      </c>
      <c r="CJ30">
        <f t="shared" si="31"/>
        <v>-1.5178973943518205E-2</v>
      </c>
      <c r="CK30">
        <f t="shared" si="31"/>
        <v>-6.2937289072004049E-2</v>
      </c>
      <c r="CL30">
        <f t="shared" si="31"/>
        <v>-5.3272300989201965E-2</v>
      </c>
      <c r="CM30">
        <f t="shared" si="32"/>
        <v>-1.8774945296105506E-2</v>
      </c>
      <c r="CN30">
        <f t="shared" si="32"/>
        <v>7.6785456641208184E-3</v>
      </c>
      <c r="CO30">
        <f t="shared" si="32"/>
        <v>1.3474080994467322E-2</v>
      </c>
      <c r="CP30">
        <f t="shared" si="32"/>
        <v>6.0047132880456586E-3</v>
      </c>
      <c r="CQ30">
        <f t="shared" si="32"/>
        <v>-1.5461516937933402E-3</v>
      </c>
      <c r="CR30">
        <f t="shared" si="32"/>
        <v>-2.8015916316977895E-3</v>
      </c>
      <c r="CS30">
        <f t="shared" si="32"/>
        <v>-1.220176191820152E-5</v>
      </c>
      <c r="CT30">
        <f t="shared" si="32"/>
        <v>2.0314317363618987E-3</v>
      </c>
      <c r="CU30">
        <f t="shared" si="32"/>
        <v>1.5382556295809294E-3</v>
      </c>
      <c r="CV30">
        <f t="shared" si="32"/>
        <v>2.0793003037782115E-5</v>
      </c>
      <c r="CW30">
        <f t="shared" si="32"/>
        <v>-6.8487138247315795E-4</v>
      </c>
      <c r="CX30">
        <f t="shared" si="32"/>
        <v>-3.9551092675485885E-4</v>
      </c>
      <c r="CY30">
        <f t="shared" si="32"/>
        <v>1.3574596408311681E-5</v>
      </c>
      <c r="CZ30">
        <f t="shared" si="32"/>
        <v>5.8620101517503711E-5</v>
      </c>
      <c r="DA30">
        <f t="shared" si="32"/>
        <v>-7.4634424923644173E-6</v>
      </c>
    </row>
    <row r="31" spans="1:105">
      <c r="A31">
        <v>14</v>
      </c>
      <c r="B31">
        <f t="shared" ca="1" si="11"/>
        <v>-6</v>
      </c>
      <c r="C31">
        <f t="shared" ca="1" si="12"/>
        <v>-5.7805413779905557E-2</v>
      </c>
      <c r="D31">
        <f t="shared" si="13"/>
        <v>10500.000000000002</v>
      </c>
      <c r="E31" s="2">
        <v>14</v>
      </c>
      <c r="F31">
        <f t="shared" si="14"/>
        <v>5.4687500000000007E-2</v>
      </c>
      <c r="G31">
        <f t="shared" si="15"/>
        <v>-1.0097555501916897E-3</v>
      </c>
      <c r="H31">
        <f t="shared" si="16"/>
        <v>0</v>
      </c>
      <c r="I31">
        <f t="shared" si="17"/>
        <v>-4.2772717205150503E-2</v>
      </c>
      <c r="J31">
        <f t="shared" si="18"/>
        <v>-1.5029484188460113E-2</v>
      </c>
      <c r="K31">
        <f t="shared" si="19"/>
        <v>5.7802201393611093E-2</v>
      </c>
      <c r="L31">
        <f t="shared" si="20"/>
        <v>0.99988375435317689</v>
      </c>
      <c r="M31">
        <f t="shared" si="28"/>
        <v>1</v>
      </c>
      <c r="N31">
        <f t="shared" si="25"/>
        <v>0.99508771388447748</v>
      </c>
      <c r="O31">
        <f t="shared" si="21"/>
        <v>0.99827116285122075</v>
      </c>
      <c r="P31">
        <f t="shared" si="22"/>
        <v>4.2955833253579212E-2</v>
      </c>
      <c r="Q31">
        <f t="shared" si="23"/>
        <v>1.0066769162413678</v>
      </c>
      <c r="R31">
        <f t="shared" si="26"/>
        <v>8.5902924121595919E-2</v>
      </c>
      <c r="T31">
        <f t="shared" si="27"/>
        <v>-0.20962493767682094</v>
      </c>
      <c r="U31">
        <f t="shared" si="33"/>
        <v>-3.7050460932243172E-2</v>
      </c>
      <c r="V31">
        <f t="shared" si="33"/>
        <v>0.13579725464886264</v>
      </c>
      <c r="W31">
        <f t="shared" si="33"/>
        <v>0.30764349594515961</v>
      </c>
      <c r="X31">
        <f t="shared" si="33"/>
        <v>0.47722093548346417</v>
      </c>
      <c r="Y31">
        <f t="shared" si="33"/>
        <v>0.64327897769451958</v>
      </c>
      <c r="Z31">
        <f t="shared" si="33"/>
        <v>0.80459298177472349</v>
      </c>
      <c r="AA31">
        <f t="shared" si="33"/>
        <v>0.95997329313728963</v>
      </c>
      <c r="AB31">
        <f t="shared" si="33"/>
        <v>1.108274016847911</v>
      </c>
      <c r="AC31">
        <f t="shared" si="33"/>
        <v>1.2484014683427944</v>
      </c>
      <c r="AD31">
        <f t="shared" si="33"/>
        <v>1.3793222391069393</v>
      </c>
      <c r="AE31">
        <f t="shared" si="33"/>
        <v>1.5000708178300719</v>
      </c>
      <c r="AF31">
        <f t="shared" si="33"/>
        <v>1.6097567108359305</v>
      </c>
      <c r="AG31">
        <f t="shared" si="33"/>
        <v>1.7075710092733341</v>
      </c>
      <c r="AH31">
        <f t="shared" si="33"/>
        <v>1.7927923546374653</v>
      </c>
      <c r="AI31">
        <f t="shared" si="33"/>
        <v>1.8647922586269989</v>
      </c>
      <c r="AJ31">
        <f t="shared" si="29"/>
        <v>1.9230397381043105</v>
      </c>
      <c r="AK31">
        <f t="shared" si="29"/>
        <v>1.9671052309769828</v>
      </c>
      <c r="AL31">
        <f t="shared" si="29"/>
        <v>1.9966637641218588</v>
      </c>
      <c r="AM31">
        <f t="shared" si="29"/>
        <v>2.0114973499889115</v>
      </c>
      <c r="AN31">
        <f t="shared" si="29"/>
        <v>2.0114965942105174</v>
      </c>
      <c r="AO31">
        <f t="shared" si="29"/>
        <v>1.9966615023603727</v>
      </c>
      <c r="AP31">
        <f t="shared" si="29"/>
        <v>1.9671014799123883</v>
      </c>
      <c r="AQ31">
        <f t="shared" si="29"/>
        <v>1.9230345253998675</v>
      </c>
      <c r="AR31">
        <f t="shared" si="29"/>
        <v>1.8647856227252331</v>
      </c>
      <c r="AS31">
        <f t="shared" si="29"/>
        <v>1.7927843444766631</v>
      </c>
      <c r="AT31">
        <f t="shared" si="29"/>
        <v>1.7075616839266341</v>
      </c>
      <c r="AU31">
        <f t="shared" si="29"/>
        <v>1.6097461390756729</v>
      </c>
      <c r="AV31">
        <f t="shared" si="29"/>
        <v>1.5000590776206162</v>
      </c>
      <c r="AW31">
        <f t="shared" si="29"/>
        <v>1.3793094170296962</v>
      </c>
      <c r="AX31">
        <f t="shared" si="29"/>
        <v>1.2483876589577065</v>
      </c>
      <c r="AY31">
        <f t="shared" si="29"/>
        <v>1.1082593219960954</v>
      </c>
      <c r="AZ31">
        <f t="shared" si="30"/>
        <v>0.95995782118998207</v>
      </c>
      <c r="BA31">
        <f t="shared" si="30"/>
        <v>0.80457684683406239</v>
      </c>
      <c r="BB31">
        <f t="shared" si="30"/>
        <v>0.64326229875207319</v>
      </c>
      <c r="BC31">
        <f t="shared" si="30"/>
        <v>0.47720383554269058</v>
      </c>
      <c r="BD31">
        <f t="shared" si="30"/>
        <v>0.30762610111428551</v>
      </c>
      <c r="BE31">
        <f t="shared" si="30"/>
        <v>0.13577969321086289</v>
      </c>
      <c r="BF31">
        <f t="shared" si="30"/>
        <v>-3.7068059465703448E-2</v>
      </c>
      <c r="BG31">
        <f t="shared" si="30"/>
        <v>-0.20964244352050512</v>
      </c>
      <c r="BH31">
        <f t="shared" si="30"/>
        <v>-0.38067076159088736</v>
      </c>
      <c r="BJ31">
        <f t="shared" si="24"/>
        <v>1.0056441643869507</v>
      </c>
      <c r="BK31">
        <f t="shared" si="8"/>
        <v>4.2925932880094095E-2</v>
      </c>
      <c r="BM31">
        <f t="shared" si="9"/>
        <v>-1.5556885957325938E-4</v>
      </c>
      <c r="BN31">
        <f t="shared" si="34"/>
        <v>-6.1748458951040816E-6</v>
      </c>
      <c r="BO31">
        <f t="shared" si="34"/>
        <v>-4.5493814795774131E-5</v>
      </c>
      <c r="BP31">
        <f t="shared" si="34"/>
        <v>-2.597748373602373E-4</v>
      </c>
      <c r="BQ31">
        <f t="shared" si="34"/>
        <v>1.1092489332740606E-5</v>
      </c>
      <c r="BR31">
        <f t="shared" si="34"/>
        <v>9.7590811965695377E-4</v>
      </c>
      <c r="BS31">
        <f t="shared" si="34"/>
        <v>1.4355785691882279E-3</v>
      </c>
      <c r="BT31">
        <f t="shared" si="34"/>
        <v>-9.2458783359178378E-6</v>
      </c>
      <c r="BU31">
        <f t="shared" si="34"/>
        <v>-2.2511868152426001E-3</v>
      </c>
      <c r="BV31">
        <f t="shared" si="34"/>
        <v>-1.293751130517416E-3</v>
      </c>
      <c r="BW31">
        <f t="shared" si="34"/>
        <v>5.2078298512848982E-3</v>
      </c>
      <c r="BX31">
        <f t="shared" si="34"/>
        <v>1.2002359152298605E-2</v>
      </c>
      <c r="BY31">
        <f t="shared" si="34"/>
        <v>6.9918023456912422E-3</v>
      </c>
      <c r="BZ31">
        <f t="shared" si="34"/>
        <v>-1.7444974933155583E-2</v>
      </c>
      <c r="CA31">
        <f t="shared" si="34"/>
        <v>-5.0295738545552075E-2</v>
      </c>
      <c r="CB31">
        <f t="shared" si="34"/>
        <v>-6.0252400107151084E-2</v>
      </c>
      <c r="CC31">
        <f t="shared" si="31"/>
        <v>-1.4700460204740015E-2</v>
      </c>
      <c r="CD31">
        <f t="shared" si="31"/>
        <v>9.1353575282181645E-2</v>
      </c>
      <c r="CE31">
        <f t="shared" si="31"/>
        <v>0.22064488201074042</v>
      </c>
      <c r="CF31">
        <f t="shared" si="31"/>
        <v>0.31025223179144823</v>
      </c>
      <c r="CG31">
        <f t="shared" si="31"/>
        <v>0.31140048615038934</v>
      </c>
      <c r="CH31">
        <f t="shared" si="31"/>
        <v>0.22311431205099291</v>
      </c>
      <c r="CI31">
        <f t="shared" si="31"/>
        <v>9.3076126147905947E-2</v>
      </c>
      <c r="CJ31">
        <f t="shared" si="31"/>
        <v>-1.5108236615588301E-2</v>
      </c>
      <c r="CK31">
        <f t="shared" si="31"/>
        <v>-6.2408080366233389E-2</v>
      </c>
      <c r="CL31">
        <f t="shared" si="31"/>
        <v>-5.2558581179647935E-2</v>
      </c>
      <c r="CM31">
        <f t="shared" si="32"/>
        <v>-1.8403680148374967E-2</v>
      </c>
      <c r="CN31">
        <f t="shared" si="32"/>
        <v>7.4655049302570975E-3</v>
      </c>
      <c r="CO31">
        <f t="shared" si="32"/>
        <v>1.2967514683258928E-2</v>
      </c>
      <c r="CP31">
        <f t="shared" si="32"/>
        <v>5.7060989421254763E-3</v>
      </c>
      <c r="CQ31">
        <f t="shared" si="32"/>
        <v>-1.44607480327039E-3</v>
      </c>
      <c r="CR31">
        <f t="shared" si="32"/>
        <v>-2.5678354012359126E-3</v>
      </c>
      <c r="CS31">
        <f t="shared" si="32"/>
        <v>-1.0894182089861357E-5</v>
      </c>
      <c r="CT31">
        <f t="shared" si="32"/>
        <v>1.7511127438275937E-3</v>
      </c>
      <c r="CU31">
        <f t="shared" si="32"/>
        <v>1.262175262486437E-3</v>
      </c>
      <c r="CV31">
        <f t="shared" si="32"/>
        <v>1.5839865601708978E-5</v>
      </c>
      <c r="CW31">
        <f t="shared" si="32"/>
        <v>-4.6027844049514091E-4</v>
      </c>
      <c r="CX31">
        <f t="shared" si="32"/>
        <v>-2.0456112764944586E-4</v>
      </c>
      <c r="CY31">
        <f t="shared" si="32"/>
        <v>2.4753716655090872E-6</v>
      </c>
      <c r="CZ31">
        <f t="shared" si="32"/>
        <v>-6.5125679386248672E-5</v>
      </c>
      <c r="DA31">
        <f t="shared" si="32"/>
        <v>-4.4623457091910135E-5</v>
      </c>
    </row>
    <row r="32" spans="1:105">
      <c r="A32">
        <v>15</v>
      </c>
      <c r="B32">
        <f t="shared" ca="1" si="11"/>
        <v>-5</v>
      </c>
      <c r="C32">
        <f t="shared" ca="1" si="12"/>
        <v>-6.6272021483132215E-2</v>
      </c>
      <c r="D32">
        <f t="shared" si="13"/>
        <v>11250</v>
      </c>
      <c r="E32" s="2">
        <v>15</v>
      </c>
      <c r="F32">
        <f t="shared" si="14"/>
        <v>5.859375E-2</v>
      </c>
      <c r="G32">
        <f t="shared" si="15"/>
        <v>-2.6633844518151786E-3</v>
      </c>
      <c r="H32">
        <f t="shared" si="16"/>
        <v>0</v>
      </c>
      <c r="I32">
        <f t="shared" si="17"/>
        <v>-4.910850342366304E-2</v>
      </c>
      <c r="J32">
        <f t="shared" si="18"/>
        <v>-1.7253866362148883E-2</v>
      </c>
      <c r="K32">
        <f t="shared" si="19"/>
        <v>6.6362369785811795E-2</v>
      </c>
      <c r="L32">
        <f t="shared" si="20"/>
        <v>0.9996934135404536</v>
      </c>
      <c r="M32">
        <f t="shared" si="28"/>
        <v>1</v>
      </c>
      <c r="N32">
        <f t="shared" si="25"/>
        <v>0.99436212739574992</v>
      </c>
      <c r="O32">
        <f t="shared" si="21"/>
        <v>0.99801554686187355</v>
      </c>
      <c r="P32">
        <f t="shared" si="22"/>
        <v>4.6024107100473721E-2</v>
      </c>
      <c r="Q32">
        <f t="shared" si="23"/>
        <v>1.0076695113550136</v>
      </c>
      <c r="R32">
        <f t="shared" si="26"/>
        <v>9.2038847273138463E-2</v>
      </c>
      <c r="T32">
        <f t="shared" si="27"/>
        <v>-0.89516947599950603</v>
      </c>
      <c r="U32">
        <f t="shared" si="33"/>
        <v>-0.53017679227523151</v>
      </c>
      <c r="V32">
        <f t="shared" si="33"/>
        <v>-0.16069607130982438</v>
      </c>
      <c r="W32">
        <f t="shared" si="33"/>
        <v>0.21014496938864333</v>
      </c>
      <c r="X32">
        <f t="shared" si="33"/>
        <v>0.57920709697285333</v>
      </c>
      <c r="Y32">
        <f t="shared" si="33"/>
        <v>0.94336613739931108</v>
      </c>
      <c r="Z32">
        <f t="shared" si="33"/>
        <v>1.2995394220960579</v>
      </c>
      <c r="AA32">
        <f t="shared" si="33"/>
        <v>1.6447118832794647</v>
      </c>
      <c r="AB32">
        <f t="shared" si="33"/>
        <v>1.9759615770187988</v>
      </c>
      <c r="AC32">
        <f t="shared" si="33"/>
        <v>2.2904844179914323</v>
      </c>
      <c r="AD32">
        <f t="shared" si="33"/>
        <v>2.5856179165447837</v>
      </c>
      <c r="AE32">
        <f t="shared" si="33"/>
        <v>2.8588637171266815</v>
      </c>
      <c r="AF32">
        <f t="shared" si="33"/>
        <v>3.1079087472924933</v>
      </c>
      <c r="AG32">
        <f t="shared" si="33"/>
        <v>3.3306447982590583</v>
      </c>
      <c r="AH32">
        <f t="shared" si="33"/>
        <v>3.5251863712526714</v>
      </c>
      <c r="AI32">
        <f t="shared" si="33"/>
        <v>3.6898866385787512</v>
      </c>
      <c r="AJ32">
        <f t="shared" si="29"/>
        <v>3.8233513842999831</v>
      </c>
      <c r="AK32">
        <f t="shared" si="29"/>
        <v>3.9244508065127328</v>
      </c>
      <c r="AL32">
        <f t="shared" si="29"/>
        <v>3.9923290813134291</v>
      </c>
      <c r="AM32">
        <f t="shared" si="29"/>
        <v>4.0264116074943095</v>
      </c>
      <c r="AN32">
        <f t="shared" si="29"/>
        <v>4.0264098706409355</v>
      </c>
      <c r="AO32">
        <f t="shared" si="29"/>
        <v>3.9923238854560679</v>
      </c>
      <c r="AP32">
        <f t="shared" si="29"/>
        <v>3.9244421956352054</v>
      </c>
      <c r="AQ32">
        <f t="shared" si="29"/>
        <v>3.823339431294841</v>
      </c>
      <c r="AR32">
        <f t="shared" si="29"/>
        <v>3.6898714446302279</v>
      </c>
      <c r="AS32">
        <f t="shared" si="29"/>
        <v>3.5251680649801402</v>
      </c>
      <c r="AT32">
        <f t="shared" si="29"/>
        <v>3.3306235346282476</v>
      </c>
      <c r="AU32">
        <f t="shared" si="29"/>
        <v>3.1078847063036754</v>
      </c>
      <c r="AV32">
        <f t="shared" si="29"/>
        <v>2.8588371022909396</v>
      </c>
      <c r="AW32">
        <f t="shared" si="29"/>
        <v>2.5855889531612548</v>
      </c>
      <c r="AX32">
        <f t="shared" si="29"/>
        <v>2.2904533512401128</v>
      </c>
      <c r="AY32">
        <f t="shared" si="29"/>
        <v>1.9759286698850531</v>
      </c>
      <c r="AZ32">
        <f t="shared" si="30"/>
        <v>1.6446774143278098</v>
      </c>
      <c r="BA32">
        <f t="shared" si="30"/>
        <v>1.2995036831120643</v>
      </c>
      <c r="BB32">
        <f t="shared" si="30"/>
        <v>0.94332943091959398</v>
      </c>
      <c r="BC32">
        <f t="shared" si="30"/>
        <v>0.57916973372404079</v>
      </c>
      <c r="BD32">
        <f t="shared" si="30"/>
        <v>0.21010726565702906</v>
      </c>
      <c r="BE32">
        <f t="shared" si="30"/>
        <v>-0.1607337963557017</v>
      </c>
      <c r="BF32">
        <f t="shared" si="30"/>
        <v>-0.53021421928640677</v>
      </c>
      <c r="BG32">
        <f t="shared" si="30"/>
        <v>-0.89520628814992564</v>
      </c>
      <c r="BH32">
        <f t="shared" si="30"/>
        <v>-1.2526202826460788</v>
      </c>
      <c r="BJ32">
        <f t="shared" si="24"/>
        <v>1.0063071151109506</v>
      </c>
      <c r="BK32">
        <f t="shared" si="8"/>
        <v>4.6057737395506441E-2</v>
      </c>
      <c r="BM32">
        <f t="shared" si="9"/>
        <v>-2.8277833672944253E-4</v>
      </c>
      <c r="BN32">
        <f t="shared" si="34"/>
        <v>-1.7823885519598446E-5</v>
      </c>
      <c r="BO32">
        <f t="shared" si="34"/>
        <v>1.5904855920839499E-4</v>
      </c>
      <c r="BP32">
        <f t="shared" si="34"/>
        <v>-1.4461227695662456E-5</v>
      </c>
      <c r="BQ32">
        <f t="shared" si="34"/>
        <v>5.5730805726052807E-6</v>
      </c>
      <c r="BR32">
        <f t="shared" si="34"/>
        <v>6.6247971525416937E-4</v>
      </c>
      <c r="BS32">
        <f t="shared" si="34"/>
        <v>1.1109819713761829E-3</v>
      </c>
      <c r="BT32">
        <f t="shared" si="34"/>
        <v>-7.706995315532999E-6</v>
      </c>
      <c r="BU32">
        <f t="shared" si="34"/>
        <v>-1.9687875793982005E-3</v>
      </c>
      <c r="BV32">
        <f t="shared" si="34"/>
        <v>-1.170086284313679E-3</v>
      </c>
      <c r="BW32">
        <f t="shared" si="34"/>
        <v>4.8278162675100839E-3</v>
      </c>
      <c r="BX32">
        <f t="shared" si="34"/>
        <v>1.1337652594942611E-2</v>
      </c>
      <c r="BY32">
        <f t="shared" si="34"/>
        <v>6.7018289258093233E-3</v>
      </c>
      <c r="BZ32">
        <f t="shared" si="34"/>
        <v>-1.6914975213239414E-2</v>
      </c>
      <c r="CA32">
        <f t="shared" si="34"/>
        <v>-4.921293921112125E-2</v>
      </c>
      <c r="CB32">
        <f t="shared" si="34"/>
        <v>-5.9377494552003314E-2</v>
      </c>
      <c r="CC32">
        <f t="shared" si="31"/>
        <v>-1.4566948077903324E-2</v>
      </c>
      <c r="CD32">
        <f t="shared" si="31"/>
        <v>9.0894900514506299E-2</v>
      </c>
      <c r="CE32">
        <f t="shared" si="31"/>
        <v>0.22015844564627143</v>
      </c>
      <c r="CF32">
        <f t="shared" si="31"/>
        <v>0.31008245695791237</v>
      </c>
      <c r="CG32">
        <f t="shared" si="31"/>
        <v>0.31140048615038934</v>
      </c>
      <c r="CH32">
        <f t="shared" si="31"/>
        <v>0.22299222043872891</v>
      </c>
      <c r="CI32">
        <f t="shared" si="31"/>
        <v>9.2870929399131857E-2</v>
      </c>
      <c r="CJ32">
        <f t="shared" si="31"/>
        <v>-1.5032380067027024E-2</v>
      </c>
      <c r="CK32">
        <f t="shared" si="31"/>
        <v>-6.1841279366438538E-2</v>
      </c>
      <c r="CL32">
        <f t="shared" si="31"/>
        <v>-5.1795395073152874E-2</v>
      </c>
      <c r="CM32">
        <f t="shared" si="32"/>
        <v>-1.8007473766045178E-2</v>
      </c>
      <c r="CN32">
        <f t="shared" si="32"/>
        <v>7.238693740374046E-3</v>
      </c>
      <c r="CO32">
        <f t="shared" si="32"/>
        <v>1.2429708493358426E-2</v>
      </c>
      <c r="CP32">
        <f t="shared" si="32"/>
        <v>5.3900876200491396E-3</v>
      </c>
      <c r="CQ32">
        <f t="shared" si="32"/>
        <v>-1.3405552137120526E-3</v>
      </c>
      <c r="CR32">
        <f t="shared" si="32"/>
        <v>-2.3223855906194381E-3</v>
      </c>
      <c r="CS32">
        <f t="shared" si="32"/>
        <v>-9.5275657448757672E-6</v>
      </c>
      <c r="CT32">
        <f t="shared" si="32"/>
        <v>1.4596577224276952E-3</v>
      </c>
      <c r="CU32">
        <f t="shared" si="32"/>
        <v>9.7678663601976257E-4</v>
      </c>
      <c r="CV32">
        <f t="shared" si="32"/>
        <v>1.0752640993675849E-5</v>
      </c>
      <c r="CW32">
        <f t="shared" si="32"/>
        <v>-2.3125276552136677E-4</v>
      </c>
      <c r="CX32">
        <f t="shared" si="32"/>
        <v>-1.1387573464314715E-5</v>
      </c>
      <c r="CY32">
        <f t="shared" si="32"/>
        <v>-8.6540181049199702E-6</v>
      </c>
      <c r="CZ32">
        <f t="shared" si="32"/>
        <v>-1.8798730745441588E-4</v>
      </c>
      <c r="DA32">
        <f t="shared" si="32"/>
        <v>-8.1112293361164346E-5</v>
      </c>
    </row>
    <row r="33" spans="1:105">
      <c r="A33">
        <v>16</v>
      </c>
      <c r="B33">
        <f t="shared" ca="1" si="11"/>
        <v>-4</v>
      </c>
      <c r="C33">
        <f t="shared" ca="1" si="12"/>
        <v>-1.5613140954674793E-2</v>
      </c>
      <c r="D33" s="3">
        <f t="shared" si="13"/>
        <v>12000</v>
      </c>
      <c r="E33" s="2">
        <v>16</v>
      </c>
      <c r="F33">
        <f t="shared" si="14"/>
        <v>6.25E-2</v>
      </c>
      <c r="G33">
        <f t="shared" si="15"/>
        <v>-4.2971422263456474E-3</v>
      </c>
      <c r="H33">
        <f t="shared" si="16"/>
        <v>0</v>
      </c>
      <c r="I33">
        <f t="shared" si="17"/>
        <v>-5.5883289269788854E-2</v>
      </c>
      <c r="J33">
        <f t="shared" si="18"/>
        <v>-1.9631834566807768E-2</v>
      </c>
      <c r="K33">
        <f t="shared" si="19"/>
        <v>7.5515123836596615E-2</v>
      </c>
      <c r="L33">
        <f t="shared" si="20"/>
        <v>0.99950539557547269</v>
      </c>
      <c r="M33">
        <f t="shared" si="28"/>
        <v>1</v>
      </c>
      <c r="N33">
        <f t="shared" si="25"/>
        <v>0.99358685114420575</v>
      </c>
      <c r="O33">
        <f t="shared" si="21"/>
        <v>0.99774235384422139</v>
      </c>
      <c r="P33">
        <f t="shared" si="22"/>
        <v>4.9092380956378995E-2</v>
      </c>
      <c r="Q33">
        <f t="shared" si="23"/>
        <v>1.0087319025014576</v>
      </c>
      <c r="R33">
        <f t="shared" si="26"/>
        <v>9.8174770424681035E-2</v>
      </c>
      <c r="T33">
        <f t="shared" si="27"/>
        <v>-0.67965359591203067</v>
      </c>
      <c r="U33">
        <f t="shared" si="33"/>
        <v>-0.49019394159602819</v>
      </c>
      <c r="V33">
        <f t="shared" si="33"/>
        <v>-0.29601345165519016</v>
      </c>
      <c r="W33">
        <f t="shared" si="33"/>
        <v>-9.8982190357499722E-2</v>
      </c>
      <c r="X33">
        <f t="shared" si="33"/>
        <v>9.9002323542503101E-2</v>
      </c>
      <c r="Y33">
        <f t="shared" si="33"/>
        <v>0.29603339094661646</v>
      </c>
      <c r="Z33">
        <f t="shared" si="33"/>
        <v>0.49021349496760064</v>
      </c>
      <c r="AA33">
        <f t="shared" si="33"/>
        <v>0.67967257505409162</v>
      </c>
      <c r="AB33">
        <f t="shared" si="33"/>
        <v>0.86258603669598843</v>
      </c>
      <c r="AC33">
        <f t="shared" si="33"/>
        <v>1.0371923232670102</v>
      </c>
      <c r="AD33">
        <f t="shared" si="33"/>
        <v>1.2018098807779718</v>
      </c>
      <c r="AE33">
        <f t="shared" si="33"/>
        <v>1.3548533521609329</v>
      </c>
      <c r="AF33">
        <f t="shared" si="33"/>
        <v>1.4948488451244037</v>
      </c>
      <c r="AG33">
        <f t="shared" si="33"/>
        <v>1.6204481265418249</v>
      </c>
      <c r="AH33">
        <f t="shared" si="33"/>
        <v>1.7304416066735953</v>
      </c>
      <c r="AI33">
        <f t="shared" si="33"/>
        <v>1.8237699881774934</v>
      </c>
      <c r="AJ33">
        <f t="shared" si="29"/>
        <v>1.8995344677211536</v>
      </c>
      <c r="AK33">
        <f t="shared" si="29"/>
        <v>1.9570053919494932</v>
      </c>
      <c r="AL33">
        <f t="shared" si="29"/>
        <v>1.9956292844453902</v>
      </c>
      <c r="AM33">
        <f t="shared" si="29"/>
        <v>2.015034176010142</v>
      </c>
      <c r="AN33">
        <f t="shared" si="29"/>
        <v>2.0150331869301872</v>
      </c>
      <c r="AO33">
        <f t="shared" si="29"/>
        <v>1.995626326730906</v>
      </c>
      <c r="AP33">
        <f t="shared" si="29"/>
        <v>1.9570004940848869</v>
      </c>
      <c r="AQ33">
        <f t="shared" si="29"/>
        <v>1.8995276768755387</v>
      </c>
      <c r="AR33">
        <f t="shared" si="29"/>
        <v>1.8237613697504254</v>
      </c>
      <c r="AS33">
        <f t="shared" si="29"/>
        <v>1.7304312436652383</v>
      </c>
      <c r="AT33">
        <f t="shared" si="29"/>
        <v>1.6204361187536145</v>
      </c>
      <c r="AU33">
        <f t="shared" si="29"/>
        <v>1.4948353081979042</v>
      </c>
      <c r="AV33">
        <f t="shared" si="29"/>
        <v>1.3548384164641469</v>
      </c>
      <c r="AW33">
        <f t="shared" si="29"/>
        <v>1.2017936901498238</v>
      </c>
      <c r="AX33">
        <f t="shared" si="29"/>
        <v>1.0371750336320997</v>
      </c>
      <c r="AY33">
        <f t="shared" si="29"/>
        <v>0.86256781456295184</v>
      </c>
      <c r="AZ33">
        <f t="shared" si="30"/>
        <v>0.67965359591203089</v>
      </c>
      <c r="BA33">
        <f t="shared" si="30"/>
        <v>0.49019394159602842</v>
      </c>
      <c r="BB33">
        <f t="shared" si="30"/>
        <v>0.29601345165519038</v>
      </c>
      <c r="BC33">
        <f t="shared" si="30"/>
        <v>9.8982190357499986E-2</v>
      </c>
      <c r="BD33">
        <f t="shared" si="30"/>
        <v>-9.9002323542502851E-2</v>
      </c>
      <c r="BE33">
        <f t="shared" si="30"/>
        <v>-0.29603339094661624</v>
      </c>
      <c r="BF33">
        <f t="shared" si="30"/>
        <v>-0.49021349496760036</v>
      </c>
      <c r="BG33">
        <f t="shared" si="30"/>
        <v>-0.67967257505409129</v>
      </c>
      <c r="BH33">
        <f t="shared" si="30"/>
        <v>-0.86258603669598788</v>
      </c>
      <c r="BJ33">
        <f t="shared" si="24"/>
        <v>1.0070317244111493</v>
      </c>
      <c r="BK33">
        <f t="shared" si="8"/>
        <v>4.9202098078222005E-2</v>
      </c>
      <c r="BM33">
        <f t="shared" si="9"/>
        <v>-4.0573456449040992E-4</v>
      </c>
      <c r="BN33">
        <f t="shared" si="34"/>
        <v>-2.9230946264612365E-5</v>
      </c>
      <c r="BO33">
        <f t="shared" si="34"/>
        <v>3.6165275792788729E-4</v>
      </c>
      <c r="BP33">
        <f t="shared" si="34"/>
        <v>2.3100958792938517E-4</v>
      </c>
      <c r="BQ33">
        <f t="shared" si="34"/>
        <v>3.4829882965629686E-21</v>
      </c>
      <c r="BR33">
        <f t="shared" si="34"/>
        <v>3.4344330673487711E-4</v>
      </c>
      <c r="BS33">
        <f t="shared" si="34"/>
        <v>7.7819213079132507E-4</v>
      </c>
      <c r="BT33">
        <f t="shared" si="34"/>
        <v>-6.1191004182125858E-6</v>
      </c>
      <c r="BU33">
        <f t="shared" si="34"/>
        <v>-1.6757193130801267E-3</v>
      </c>
      <c r="BV33">
        <f t="shared" si="34"/>
        <v>-1.0410930211300863E-3</v>
      </c>
      <c r="BW33">
        <f t="shared" si="34"/>
        <v>4.4296318734267153E-3</v>
      </c>
      <c r="BX33">
        <f t="shared" si="34"/>
        <v>1.0638379361848681E-2</v>
      </c>
      <c r="BY33">
        <f t="shared" si="34"/>
        <v>6.3957102130342437E-3</v>
      </c>
      <c r="BZ33">
        <f t="shared" si="34"/>
        <v>-1.6353775068915524E-2</v>
      </c>
      <c r="CA33">
        <f t="shared" si="34"/>
        <v>-4.806344498456628E-2</v>
      </c>
      <c r="CB33">
        <f t="shared" si="34"/>
        <v>-5.8446704977325313E-2</v>
      </c>
      <c r="CC33">
        <f t="shared" ref="CC33:CL42" si="35">CC$15*COS(-$F$6*$F33/$O$7*CC$14)</f>
        <v>-1.4424661366237773E-2</v>
      </c>
      <c r="CD33">
        <f t="shared" si="35"/>
        <v>9.0405427245202993E-2</v>
      </c>
      <c r="CE33">
        <f t="shared" si="35"/>
        <v>0.21963885422969451</v>
      </c>
      <c r="CF33">
        <f t="shared" si="35"/>
        <v>0.30990100769513129</v>
      </c>
      <c r="CG33">
        <f t="shared" si="35"/>
        <v>0.31140048615038934</v>
      </c>
      <c r="CH33">
        <f t="shared" si="35"/>
        <v>0.22286173329540107</v>
      </c>
      <c r="CI33">
        <f t="shared" si="35"/>
        <v>9.2651746629996395E-2</v>
      </c>
      <c r="CJ33">
        <f t="shared" si="35"/>
        <v>-1.4951430000794836E-2</v>
      </c>
      <c r="CK33">
        <f t="shared" si="35"/>
        <v>-6.1237227492347716E-2</v>
      </c>
      <c r="CL33">
        <f t="shared" si="35"/>
        <v>-5.0983460953767025E-2</v>
      </c>
      <c r="CM33">
        <f t="shared" ref="CM33:DA42" si="36">CM$15*COS(-$F$6*$F33/$O$7*CM$14)</f>
        <v>-1.758686310021786E-2</v>
      </c>
      <c r="CN33">
        <f t="shared" si="36"/>
        <v>6.9985304578032998E-3</v>
      </c>
      <c r="CO33">
        <f t="shared" si="36"/>
        <v>1.1861958046983543E-2</v>
      </c>
      <c r="CP33">
        <f t="shared" si="36"/>
        <v>5.0576427894135079E-3</v>
      </c>
      <c r="CQ33">
        <f t="shared" si="36"/>
        <v>-1.2299900770270701E-3</v>
      </c>
      <c r="CR33">
        <f t="shared" si="36"/>
        <v>-2.0663599455703016E-3</v>
      </c>
      <c r="CS33">
        <f t="shared" si="36"/>
        <v>-8.1093186956254332E-6</v>
      </c>
      <c r="CT33">
        <f t="shared" si="36"/>
        <v>1.1589201516384777E-3</v>
      </c>
      <c r="CU33">
        <f t="shared" si="36"/>
        <v>6.8419442726971771E-4</v>
      </c>
      <c r="CV33">
        <f t="shared" si="36"/>
        <v>5.5743934402341481E-6</v>
      </c>
      <c r="CW33">
        <f t="shared" si="36"/>
        <v>-1.4452521641584883E-19</v>
      </c>
      <c r="CX33">
        <f t="shared" si="36"/>
        <v>1.8190977342096517E-4</v>
      </c>
      <c r="CY33">
        <f t="shared" si="36"/>
        <v>-1.9677949491522209E-5</v>
      </c>
      <c r="CZ33">
        <f t="shared" si="36"/>
        <v>-3.082968007501538E-4</v>
      </c>
      <c r="DA33">
        <f t="shared" si="36"/>
        <v>-1.1638112523873484E-4</v>
      </c>
    </row>
    <row r="34" spans="1:105">
      <c r="A34">
        <v>17</v>
      </c>
      <c r="B34">
        <f t="shared" ca="1" si="11"/>
        <v>-3</v>
      </c>
      <c r="C34">
        <f t="shared" ca="1" si="12"/>
        <v>9.4473421037298763E-2</v>
      </c>
      <c r="D34" s="3">
        <f t="shared" si="13"/>
        <v>12750</v>
      </c>
      <c r="E34" s="2">
        <v>17</v>
      </c>
      <c r="F34">
        <f t="shared" si="14"/>
        <v>6.640625E-2</v>
      </c>
      <c r="G34">
        <f t="shared" si="15"/>
        <v>-5.8900573962466238E-3</v>
      </c>
      <c r="H34">
        <f t="shared" si="16"/>
        <v>0</v>
      </c>
      <c r="I34">
        <f t="shared" si="17"/>
        <v>-6.3097486592306684E-2</v>
      </c>
      <c r="J34">
        <f t="shared" si="18"/>
        <v>-2.2163424965521761E-2</v>
      </c>
      <c r="K34">
        <f t="shared" si="19"/>
        <v>8.5260911557828181E-2</v>
      </c>
      <c r="L34">
        <f t="shared" si="20"/>
        <v>0.99932211195211884</v>
      </c>
      <c r="M34">
        <f t="shared" si="28"/>
        <v>1</v>
      </c>
      <c r="N34">
        <f t="shared" si="25"/>
        <v>0.99276195513394205</v>
      </c>
      <c r="O34">
        <f t="shared" si="21"/>
        <v>0.99745159411683904</v>
      </c>
      <c r="P34">
        <f t="shared" si="22"/>
        <v>5.2160654821928776E-2</v>
      </c>
      <c r="Q34">
        <f t="shared" si="23"/>
        <v>1.009864360397478</v>
      </c>
      <c r="R34">
        <f t="shared" si="26"/>
        <v>0.10431069357622361</v>
      </c>
      <c r="T34">
        <f t="shared" si="27"/>
        <v>-1.8050884801596363</v>
      </c>
      <c r="U34">
        <f t="shared" si="33"/>
        <v>-1.4190120627143668</v>
      </c>
      <c r="V34">
        <f t="shared" si="33"/>
        <v>-1.017509765880853</v>
      </c>
      <c r="W34">
        <f t="shared" si="33"/>
        <v>-0.60494626432804011</v>
      </c>
      <c r="X34">
        <f t="shared" si="33"/>
        <v>-0.18580647751656229</v>
      </c>
      <c r="Y34">
        <f t="shared" si="33"/>
        <v>0.23535318522623058</v>
      </c>
      <c r="Z34">
        <f t="shared" si="33"/>
        <v>0.6539543567874937</v>
      </c>
      <c r="AA34">
        <f t="shared" si="33"/>
        <v>1.0654464830500709</v>
      </c>
      <c r="AB34">
        <f t="shared" si="33"/>
        <v>1.4653562913225364</v>
      </c>
      <c r="AC34">
        <f t="shared" si="33"/>
        <v>1.849336418653807</v>
      </c>
      <c r="AD34">
        <f t="shared" si="33"/>
        <v>2.2132126714007625</v>
      </c>
      <c r="AE34">
        <f t="shared" si="33"/>
        <v>2.5530294022968207</v>
      </c>
      <c r="AF34">
        <f t="shared" si="33"/>
        <v>2.8650925117337782</v>
      </c>
      <c r="AG34">
        <f t="shared" si="33"/>
        <v>3.1460096057960483</v>
      </c>
      <c r="AH34">
        <f t="shared" si="33"/>
        <v>3.3927268744950045</v>
      </c>
      <c r="AI34">
        <f t="shared" si="33"/>
        <v>3.6025622893053444</v>
      </c>
      <c r="AJ34">
        <f t="shared" si="29"/>
        <v>3.7732347591177682</v>
      </c>
      <c r="AK34">
        <f t="shared" si="29"/>
        <v>3.9028889276577248</v>
      </c>
      <c r="AL34">
        <f t="shared" si="29"/>
        <v>3.9901153428009999</v>
      </c>
      <c r="AM34">
        <f t="shared" si="29"/>
        <v>4.0339657785283611</v>
      </c>
      <c r="AN34">
        <f t="shared" si="29"/>
        <v>4.0339635429564726</v>
      </c>
      <c r="AO34">
        <f t="shared" si="29"/>
        <v>3.9901086603879188</v>
      </c>
      <c r="AP34">
        <f t="shared" si="29"/>
        <v>3.9028778710470187</v>
      </c>
      <c r="AQ34">
        <f t="shared" si="29"/>
        <v>3.7732194485042871</v>
      </c>
      <c r="AR34">
        <f t="shared" si="29"/>
        <v>3.6025428911286026</v>
      </c>
      <c r="AS34">
        <f t="shared" si="29"/>
        <v>3.3927035996298369</v>
      </c>
      <c r="AT34">
        <f t="shared" si="29"/>
        <v>3.1459827072602211</v>
      </c>
      <c r="AU34">
        <f t="shared" si="29"/>
        <v>2.8650622819374694</v>
      </c>
      <c r="AV34">
        <f t="shared" si="29"/>
        <v>2.5529961698638699</v>
      </c>
      <c r="AW34">
        <f t="shared" si="29"/>
        <v>2.2131767975962457</v>
      </c>
      <c r="AX34">
        <f t="shared" si="29"/>
        <v>1.8492982934567794</v>
      </c>
      <c r="AY34">
        <f t="shared" si="29"/>
        <v>1.4653163291866207</v>
      </c>
      <c r="AZ34">
        <f t="shared" si="30"/>
        <v>1.0654051183979918</v>
      </c>
      <c r="BA34">
        <f t="shared" si="30"/>
        <v>0.65391203928853536</v>
      </c>
      <c r="BB34">
        <f t="shared" si="30"/>
        <v>0.23531037490793591</v>
      </c>
      <c r="BC34">
        <f t="shared" si="30"/>
        <v>-0.18584931526927942</v>
      </c>
      <c r="BD34">
        <f t="shared" si="30"/>
        <v>-0.60498866383203009</v>
      </c>
      <c r="BE34">
        <f t="shared" si="30"/>
        <v>-1.0175512662171062</v>
      </c>
      <c r="BF34">
        <f t="shared" si="30"/>
        <v>-1.4190522127385987</v>
      </c>
      <c r="BG34">
        <f t="shared" si="30"/>
        <v>-1.805126843406615</v>
      </c>
      <c r="BH34">
        <f t="shared" si="30"/>
        <v>-2.1715781955285633</v>
      </c>
      <c r="BJ34">
        <f t="shared" si="24"/>
        <v>1.007820577296543</v>
      </c>
      <c r="BK34">
        <f t="shared" si="8"/>
        <v>5.2359557610267136E-2</v>
      </c>
      <c r="BM34">
        <f t="shared" si="9"/>
        <v>-5.2258816674266204E-4</v>
      </c>
      <c r="BN34">
        <f t="shared" ref="BN34:CB43" si="37">BN$15*COS(-$F$6*$F34/$O$7*BN$14)</f>
        <v>-4.0241164715307945E-5</v>
      </c>
      <c r="BO34">
        <f t="shared" si="37"/>
        <v>5.5984983444180912E-4</v>
      </c>
      <c r="BP34">
        <f t="shared" si="37"/>
        <v>4.7396913100463436E-4</v>
      </c>
      <c r="BQ34">
        <f t="shared" si="37"/>
        <v>-5.5730805726052731E-6</v>
      </c>
      <c r="BR34">
        <f t="shared" si="37"/>
        <v>2.1499591873053795E-5</v>
      </c>
      <c r="BS34">
        <f t="shared" si="37"/>
        <v>4.39663297841391E-4</v>
      </c>
      <c r="BT34">
        <f t="shared" si="37"/>
        <v>-4.4922917050177386E-6</v>
      </c>
      <c r="BU34">
        <f t="shared" si="37"/>
        <v>-1.3735701786157608E-3</v>
      </c>
      <c r="BV34">
        <f t="shared" si="37"/>
        <v>-9.0735875909387221E-4</v>
      </c>
      <c r="BW34">
        <f t="shared" si="37"/>
        <v>4.0147753451839664E-3</v>
      </c>
      <c r="BX34">
        <f t="shared" si="37"/>
        <v>9.90667142441903E-3</v>
      </c>
      <c r="BY34">
        <f t="shared" si="37"/>
        <v>6.0741836741579113E-3</v>
      </c>
      <c r="BZ34">
        <f t="shared" si="37"/>
        <v>-1.5762409658820548E-2</v>
      </c>
      <c r="CA34">
        <f t="shared" si="37"/>
        <v>-4.6848813695894193E-2</v>
      </c>
      <c r="CB34">
        <f t="shared" si="37"/>
        <v>-5.7460907409685111E-2</v>
      </c>
      <c r="CC34">
        <f t="shared" si="35"/>
        <v>-1.4273685777938033E-2</v>
      </c>
      <c r="CD34">
        <f t="shared" si="35"/>
        <v>8.98853213256363E-2</v>
      </c>
      <c r="CE34">
        <f t="shared" si="35"/>
        <v>0.21908618600956581</v>
      </c>
      <c r="CF34">
        <f t="shared" si="35"/>
        <v>0.30970789083456729</v>
      </c>
      <c r="CG34">
        <f t="shared" si="35"/>
        <v>0.31140048615038934</v>
      </c>
      <c r="CH34">
        <f t="shared" si="35"/>
        <v>0.22272285553377663</v>
      </c>
      <c r="CI34">
        <f t="shared" si="35"/>
        <v>9.2418610848618354E-2</v>
      </c>
      <c r="CJ34">
        <f t="shared" si="35"/>
        <v>-1.4865413845721435E-2</v>
      </c>
      <c r="CK34">
        <f t="shared" si="35"/>
        <v>-6.0596288602222936E-2</v>
      </c>
      <c r="CL34">
        <f t="shared" si="35"/>
        <v>-5.0123542985464092E-2</v>
      </c>
      <c r="CM34">
        <f t="shared" si="36"/>
        <v>-1.714241817543195E-2</v>
      </c>
      <c r="CN34">
        <f t="shared" si="36"/>
        <v>6.7454580744055583E-3</v>
      </c>
      <c r="CO34">
        <f t="shared" si="36"/>
        <v>1.1265631104688659E-2</v>
      </c>
      <c r="CP34">
        <f t="shared" si="36"/>
        <v>4.7097780209348419E-3</v>
      </c>
      <c r="CQ34">
        <f t="shared" si="36"/>
        <v>-1.1147955354242839E-3</v>
      </c>
      <c r="CR34">
        <f t="shared" si="36"/>
        <v>-1.8009243727508135E-3</v>
      </c>
      <c r="CS34">
        <f t="shared" si="36"/>
        <v>-6.6471265457508883E-6</v>
      </c>
      <c r="CT34">
        <f t="shared" si="36"/>
        <v>8.5081254239396638E-4</v>
      </c>
      <c r="CU34">
        <f t="shared" si="36"/>
        <v>3.8655643812822172E-4</v>
      </c>
      <c r="CV34">
        <f t="shared" si="36"/>
        <v>3.4895769273902064E-7</v>
      </c>
      <c r="CW34">
        <f t="shared" si="36"/>
        <v>2.312527655213665E-4</v>
      </c>
      <c r="CX34">
        <f t="shared" si="36"/>
        <v>3.7322960489389012E-4</v>
      </c>
      <c r="CY34">
        <f t="shared" si="36"/>
        <v>-3.0462084205036516E-5</v>
      </c>
      <c r="CZ34">
        <f t="shared" si="36"/>
        <v>-4.2442082537740705E-4</v>
      </c>
      <c r="DA34">
        <f t="shared" si="36"/>
        <v>-1.4989947666486309E-4</v>
      </c>
    </row>
    <row r="35" spans="1:105">
      <c r="A35">
        <v>18</v>
      </c>
      <c r="B35">
        <f t="shared" ca="1" si="11"/>
        <v>-2</v>
      </c>
      <c r="C35">
        <f t="shared" ca="1" si="12"/>
        <v>0.22394183377160223</v>
      </c>
      <c r="D35" s="3">
        <f t="shared" si="13"/>
        <v>13500</v>
      </c>
      <c r="E35" s="2">
        <v>18</v>
      </c>
      <c r="F35">
        <f t="shared" si="14"/>
        <v>7.03125E-2</v>
      </c>
      <c r="G35">
        <f t="shared" si="15"/>
        <v>-7.4214702219408679E-3</v>
      </c>
      <c r="H35">
        <f t="shared" si="16"/>
        <v>0</v>
      </c>
      <c r="I35">
        <f t="shared" si="17"/>
        <v>-7.0751534484832346E-2</v>
      </c>
      <c r="J35">
        <f t="shared" si="18"/>
        <v>-2.4848676083762039E-2</v>
      </c>
      <c r="K35">
        <f t="shared" si="19"/>
        <v>9.560021056859408E-2</v>
      </c>
      <c r="L35">
        <f t="shared" si="20"/>
        <v>0.99914593658489281</v>
      </c>
      <c r="M35">
        <f t="shared" si="28"/>
        <v>1</v>
      </c>
      <c r="N35">
        <f t="shared" si="25"/>
        <v>0.99188751384263985</v>
      </c>
      <c r="O35">
        <f t="shared" si="21"/>
        <v>0.99714327865963881</v>
      </c>
      <c r="P35">
        <f t="shared" si="22"/>
        <v>5.5228928697762775E-2</v>
      </c>
      <c r="Q35">
        <f t="shared" si="23"/>
        <v>1.0110671740307475</v>
      </c>
      <c r="R35">
        <f t="shared" si="26"/>
        <v>0.11044661672776616</v>
      </c>
      <c r="T35">
        <f t="shared" si="27"/>
        <v>-1.1130904859466635</v>
      </c>
      <c r="U35">
        <f t="shared" si="33"/>
        <v>-0.92023003274044501</v>
      </c>
      <c r="V35">
        <f t="shared" si="33"/>
        <v>-0.71615560114578569</v>
      </c>
      <c r="W35">
        <f t="shared" si="33"/>
        <v>-0.50335405442960279</v>
      </c>
      <c r="X35">
        <f t="shared" si="33"/>
        <v>-0.28441860500726895</v>
      </c>
      <c r="Y35">
        <f t="shared" si="33"/>
        <v>-6.2017213400540373E-2</v>
      </c>
      <c r="Z35">
        <f t="shared" si="33"/>
        <v>0.16113992368942728</v>
      </c>
      <c r="AA35">
        <f t="shared" si="33"/>
        <v>0.38233340000167992</v>
      </c>
      <c r="AB35">
        <f t="shared" si="33"/>
        <v>0.59886773856330977</v>
      </c>
      <c r="AC35">
        <f t="shared" si="33"/>
        <v>0.8081042389335642</v>
      </c>
      <c r="AD35">
        <f t="shared" si="33"/>
        <v>1.0074931325657281</v>
      </c>
      <c r="AE35">
        <f t="shared" si="33"/>
        <v>1.1946046544396056</v>
      </c>
      <c r="AF35">
        <f t="shared" si="33"/>
        <v>1.3671586523238315</v>
      </c>
      <c r="AG35">
        <f t="shared" si="33"/>
        <v>1.5230523728477623</v>
      </c>
      <c r="AH35">
        <f t="shared" si="33"/>
        <v>1.6603860857802049</v>
      </c>
      <c r="AI35">
        <f t="shared" si="33"/>
        <v>1.7774862342559885</v>
      </c>
      <c r="AJ35">
        <f t="shared" si="29"/>
        <v>1.8729258288403301</v>
      </c>
      <c r="AK35">
        <f t="shared" si="29"/>
        <v>1.9455418369076996</v>
      </c>
      <c r="AL35">
        <f t="shared" si="29"/>
        <v>1.9944493554271685</v>
      </c>
      <c r="AM35">
        <f t="shared" si="29"/>
        <v>2.0190523944438388</v>
      </c>
      <c r="AN35">
        <f t="shared" si="29"/>
        <v>2.019051139848187</v>
      </c>
      <c r="AO35">
        <f t="shared" si="29"/>
        <v>1.9944456069287908</v>
      </c>
      <c r="AP35">
        <f t="shared" si="29"/>
        <v>1.9455356401860218</v>
      </c>
      <c r="AQ35">
        <f t="shared" si="29"/>
        <v>1.8729172594089751</v>
      </c>
      <c r="AR35">
        <f t="shared" si="29"/>
        <v>1.7774753965425603</v>
      </c>
      <c r="AS35">
        <f t="shared" si="29"/>
        <v>1.6603731118537297</v>
      </c>
      <c r="AT35">
        <f t="shared" si="29"/>
        <v>1.5230374208092867</v>
      </c>
      <c r="AU35">
        <f t="shared" si="29"/>
        <v>1.367141904379793</v>
      </c>
      <c r="AV35">
        <f t="shared" si="29"/>
        <v>1.1945863146814553</v>
      </c>
      <c r="AW35">
        <f t="shared" si="29"/>
        <v>1.0074734244828594</v>
      </c>
      <c r="AX35">
        <f t="shared" si="29"/>
        <v>0.80808340268985701</v>
      </c>
      <c r="AY35">
        <f t="shared" si="29"/>
        <v>0.59884602807047949</v>
      </c>
      <c r="AZ35">
        <f t="shared" si="30"/>
        <v>0.38231107982509582</v>
      </c>
      <c r="BA35">
        <f t="shared" si="30"/>
        <v>0.16111726582409971</v>
      </c>
      <c r="BB35">
        <f t="shared" si="30"/>
        <v>-6.2039932844505596E-2</v>
      </c>
      <c r="BC35">
        <f t="shared" si="30"/>
        <v>-0.28444110916936372</v>
      </c>
      <c r="BD35">
        <f t="shared" si="30"/>
        <v>-0.50337606907275811</v>
      </c>
      <c r="BE35">
        <f t="shared" si="30"/>
        <v>-0.71617685799823971</v>
      </c>
      <c r="BF35">
        <f t="shared" si="30"/>
        <v>-0.92025027276491755</v>
      </c>
      <c r="BG35">
        <f t="shared" si="30"/>
        <v>-1.1131094624970024</v>
      </c>
      <c r="BH35">
        <f t="shared" si="30"/>
        <v>-1.2924042335377761</v>
      </c>
      <c r="BJ35">
        <f t="shared" si="24"/>
        <v>1.0086762522039008</v>
      </c>
      <c r="BK35">
        <f t="shared" si="8"/>
        <v>5.5530622020868441E-2</v>
      </c>
      <c r="BM35">
        <f t="shared" si="9"/>
        <v>-6.3158155654069079E-4</v>
      </c>
      <c r="BN35">
        <f t="shared" si="37"/>
        <v>-5.0705065028126469E-5</v>
      </c>
      <c r="BO35">
        <f t="shared" si="37"/>
        <v>7.5122454728487062E-4</v>
      </c>
      <c r="BP35">
        <f t="shared" si="37"/>
        <v>7.1177622270843883E-4</v>
      </c>
      <c r="BQ35">
        <f t="shared" si="37"/>
        <v>-1.1092489332740611E-5</v>
      </c>
      <c r="BR35">
        <f t="shared" si="37"/>
        <v>-3.0062612071179496E-4</v>
      </c>
      <c r="BS35">
        <f t="shared" si="37"/>
        <v>9.7892046715177913E-5</v>
      </c>
      <c r="BT35">
        <f t="shared" si="37"/>
        <v>-2.8369147055854219E-6</v>
      </c>
      <c r="BU35">
        <f t="shared" si="37"/>
        <v>-1.0639775483437593E-3</v>
      </c>
      <c r="BV35">
        <f t="shared" si="37"/>
        <v>-7.694925062091269E-4</v>
      </c>
      <c r="BW35">
        <f t="shared" si="37"/>
        <v>3.584808109079417E-3</v>
      </c>
      <c r="BX35">
        <f t="shared" si="37"/>
        <v>9.1447596422426364E-3</v>
      </c>
      <c r="BY35">
        <f t="shared" si="37"/>
        <v>5.7380238947748801E-3</v>
      </c>
      <c r="BZ35">
        <f t="shared" si="37"/>
        <v>-1.5141969782766045E-2</v>
      </c>
      <c r="CA35">
        <f t="shared" si="37"/>
        <v>-4.5570691450866348E-2</v>
      </c>
      <c r="CB35">
        <f t="shared" si="37"/>
        <v>-5.6421029647248308E-2</v>
      </c>
      <c r="CC35">
        <f t="shared" si="35"/>
        <v>-1.411411225505315E-2</v>
      </c>
      <c r="CD35">
        <f t="shared" si="35"/>
        <v>8.933475898662796E-2</v>
      </c>
      <c r="CE35">
        <f t="shared" si="35"/>
        <v>0.21850052421568639</v>
      </c>
      <c r="CF35">
        <f t="shared" si="35"/>
        <v>0.30950311364696104</v>
      </c>
      <c r="CG35">
        <f t="shared" si="35"/>
        <v>0.31140048615038934</v>
      </c>
      <c r="CH35">
        <f t="shared" si="35"/>
        <v>0.22257559238252483</v>
      </c>
      <c r="CI35">
        <f t="shared" si="35"/>
        <v>9.2171557164388893E-2</v>
      </c>
      <c r="CJ35">
        <f t="shared" si="35"/>
        <v>-1.4774360747211866E-2</v>
      </c>
      <c r="CK35">
        <f t="shared" si="35"/>
        <v>-5.9918848773685349E-2</v>
      </c>
      <c r="CL35">
        <f t="shared" si="35"/>
        <v>-4.9216450492936832E-2</v>
      </c>
      <c r="CM35">
        <f t="shared" si="36"/>
        <v>-1.6674741317148783E-2</v>
      </c>
      <c r="CN35">
        <f t="shared" si="36"/>
        <v>6.4799433934523802E-3</v>
      </c>
      <c r="CO35">
        <f t="shared" si="36"/>
        <v>1.0642164270309836E-2</v>
      </c>
      <c r="CP35">
        <f t="shared" si="36"/>
        <v>4.3475538982350103E-3</v>
      </c>
      <c r="CQ35">
        <f t="shared" si="36"/>
        <v>-9.9540515514732553E-4</v>
      </c>
      <c r="CR35">
        <f t="shared" si="36"/>
        <v>-1.5272876303801168E-3</v>
      </c>
      <c r="CS35">
        <f t="shared" si="36"/>
        <v>-5.1489130412004717E-6</v>
      </c>
      <c r="CT35">
        <f t="shared" si="36"/>
        <v>5.3729427466118486E-4</v>
      </c>
      <c r="CU35">
        <f t="shared" si="36"/>
        <v>8.6067681985481015E-5</v>
      </c>
      <c r="CV35">
        <f t="shared" si="36"/>
        <v>-4.879432041319466E-6</v>
      </c>
      <c r="CW35">
        <f t="shared" si="36"/>
        <v>4.6027844049514112E-4</v>
      </c>
      <c r="CX35">
        <f t="shared" si="36"/>
        <v>5.6049211013224957E-4</v>
      </c>
      <c r="CY35">
        <f t="shared" si="36"/>
        <v>-4.0875006132846717E-5</v>
      </c>
      <c r="CZ35">
        <f t="shared" si="36"/>
        <v>-5.347828697877153E-4</v>
      </c>
      <c r="DA35">
        <f t="shared" si="36"/>
        <v>-1.8116320043513225E-4</v>
      </c>
    </row>
    <row r="36" spans="1:105">
      <c r="A36">
        <v>19</v>
      </c>
      <c r="B36">
        <f t="shared" ca="1" si="11"/>
        <v>-1</v>
      </c>
      <c r="C36">
        <f t="shared" ca="1" si="12"/>
        <v>0.31140048615035604</v>
      </c>
      <c r="D36" s="3">
        <f t="shared" si="13"/>
        <v>14250</v>
      </c>
      <c r="E36" s="2">
        <v>19</v>
      </c>
      <c r="F36">
        <f t="shared" si="14"/>
        <v>7.421875E-2</v>
      </c>
      <c r="G36">
        <f t="shared" si="15"/>
        <v>-8.8712607511597253E-3</v>
      </c>
      <c r="H36">
        <f t="shared" si="16"/>
        <v>0</v>
      </c>
      <c r="I36">
        <f t="shared" si="17"/>
        <v>-7.8845899413771958E-2</v>
      </c>
      <c r="J36">
        <f t="shared" si="18"/>
        <v>-2.7687628814944791E-2</v>
      </c>
      <c r="K36">
        <f t="shared" si="19"/>
        <v>0.10653352822871719</v>
      </c>
      <c r="L36">
        <f t="shared" si="20"/>
        <v>0.99897917975376516</v>
      </c>
      <c r="M36">
        <f t="shared" si="28"/>
        <v>1</v>
      </c>
      <c r="N36">
        <f t="shared" si="25"/>
        <v>0.99096360621355661</v>
      </c>
      <c r="O36">
        <f t="shared" si="21"/>
        <v>0.99681741911304667</v>
      </c>
      <c r="P36">
        <f t="shared" si="22"/>
        <v>5.8297202584527086E-2</v>
      </c>
      <c r="Q36">
        <f t="shared" si="23"/>
        <v>1.012340650813544</v>
      </c>
      <c r="R36">
        <f t="shared" si="26"/>
        <v>0.11658253987930872</v>
      </c>
      <c r="T36">
        <f t="shared" si="27"/>
        <v>-2.616582647644742</v>
      </c>
      <c r="U36">
        <f t="shared" ref="U36:AE36" si="38">$Q36*COS(U$14*$R36+$P36)*IF(OR($E36=0,$E36=$F$4),1,IF(MOD($E36,2)=0,2,4))</f>
        <v>-2.2393451509058115</v>
      </c>
      <c r="V36">
        <f t="shared" si="38"/>
        <v>-1.8317060770365512</v>
      </c>
      <c r="W36">
        <f t="shared" si="38"/>
        <v>-1.3991995754915707</v>
      </c>
      <c r="X36">
        <f t="shared" si="38"/>
        <v>-0.94769739844841039</v>
      </c>
      <c r="Y36">
        <f t="shared" si="38"/>
        <v>-0.48332918530380642</v>
      </c>
      <c r="Z36">
        <f t="shared" si="38"/>
        <v>-1.2399246066908884E-2</v>
      </c>
      <c r="AA36">
        <f t="shared" si="38"/>
        <v>0.45869902659349349</v>
      </c>
      <c r="AB36">
        <f t="shared" si="38"/>
        <v>0.92356995469696379</v>
      </c>
      <c r="AC36">
        <f t="shared" si="38"/>
        <v>1.3759024033250291</v>
      </c>
      <c r="AD36">
        <f t="shared" si="38"/>
        <v>1.8095554612296179</v>
      </c>
      <c r="AE36">
        <f t="shared" si="38"/>
        <v>2.2186418104676444</v>
      </c>
      <c r="AF36">
        <f t="shared" ref="AF36:AU51" si="39">$Q36*COS(AF$14*$R36+$P36)*IF(OR($E36=0,$E36=$F$4),1,IF(MOD($E36,2)=0,2,4))</f>
        <v>2.5976076532271475</v>
      </c>
      <c r="AG36">
        <f t="shared" si="39"/>
        <v>2.9413081107502661</v>
      </c>
      <c r="AH36">
        <f t="shared" si="39"/>
        <v>3.2450770707296179</v>
      </c>
      <c r="AI36">
        <f t="shared" si="39"/>
        <v>3.5047905349227357</v>
      </c>
      <c r="AJ36">
        <f t="shared" si="39"/>
        <v>3.7169226069709196</v>
      </c>
      <c r="AK36">
        <f t="shared" si="39"/>
        <v>3.8785933603261866</v>
      </c>
      <c r="AL36">
        <f t="shared" si="39"/>
        <v>3.9876079364264871</v>
      </c>
      <c r="AM36">
        <f t="shared" si="39"/>
        <v>4.0424863423183899</v>
      </c>
      <c r="AN36">
        <f t="shared" si="39"/>
        <v>4.0424835431916781</v>
      </c>
      <c r="AO36">
        <f t="shared" si="39"/>
        <v>3.9875995770475807</v>
      </c>
      <c r="AP36">
        <f t="shared" si="39"/>
        <v>3.878579554182862</v>
      </c>
      <c r="AQ36">
        <f t="shared" si="39"/>
        <v>3.716903541496781</v>
      </c>
      <c r="AR36">
        <f t="shared" si="39"/>
        <v>3.504766468952595</v>
      </c>
      <c r="AS36">
        <f t="shared" si="39"/>
        <v>3.2450483309855289</v>
      </c>
      <c r="AT36">
        <f t="shared" si="39"/>
        <v>2.9412750874059137</v>
      </c>
      <c r="AU36">
        <f t="shared" si="39"/>
        <v>2.5975707946108066</v>
      </c>
      <c r="AV36">
        <f t="shared" si="29"/>
        <v>2.2186016169756333</v>
      </c>
      <c r="AW36">
        <f t="shared" si="29"/>
        <v>1.8095124785328642</v>
      </c>
      <c r="AX36">
        <f t="shared" si="29"/>
        <v>1.3758572149609887</v>
      </c>
      <c r="AY36">
        <f t="shared" si="29"/>
        <v>0.92352317414745455</v>
      </c>
      <c r="AZ36">
        <f t="shared" si="30"/>
        <v>0.45865128895600532</v>
      </c>
      <c r="BA36">
        <f t="shared" si="30"/>
        <v>-1.2447292701362703E-2</v>
      </c>
      <c r="BB36">
        <f t="shared" si="30"/>
        <v>-0.48337688864923828</v>
      </c>
      <c r="BC36">
        <f t="shared" si="30"/>
        <v>-0.9477441108793595</v>
      </c>
      <c r="BD36">
        <f t="shared" si="30"/>
        <v>-1.3992446628353314</v>
      </c>
      <c r="BE36">
        <f t="shared" si="30"/>
        <v>-1.8317489271827674</v>
      </c>
      <c r="BF36">
        <f t="shared" si="30"/>
        <v>-2.2393851821165467</v>
      </c>
      <c r="BG36">
        <f t="shared" si="30"/>
        <v>-2.6166193164522147</v>
      </c>
      <c r="BH36">
        <f t="shared" si="30"/>
        <v>-2.9583299612812941</v>
      </c>
      <c r="BJ36">
        <f t="shared" si="24"/>
        <v>1.0096012968305881</v>
      </c>
      <c r="BK36">
        <f t="shared" si="8"/>
        <v>5.8715763793870661E-2</v>
      </c>
      <c r="BM36">
        <f t="shared" si="9"/>
        <v>-7.3107537185060508E-4</v>
      </c>
      <c r="BN36">
        <f t="shared" si="37"/>
        <v>-6.0480588230017074E-5</v>
      </c>
      <c r="BO36">
        <f t="shared" si="37"/>
        <v>9.3344479272478595E-4</v>
      </c>
      <c r="BP36">
        <f t="shared" si="37"/>
        <v>9.4184569578910208E-4</v>
      </c>
      <c r="BQ36">
        <f t="shared" si="37"/>
        <v>-1.6505071356830172E-5</v>
      </c>
      <c r="BR36">
        <f t="shared" si="37"/>
        <v>-6.2020698175830713E-4</v>
      </c>
      <c r="BS36">
        <f t="shared" si="37"/>
        <v>-2.446011362919552E-4</v>
      </c>
      <c r="BT36">
        <f t="shared" si="37"/>
        <v>-1.1634966267526E-6</v>
      </c>
      <c r="BU36">
        <f t="shared" si="37"/>
        <v>-7.4861913155148038E-4</v>
      </c>
      <c r="BV36">
        <f t="shared" si="37"/>
        <v>-6.28122087015518E-4</v>
      </c>
      <c r="BW36">
        <f t="shared" si="37"/>
        <v>3.141348464703033E-3</v>
      </c>
      <c r="BX36">
        <f t="shared" si="37"/>
        <v>8.3549669615638738E-3</v>
      </c>
      <c r="BY36">
        <f t="shared" si="37"/>
        <v>5.3880407132378023E-3</v>
      </c>
      <c r="BZ36">
        <f t="shared" si="37"/>
        <v>-1.4493599869709689E-2</v>
      </c>
      <c r="CA36">
        <f t="shared" si="37"/>
        <v>-4.4230810400145142E-2</v>
      </c>
      <c r="CB36">
        <f t="shared" si="37"/>
        <v>-5.53280503865669E-2</v>
      </c>
      <c r="CC36">
        <f t="shared" si="35"/>
        <v>-1.3946036918706474E-2</v>
      </c>
      <c r="CD36">
        <f t="shared" si="35"/>
        <v>8.8753926778743497E-2</v>
      </c>
      <c r="CE36">
        <f t="shared" si="35"/>
        <v>0.21788195704656818</v>
      </c>
      <c r="CF36">
        <f t="shared" si="35"/>
        <v>0.30928668384205776</v>
      </c>
      <c r="CG36">
        <f t="shared" si="35"/>
        <v>0.31140048615038934</v>
      </c>
      <c r="CH36">
        <f t="shared" si="35"/>
        <v>0.22241994938602003</v>
      </c>
      <c r="CI36">
        <f t="shared" si="35"/>
        <v>9.1910622782684095E-2</v>
      </c>
      <c r="CJ36">
        <f t="shared" si="35"/>
        <v>-1.4678301557370998E-2</v>
      </c>
      <c r="CK36">
        <f t="shared" si="35"/>
        <v>-5.9205316071156554E-2</v>
      </c>
      <c r="CL36">
        <f t="shared" si="35"/>
        <v>-4.8263037199888982E-2</v>
      </c>
      <c r="CM36">
        <f t="shared" si="36"/>
        <v>-1.6184466335462045E-2</v>
      </c>
      <c r="CN36">
        <f t="shared" si="36"/>
        <v>6.2024761685867836E-3</v>
      </c>
      <c r="CO36">
        <f t="shared" si="36"/>
        <v>9.9930595300603414E-3</v>
      </c>
      <c r="CP36">
        <f t="shared" si="36"/>
        <v>3.9720747842929439E-3</v>
      </c>
      <c r="CQ36">
        <f t="shared" si="36"/>
        <v>-8.7226829462917353E-4</v>
      </c>
      <c r="CR36">
        <f t="shared" si="36"/>
        <v>-1.2466958237103696E-3</v>
      </c>
      <c r="CS36">
        <f t="shared" si="36"/>
        <v>-3.622797130764472E-6</v>
      </c>
      <c r="CT36">
        <f t="shared" si="36"/>
        <v>2.2035913695641777E-4</v>
      </c>
      <c r="CU36">
        <f t="shared" si="36"/>
        <v>-2.150558040012785E-4</v>
      </c>
      <c r="CV36">
        <f t="shared" si="36"/>
        <v>-1.0066516548449701E-5</v>
      </c>
      <c r="CW36">
        <f t="shared" si="36"/>
        <v>6.8487138247315762E-4</v>
      </c>
      <c r="CX36">
        <f t="shared" si="36"/>
        <v>7.4166158493334559E-4</v>
      </c>
      <c r="CY36">
        <f t="shared" si="36"/>
        <v>-5.0789822783614296E-5</v>
      </c>
      <c r="CZ36">
        <f t="shared" si="36"/>
        <v>-6.378846476610612E-4</v>
      </c>
      <c r="DA36">
        <f t="shared" si="36"/>
        <v>-2.0970206104368259E-4</v>
      </c>
    </row>
    <row r="37" spans="1:105">
      <c r="A37">
        <v>20</v>
      </c>
      <c r="B37">
        <f t="shared" ca="1" si="11"/>
        <v>0</v>
      </c>
      <c r="C37">
        <f t="shared" ca="1" si="12"/>
        <v>0.31140048615038934</v>
      </c>
      <c r="D37" s="3">
        <f t="shared" si="13"/>
        <v>15000</v>
      </c>
      <c r="E37" s="2">
        <v>20</v>
      </c>
      <c r="F37">
        <f t="shared" si="14"/>
        <v>7.8125E-2</v>
      </c>
      <c r="G37">
        <f t="shared" si="15"/>
        <v>-1.0220069251972025E-2</v>
      </c>
      <c r="H37">
        <f t="shared" si="16"/>
        <v>0</v>
      </c>
      <c r="I37">
        <f t="shared" si="17"/>
        <v>-8.7381075354521609E-2</v>
      </c>
      <c r="J37">
        <f t="shared" si="18"/>
        <v>-3.0680326426344332E-2</v>
      </c>
      <c r="K37">
        <f t="shared" si="19"/>
        <v>0.11806140178086544</v>
      </c>
      <c r="L37">
        <f t="shared" si="20"/>
        <v>0.99882406300098292</v>
      </c>
      <c r="M37">
        <f t="shared" si="28"/>
        <v>1</v>
      </c>
      <c r="N37">
        <f t="shared" si="25"/>
        <v>0.98999031564703877</v>
      </c>
      <c r="O37">
        <f t="shared" si="21"/>
        <v>0.99647402777712779</v>
      </c>
      <c r="P37">
        <f t="shared" si="22"/>
        <v>6.1365476482874021E-2</v>
      </c>
      <c r="Q37">
        <f t="shared" si="23"/>
        <v>1.0136851167466099</v>
      </c>
      <c r="R37">
        <f t="shared" si="26"/>
        <v>0.12271846303085129</v>
      </c>
      <c r="T37">
        <f t="shared" si="27"/>
        <v>-1.4853528448066331</v>
      </c>
      <c r="U37">
        <f t="shared" ref="U37:AJ52" si="40">$Q37*COS(U$14*$R37+$P37)*IF(OR($E37=0,$E37=$F$4),1,IF(MOD($E37,2)=0,2,4))</f>
        <v>-1.3052752177368447</v>
      </c>
      <c r="V37">
        <f t="shared" si="40"/>
        <v>-1.1055650364387539</v>
      </c>
      <c r="W37">
        <f t="shared" si="40"/>
        <v>-0.88922612792983591</v>
      </c>
      <c r="X37">
        <f t="shared" si="40"/>
        <v>-0.65951243076287902</v>
      </c>
      <c r="Y37">
        <f t="shared" si="40"/>
        <v>-0.41987905276137638</v>
      </c>
      <c r="Z37">
        <f t="shared" si="40"/>
        <v>-0.17393030298183704</v>
      </c>
      <c r="AA37">
        <f t="shared" si="40"/>
        <v>7.4634520449323935E-2</v>
      </c>
      <c r="AB37">
        <f t="shared" si="40"/>
        <v>0.32207677122292289</v>
      </c>
      <c r="AC37">
        <f t="shared" si="40"/>
        <v>0.56467468756743899</v>
      </c>
      <c r="AD37">
        <f t="shared" si="40"/>
        <v>0.79877937101028529</v>
      </c>
      <c r="AE37">
        <f t="shared" si="40"/>
        <v>1.0208696692072374</v>
      </c>
      <c r="AF37">
        <f t="shared" si="40"/>
        <v>1.2276051373511907</v>
      </c>
      <c r="AG37">
        <f t="shared" si="40"/>
        <v>1.4158762815713533</v>
      </c>
      <c r="AH37">
        <f t="shared" si="40"/>
        <v>1.5828513286153865</v>
      </c>
      <c r="AI37">
        <f t="shared" si="40"/>
        <v>1.7260188183549439</v>
      </c>
      <c r="AJ37">
        <f t="shared" si="40"/>
        <v>1.8432253784836736</v>
      </c>
      <c r="AK37">
        <f t="shared" si="39"/>
        <v>1.9327081132410713</v>
      </c>
      <c r="AL37">
        <f t="shared" si="39"/>
        <v>1.9931211190056248</v>
      </c>
      <c r="AM37">
        <f t="shared" si="39"/>
        <v>2.0235557279380543</v>
      </c>
      <c r="AN37">
        <f t="shared" si="39"/>
        <v>2.0235541751914026</v>
      </c>
      <c r="AO37">
        <f t="shared" si="39"/>
        <v>1.9931164841204254</v>
      </c>
      <c r="AP37">
        <f t="shared" si="39"/>
        <v>1.9327004659303115</v>
      </c>
      <c r="AQ37">
        <f t="shared" si="39"/>
        <v>1.8432148337700256</v>
      </c>
      <c r="AR37">
        <f t="shared" si="39"/>
        <v>1.7260055348407155</v>
      </c>
      <c r="AS37">
        <f t="shared" si="39"/>
        <v>1.5828355060969963</v>
      </c>
      <c r="AT37">
        <f t="shared" si="39"/>
        <v>1.4158581580342056</v>
      </c>
      <c r="AU37">
        <f t="shared" si="39"/>
        <v>1.2275849853901539</v>
      </c>
      <c r="AV37">
        <f t="shared" si="29"/>
        <v>1.0208477919265628</v>
      </c>
      <c r="AW37">
        <f t="shared" si="29"/>
        <v>0.79875609746463738</v>
      </c>
      <c r="AX37">
        <f t="shared" si="29"/>
        <v>0.56465036781260758</v>
      </c>
      <c r="AY37">
        <f t="shared" si="29"/>
        <v>0.32205177105065713</v>
      </c>
      <c r="AZ37">
        <f t="shared" si="30"/>
        <v>7.4609215885485788E-2</v>
      </c>
      <c r="BA37">
        <f t="shared" si="30"/>
        <v>-0.17395553133305433</v>
      </c>
      <c r="BB37">
        <f t="shared" si="30"/>
        <v>-0.41990382544208793</v>
      </c>
      <c r="BC37">
        <f t="shared" si="30"/>
        <v>-0.65953637516890851</v>
      </c>
      <c r="BD37">
        <f t="shared" si="30"/>
        <v>-0.88924888391502899</v>
      </c>
      <c r="BE37">
        <f t="shared" si="30"/>
        <v>-1.1055862617319121</v>
      </c>
      <c r="BF37">
        <f t="shared" si="30"/>
        <v>-1.3052945930898026</v>
      </c>
      <c r="BG37">
        <f t="shared" si="30"/>
        <v>-1.4853700787960471</v>
      </c>
      <c r="BH37">
        <f t="shared" si="30"/>
        <v>-1.6431042159308975</v>
      </c>
      <c r="BJ37">
        <f t="shared" si="24"/>
        <v>1.0105982045901241</v>
      </c>
      <c r="BK37">
        <f t="shared" si="8"/>
        <v>6.1915425580138975E-2</v>
      </c>
      <c r="BM37">
        <f t="shared" si="9"/>
        <v>-8.195731330810441E-4</v>
      </c>
      <c r="BN37">
        <f t="shared" si="37"/>
        <v>-6.9435020825478008E-5</v>
      </c>
      <c r="BO37">
        <f t="shared" si="37"/>
        <v>1.1042900239182681E-3</v>
      </c>
      <c r="BP37">
        <f t="shared" si="37"/>
        <v>1.1616764975523508E-3</v>
      </c>
      <c r="BQ37">
        <f t="shared" si="37"/>
        <v>-2.1758700521163691E-5</v>
      </c>
      <c r="BR37">
        <f t="shared" si="37"/>
        <v>-9.3453768460872695E-4</v>
      </c>
      <c r="BS37">
        <f t="shared" si="37"/>
        <v>-5.8529044079900692E-4</v>
      </c>
      <c r="BT37">
        <f t="shared" si="37"/>
        <v>5.1732059417784469E-7</v>
      </c>
      <c r="BU37">
        <f t="shared" si="37"/>
        <v>-4.292038828230013E-4</v>
      </c>
      <c r="BV37">
        <f t="shared" si="37"/>
        <v>-4.8389128355901684E-4</v>
      </c>
      <c r="BW37">
        <f t="shared" si="37"/>
        <v>2.6860654940229281E-3</v>
      </c>
      <c r="BX37">
        <f t="shared" si="37"/>
        <v>7.5397013329937344E-3</v>
      </c>
      <c r="BY37">
        <f t="shared" si="37"/>
        <v>5.0250772696859049E-3</v>
      </c>
      <c r="BZ37">
        <f t="shared" si="37"/>
        <v>-1.381849586680514E-2</v>
      </c>
      <c r="CA37">
        <f t="shared" si="37"/>
        <v>-4.2830986391830084E-2</v>
      </c>
      <c r="CB37">
        <f t="shared" si="37"/>
        <v>-5.4182998301464391E-2</v>
      </c>
      <c r="CC37">
        <f t="shared" si="35"/>
        <v>-1.3769561011195877E-2</v>
      </c>
      <c r="CD37">
        <f t="shared" si="35"/>
        <v>8.8143021509082084E-2</v>
      </c>
      <c r="CE37">
        <f t="shared" si="35"/>
        <v>0.21723057765615156</v>
      </c>
      <c r="CF37">
        <f t="shared" si="35"/>
        <v>0.30905860956831738</v>
      </c>
      <c r="CG37">
        <f t="shared" si="35"/>
        <v>0.31140048615038934</v>
      </c>
      <c r="CH37">
        <f t="shared" si="35"/>
        <v>0.22225593240413311</v>
      </c>
      <c r="CI37">
        <f t="shared" si="35"/>
        <v>9.1635846999262069E-2</v>
      </c>
      <c r="CJ37">
        <f t="shared" si="35"/>
        <v>-1.4577268824549707E-2</v>
      </c>
      <c r="CK37">
        <f t="shared" si="35"/>
        <v>-5.8456120300055862E-2</v>
      </c>
      <c r="CL37">
        <f t="shared" si="35"/>
        <v>-4.7264200425540429E-2</v>
      </c>
      <c r="CM37">
        <f t="shared" si="36"/>
        <v>-1.5672257666138809E-2</v>
      </c>
      <c r="CN37">
        <f t="shared" si="36"/>
        <v>5.9135682004508522E-3</v>
      </c>
      <c r="CO37">
        <f t="shared" si="36"/>
        <v>9.319880634114288E-3</v>
      </c>
      <c r="CP37">
        <f t="shared" si="36"/>
        <v>3.5844854544198734E-3</v>
      </c>
      <c r="CQ37">
        <f t="shared" si="36"/>
        <v>-7.4584841320847863E-4</v>
      </c>
      <c r="CR37">
        <f t="shared" si="36"/>
        <v>-9.6042673042951365E-4</v>
      </c>
      <c r="CS37">
        <f t="shared" si="36"/>
        <v>-2.0770489687882259E-6</v>
      </c>
      <c r="CT37">
        <f t="shared" si="36"/>
        <v>-9.7977352956306164E-5</v>
      </c>
      <c r="CU37">
        <f t="shared" si="36"/>
        <v>-5.1459330168464519E-4</v>
      </c>
      <c r="CV37">
        <f t="shared" si="36"/>
        <v>-1.5168386270971886E-5</v>
      </c>
      <c r="CW37">
        <f t="shared" si="36"/>
        <v>9.0286863864917741E-4</v>
      </c>
      <c r="CX37">
        <f t="shared" si="36"/>
        <v>9.1476856156639153E-4</v>
      </c>
      <c r="CY37">
        <f t="shared" si="36"/>
        <v>-6.0085711606790724E-5</v>
      </c>
      <c r="CZ37">
        <f t="shared" si="36"/>
        <v>-7.3232643879307029E-4</v>
      </c>
      <c r="DA37">
        <f t="shared" si="36"/>
        <v>-2.3508680746291651E-4</v>
      </c>
    </row>
    <row r="38" spans="1:105">
      <c r="A38">
        <v>21</v>
      </c>
      <c r="B38">
        <f t="shared" ca="1" si="11"/>
        <v>1</v>
      </c>
      <c r="C38">
        <f t="shared" ca="1" si="12"/>
        <v>0.22394006592186108</v>
      </c>
      <c r="D38" s="3">
        <f t="shared" si="13"/>
        <v>15750</v>
      </c>
      <c r="E38" s="2">
        <v>21</v>
      </c>
      <c r="F38">
        <f t="shared" si="14"/>
        <v>8.203125E-2</v>
      </c>
      <c r="G38">
        <f t="shared" si="15"/>
        <v>-1.1449506785841243E-2</v>
      </c>
      <c r="H38">
        <f t="shared" si="16"/>
        <v>0</v>
      </c>
      <c r="I38">
        <f t="shared" si="17"/>
        <v>-9.6357583935999191E-2</v>
      </c>
      <c r="J38">
        <f t="shared" si="18"/>
        <v>-3.3826814565368429E-2</v>
      </c>
      <c r="K38">
        <f t="shared" si="19"/>
        <v>0.13018439850136809</v>
      </c>
      <c r="L38">
        <f t="shared" si="20"/>
        <v>0.99868269522629582</v>
      </c>
      <c r="M38">
        <f t="shared" si="28"/>
        <v>1</v>
      </c>
      <c r="N38">
        <f t="shared" si="25"/>
        <v>0.98896772999155524</v>
      </c>
      <c r="O38">
        <f t="shared" si="21"/>
        <v>0.99611311761066101</v>
      </c>
      <c r="P38">
        <f t="shared" si="22"/>
        <v>6.4433750393462635E-2</v>
      </c>
      <c r="Q38">
        <f t="shared" si="23"/>
        <v>1.0151009165933171</v>
      </c>
      <c r="R38">
        <f t="shared" si="26"/>
        <v>0.12885438618239387</v>
      </c>
      <c r="T38">
        <f t="shared" si="27"/>
        <v>-3.2834548613161707</v>
      </c>
      <c r="U38">
        <f t="shared" si="40"/>
        <v>-2.9492930763717276</v>
      </c>
      <c r="V38">
        <f t="shared" si="40"/>
        <v>-2.5662305592170029</v>
      </c>
      <c r="W38">
        <f t="shared" si="40"/>
        <v>-2.1406186751066922</v>
      </c>
      <c r="X38">
        <f t="shared" si="40"/>
        <v>-1.6795142787620592</v>
      </c>
      <c r="Y38">
        <f t="shared" si="40"/>
        <v>-1.1905627082430226</v>
      </c>
      <c r="Z38">
        <f t="shared" si="40"/>
        <v>-0.68187102147654899</v>
      </c>
      <c r="AA38">
        <f t="shared" si="40"/>
        <v>-0.16187357724218859</v>
      </c>
      <c r="AB38">
        <f t="shared" si="40"/>
        <v>0.36080781065177542</v>
      </c>
      <c r="AC38">
        <f t="shared" si="40"/>
        <v>0.87750682728890717</v>
      </c>
      <c r="AD38">
        <f t="shared" si="40"/>
        <v>1.3796563484154949</v>
      </c>
      <c r="AE38">
        <f t="shared" si="40"/>
        <v>1.8589304875813724</v>
      </c>
      <c r="AF38">
        <f t="shared" si="40"/>
        <v>2.3073826434391087</v>
      </c>
      <c r="AG38">
        <f t="shared" si="40"/>
        <v>2.7175772583093365</v>
      </c>
      <c r="AH38">
        <f t="shared" si="40"/>
        <v>3.0827131033902893</v>
      </c>
      <c r="AI38">
        <f t="shared" si="40"/>
        <v>3.3967360464820411</v>
      </c>
      <c r="AJ38">
        <f t="shared" si="40"/>
        <v>3.654439432481023</v>
      </c>
      <c r="AK38">
        <f t="shared" si="39"/>
        <v>3.8515504122867572</v>
      </c>
      <c r="AL38">
        <f t="shared" si="39"/>
        <v>3.9848007887450141</v>
      </c>
      <c r="AM38">
        <f t="shared" si="39"/>
        <v>4.0519812049667454</v>
      </c>
      <c r="AN38">
        <f t="shared" si="39"/>
        <v>4.0519777765537714</v>
      </c>
      <c r="AO38">
        <f t="shared" si="39"/>
        <v>3.9847905603508664</v>
      </c>
      <c r="AP38">
        <f t="shared" si="39"/>
        <v>3.8515335535032498</v>
      </c>
      <c r="AQ38">
        <f t="shared" si="39"/>
        <v>3.6544162228350929</v>
      </c>
      <c r="AR38">
        <f t="shared" si="39"/>
        <v>3.3967068708010517</v>
      </c>
      <c r="AS38">
        <f t="shared" si="39"/>
        <v>3.0826784454214056</v>
      </c>
      <c r="AT38">
        <f t="shared" si="39"/>
        <v>2.7175376926987576</v>
      </c>
      <c r="AU38">
        <f t="shared" si="39"/>
        <v>2.3073388262041497</v>
      </c>
      <c r="AV38">
        <f t="shared" si="29"/>
        <v>1.8588831452333763</v>
      </c>
      <c r="AW38">
        <f t="shared" si="29"/>
        <v>1.3796062659139152</v>
      </c>
      <c r="AX38">
        <f t="shared" si="29"/>
        <v>0.87745483502629384</v>
      </c>
      <c r="AY38">
        <f t="shared" si="29"/>
        <v>0.36075477068545725</v>
      </c>
      <c r="AZ38">
        <f t="shared" si="30"/>
        <v>-0.16192678548343933</v>
      </c>
      <c r="BA38">
        <f t="shared" si="30"/>
        <v>-0.68192351577387866</v>
      </c>
      <c r="BB38">
        <f t="shared" si="30"/>
        <v>-1.1906136182151199</v>
      </c>
      <c r="BC38">
        <f t="shared" si="30"/>
        <v>-1.6795627602965046</v>
      </c>
      <c r="BD38">
        <f t="shared" si="30"/>
        <v>-2.1406639243557595</v>
      </c>
      <c r="BE38">
        <f t="shared" si="30"/>
        <v>-2.5662718259258521</v>
      </c>
      <c r="BF38">
        <f t="shared" si="30"/>
        <v>-2.9493296763179933</v>
      </c>
      <c r="BG38">
        <f t="shared" si="30"/>
        <v>-3.2834861876547121</v>
      </c>
      <c r="BH38">
        <f t="shared" si="30"/>
        <v>-3.5632008803518986</v>
      </c>
      <c r="BJ38">
        <f t="shared" si="24"/>
        <v>1.0116693918983801</v>
      </c>
      <c r="BK38">
        <f t="shared" si="8"/>
        <v>6.5130024454189098E-2</v>
      </c>
      <c r="BM38">
        <f t="shared" si="9"/>
        <v>-8.9574375152915733E-4</v>
      </c>
      <c r="BN38">
        <f t="shared" si="37"/>
        <v>-7.7446796528446028E-5</v>
      </c>
      <c r="BO38">
        <f t="shared" si="37"/>
        <v>1.261678310628084E-3</v>
      </c>
      <c r="BP38">
        <f t="shared" si="37"/>
        <v>1.3688788784513525E-3</v>
      </c>
      <c r="BQ38">
        <f t="shared" si="37"/>
        <v>-2.6802781504962772E-5</v>
      </c>
      <c r="BR38">
        <f t="shared" si="37"/>
        <v>-1.2409573660925432E-3</v>
      </c>
      <c r="BS38">
        <f t="shared" si="37"/>
        <v>-9.216633596241811E-4</v>
      </c>
      <c r="BT38">
        <f t="shared" si="37"/>
        <v>2.1948479657882903E-6</v>
      </c>
      <c r="BU38">
        <f t="shared" si="37"/>
        <v>-1.0746274106615464E-4</v>
      </c>
      <c r="BV38">
        <f t="shared" si="37"/>
        <v>-3.374569036942752E-4</v>
      </c>
      <c r="BW38">
        <f t="shared" si="37"/>
        <v>2.2206727793377102E-3</v>
      </c>
      <c r="BX38">
        <f t="shared" si="37"/>
        <v>6.7014483700564521E-3</v>
      </c>
      <c r="BY38">
        <f t="shared" si="37"/>
        <v>4.6500079748465475E-3</v>
      </c>
      <c r="BZ38">
        <f t="shared" si="37"/>
        <v>-1.3117903033424314E-2</v>
      </c>
      <c r="CA38">
        <f t="shared" si="37"/>
        <v>-4.1373116510564426E-2</v>
      </c>
      <c r="CB38">
        <f t="shared" si="37"/>
        <v>-5.2986951074883944E-2</v>
      </c>
      <c r="CC38">
        <f t="shared" si="35"/>
        <v>-1.3584790835009186E-2</v>
      </c>
      <c r="CD38">
        <f t="shared" si="35"/>
        <v>8.7502250174591123E-2</v>
      </c>
      <c r="CE38">
        <f t="shared" si="35"/>
        <v>0.21654648413977681</v>
      </c>
      <c r="CF38">
        <f t="shared" si="35"/>
        <v>0.30881889941260743</v>
      </c>
      <c r="CG38">
        <f t="shared" si="35"/>
        <v>0.31140048615038934</v>
      </c>
      <c r="CH38">
        <f t="shared" si="35"/>
        <v>0.22208354761201077</v>
      </c>
      <c r="CI38">
        <f t="shared" si="35"/>
        <v>9.1347271194345089E-2</v>
      </c>
      <c r="CJ38">
        <f t="shared" si="35"/>
        <v>-1.4471296782316305E-2</v>
      </c>
      <c r="CK38">
        <f t="shared" si="35"/>
        <v>-5.7671712747901539E-2</v>
      </c>
      <c r="CL38">
        <f t="shared" si="35"/>
        <v>-4.6220880240101701E-2</v>
      </c>
      <c r="CM38">
        <f t="shared" si="36"/>
        <v>-1.5138809470155706E-2</v>
      </c>
      <c r="CN38">
        <f t="shared" si="36"/>
        <v>5.6137523926466934E-3</v>
      </c>
      <c r="CO38">
        <f t="shared" si="36"/>
        <v>8.62424932939552E-3</v>
      </c>
      <c r="CP38">
        <f t="shared" si="36"/>
        <v>3.1859676060238822E-3</v>
      </c>
      <c r="CQ38">
        <f t="shared" si="36"/>
        <v>-6.1662132677326115E-4</v>
      </c>
      <c r="CR38">
        <f t="shared" si="36"/>
        <v>-6.6978398183200889E-4</v>
      </c>
      <c r="CS38">
        <f t="shared" si="36"/>
        <v>-5.2004509848914851E-7</v>
      </c>
      <c r="CT38">
        <f t="shared" si="36"/>
        <v>-4.1569076555174122E-4</v>
      </c>
      <c r="CU38">
        <f t="shared" si="36"/>
        <v>-8.103357892250998E-4</v>
      </c>
      <c r="CV38">
        <f t="shared" si="36"/>
        <v>-2.0141853008935143E-5</v>
      </c>
      <c r="CW38">
        <f t="shared" si="36"/>
        <v>1.1121707762768026E-3</v>
      </c>
      <c r="CX38">
        <f t="shared" si="36"/>
        <v>1.0779312185775958E-3</v>
      </c>
      <c r="CY38">
        <f t="shared" si="36"/>
        <v>-6.8649392343467217E-5</v>
      </c>
      <c r="CZ38">
        <f t="shared" si="36"/>
        <v>-8.1682609183862003E-4</v>
      </c>
      <c r="DA38">
        <f t="shared" si="36"/>
        <v>-2.5693562947850124E-4</v>
      </c>
    </row>
    <row r="39" spans="1:105">
      <c r="A39">
        <v>22</v>
      </c>
      <c r="B39">
        <f t="shared" ca="1" si="11"/>
        <v>2</v>
      </c>
      <c r="C39">
        <f t="shared" ca="1" si="12"/>
        <v>9.4466901656501678E-2</v>
      </c>
      <c r="D39" s="3">
        <f t="shared" si="13"/>
        <v>16500</v>
      </c>
      <c r="E39" s="2">
        <v>22</v>
      </c>
      <c r="F39">
        <f t="shared" si="14"/>
        <v>8.59375E-2</v>
      </c>
      <c r="G39">
        <f t="shared" si="15"/>
        <v>-1.2542353920258122E-2</v>
      </c>
      <c r="H39">
        <f t="shared" si="16"/>
        <v>0</v>
      </c>
      <c r="I39">
        <f t="shared" si="17"/>
        <v>-0.10577597459360542</v>
      </c>
      <c r="J39">
        <f t="shared" si="18"/>
        <v>-3.712714126619826E-2</v>
      </c>
      <c r="K39">
        <f t="shared" si="19"/>
        <v>0.14290311585980475</v>
      </c>
      <c r="L39">
        <f t="shared" si="20"/>
        <v>0.99855705019621832</v>
      </c>
      <c r="M39">
        <f t="shared" si="28"/>
        <v>1</v>
      </c>
      <c r="N39">
        <f t="shared" si="25"/>
        <v>0.98789594153425309</v>
      </c>
      <c r="O39">
        <f t="shared" si="21"/>
        <v>0.99573470223016203</v>
      </c>
      <c r="P39">
        <f t="shared" si="22"/>
        <v>6.7502024316958176E-2</v>
      </c>
      <c r="Q39">
        <f t="shared" si="23"/>
        <v>1.0165884140642933</v>
      </c>
      <c r="R39">
        <f t="shared" si="26"/>
        <v>0.13499030933393641</v>
      </c>
      <c r="T39">
        <f t="shared" si="27"/>
        <v>-1.7751496691165876</v>
      </c>
      <c r="U39">
        <f t="shared" si="40"/>
        <v>-1.625592259798639</v>
      </c>
      <c r="V39">
        <f t="shared" si="40"/>
        <v>-1.4464576396143562</v>
      </c>
      <c r="W39">
        <f t="shared" si="40"/>
        <v>-1.2410051144583847</v>
      </c>
      <c r="X39">
        <f t="shared" si="40"/>
        <v>-1.0129728373779778</v>
      </c>
      <c r="Y39">
        <f t="shared" si="40"/>
        <v>-0.7665097938908042</v>
      </c>
      <c r="Z39">
        <f t="shared" si="40"/>
        <v>-0.50610031231722674</v>
      </c>
      <c r="AA39">
        <f t="shared" si="40"/>
        <v>-0.23648247264112068</v>
      </c>
      <c r="AB39">
        <f t="shared" si="40"/>
        <v>3.7438101572097912E-2</v>
      </c>
      <c r="AC39">
        <f t="shared" si="40"/>
        <v>0.31067749966753017</v>
      </c>
      <c r="AD39">
        <f t="shared" si="40"/>
        <v>0.57826420480523977</v>
      </c>
      <c r="AE39">
        <f t="shared" si="40"/>
        <v>0.83532954936259329</v>
      </c>
      <c r="AF39">
        <f t="shared" si="40"/>
        <v>1.0771962990229473</v>
      </c>
      <c r="AG39">
        <f t="shared" si="40"/>
        <v>1.2994637537871854</v>
      </c>
      <c r="AH39">
        <f t="shared" si="40"/>
        <v>1.4980878175182488</v>
      </c>
      <c r="AI39">
        <f t="shared" si="40"/>
        <v>1.6694545791749824</v>
      </c>
      <c r="AJ39">
        <f t="shared" si="40"/>
        <v>1.8104460669446822</v>
      </c>
      <c r="AK39">
        <f t="shared" si="39"/>
        <v>1.9184969788957067</v>
      </c>
      <c r="AL39">
        <f t="shared" si="39"/>
        <v>1.9916413579512979</v>
      </c>
      <c r="AM39">
        <f t="shared" si="39"/>
        <v>2.0285483619461004</v>
      </c>
      <c r="AN39">
        <f t="shared" si="39"/>
        <v>2.028546477938896</v>
      </c>
      <c r="AO39">
        <f t="shared" si="39"/>
        <v>1.9916357402086864</v>
      </c>
      <c r="AP39">
        <f t="shared" si="39"/>
        <v>1.9184877296309932</v>
      </c>
      <c r="AQ39">
        <f t="shared" si="39"/>
        <v>1.8104333544457327</v>
      </c>
      <c r="AR39">
        <f t="shared" si="39"/>
        <v>1.6694386347422723</v>
      </c>
      <c r="AS39">
        <f t="shared" si="39"/>
        <v>1.4980689312564126</v>
      </c>
      <c r="AT39">
        <f t="shared" si="39"/>
        <v>1.2994422693266416</v>
      </c>
      <c r="AU39">
        <f t="shared" si="39"/>
        <v>1.0771726072676362</v>
      </c>
      <c r="AV39">
        <f t="shared" si="29"/>
        <v>0.83530408137758594</v>
      </c>
      <c r="AW39">
        <f t="shared" si="29"/>
        <v>0.57823742397362532</v>
      </c>
      <c r="AX39">
        <f t="shared" si="29"/>
        <v>0.31064989325928588</v>
      </c>
      <c r="AY39">
        <f t="shared" si="29"/>
        <v>3.7410171878344549E-2</v>
      </c>
      <c r="AZ39">
        <f t="shared" si="30"/>
        <v>-0.23651021744717021</v>
      </c>
      <c r="BA39">
        <f t="shared" si="30"/>
        <v>-0.50612736742634112</v>
      </c>
      <c r="BB39">
        <f t="shared" si="30"/>
        <v>-0.76653566704260123</v>
      </c>
      <c r="BC39">
        <f t="shared" si="30"/>
        <v>-1.0129970578174692</v>
      </c>
      <c r="BD39">
        <f t="shared" si="30"/>
        <v>-1.2410272415012331</v>
      </c>
      <c r="BE39">
        <f t="shared" si="30"/>
        <v>-1.4464772706650109</v>
      </c>
      <c r="BF39">
        <f t="shared" si="30"/>
        <v>-1.6256090376754497</v>
      </c>
      <c r="BG39">
        <f t="shared" si="30"/>
        <v>-1.7751632885506303</v>
      </c>
      <c r="BH39">
        <f t="shared" si="30"/>
        <v>-1.8924189242034788</v>
      </c>
      <c r="BJ39">
        <f t="shared" si="24"/>
        <v>1.0128171764738856</v>
      </c>
      <c r="BK39">
        <f t="shared" si="8"/>
        <v>6.8359956643192527E-2</v>
      </c>
      <c r="BM39">
        <f t="shared" si="9"/>
        <v>-9.5844155019367684E-4</v>
      </c>
      <c r="BN39">
        <f t="shared" si="37"/>
        <v>-8.4407146658538795E-5</v>
      </c>
      <c r="BO39">
        <f t="shared" si="37"/>
        <v>1.4036917097498324E-3</v>
      </c>
      <c r="BP39">
        <f t="shared" si="37"/>
        <v>1.5612003707159644E-3</v>
      </c>
      <c r="BQ39">
        <f t="shared" si="37"/>
        <v>-3.1588737050978264E-5</v>
      </c>
      <c r="BR39">
        <f t="shared" si="37"/>
        <v>-1.5368721311884099E-3</v>
      </c>
      <c r="BS39">
        <f t="shared" si="37"/>
        <v>-1.2512392179616374E-3</v>
      </c>
      <c r="BT39">
        <f t="shared" si="37"/>
        <v>3.8584174181335259E-6</v>
      </c>
      <c r="BU39">
        <f t="shared" si="37"/>
        <v>2.1486075059538095E-4</v>
      </c>
      <c r="BV39">
        <f t="shared" si="37"/>
        <v>-1.8948579006919543E-4</v>
      </c>
      <c r="BW39">
        <f t="shared" si="37"/>
        <v>1.7469219537396437E-3</v>
      </c>
      <c r="BX39">
        <f t="shared" si="37"/>
        <v>5.8427637709544218E-3</v>
      </c>
      <c r="BY39">
        <f t="shared" si="37"/>
        <v>4.2637364035031933E-3</v>
      </c>
      <c r="BZ39">
        <f t="shared" si="37"/>
        <v>-1.2393113644221056E-2</v>
      </c>
      <c r="CA39">
        <f t="shared" si="37"/>
        <v>-3.985917650654764E-2</v>
      </c>
      <c r="CB39">
        <f t="shared" si="37"/>
        <v>-5.1741034384610952E-2</v>
      </c>
      <c r="CC39">
        <f t="shared" si="35"/>
        <v>-1.3391837688791533E-2</v>
      </c>
      <c r="CD39">
        <f t="shared" si="35"/>
        <v>8.6831829891928197E-2</v>
      </c>
      <c r="CE39">
        <f t="shared" si="35"/>
        <v>0.21582977951941115</v>
      </c>
      <c r="CF39">
        <f t="shared" si="35"/>
        <v>0.3085675623998797</v>
      </c>
      <c r="CG39">
        <f t="shared" si="35"/>
        <v>0.31140048615038934</v>
      </c>
      <c r="CH39">
        <f t="shared" si="35"/>
        <v>0.22190280149984293</v>
      </c>
      <c r="CI39">
        <f t="shared" si="35"/>
        <v>9.1044938826387908E-2</v>
      </c>
      <c r="CJ39">
        <f t="shared" si="35"/>
        <v>-1.4360421337856972E-2</v>
      </c>
      <c r="CK39">
        <f t="shared" si="35"/>
        <v>-5.6852565912472119E-2</v>
      </c>
      <c r="CL39">
        <f t="shared" si="35"/>
        <v>-4.5134058580012855E-2</v>
      </c>
      <c r="CM39">
        <f t="shared" si="36"/>
        <v>-1.4584844692950572E-2</v>
      </c>
      <c r="CN39">
        <f t="shared" si="36"/>
        <v>5.3035817687720182E-3</v>
      </c>
      <c r="CO39">
        <f t="shared" si="36"/>
        <v>7.9078414526472206E-3</v>
      </c>
      <c r="CP39">
        <f t="shared" si="36"/>
        <v>2.7777362558049404E-3</v>
      </c>
      <c r="CQ39">
        <f t="shared" si="36"/>
        <v>-4.8507341689734942E-4</v>
      </c>
      <c r="CR39">
        <f t="shared" si="36"/>
        <v>-3.7609112625566624E-4</v>
      </c>
      <c r="CS39">
        <f t="shared" si="36"/>
        <v>1.0397769412567021E-6</v>
      </c>
      <c r="CT39">
        <f t="shared" si="36"/>
        <v>-7.307606337034131E-4</v>
      </c>
      <c r="CU39">
        <f t="shared" si="36"/>
        <v>-1.1001022321314579E-3</v>
      </c>
      <c r="CV39">
        <f t="shared" si="36"/>
        <v>-2.4944815515618093E-5</v>
      </c>
      <c r="CW39">
        <f t="shared" si="36"/>
        <v>1.3107621013544912E-3</v>
      </c>
      <c r="CX39">
        <f t="shared" si="36"/>
        <v>1.2293758378049662E-3</v>
      </c>
      <c r="CY39">
        <f t="shared" si="36"/>
        <v>-7.6376507466406138E-5</v>
      </c>
      <c r="CZ39">
        <f t="shared" si="36"/>
        <v>-8.9023643092868009E-4</v>
      </c>
      <c r="DA39">
        <f t="shared" si="36"/>
        <v>-2.7491990047038244E-4</v>
      </c>
    </row>
    <row r="40" spans="1:105">
      <c r="A40">
        <v>23</v>
      </c>
      <c r="B40">
        <f t="shared" ca="1" si="11"/>
        <v>3</v>
      </c>
      <c r="C40">
        <f t="shared" ca="1" si="12"/>
        <v>-1.5624202933566027E-2</v>
      </c>
      <c r="D40" s="3">
        <f t="shared" si="13"/>
        <v>17250</v>
      </c>
      <c r="E40" s="2">
        <v>23</v>
      </c>
      <c r="F40">
        <f t="shared" si="14"/>
        <v>8.984375E-2</v>
      </c>
      <c r="G40">
        <f t="shared" si="15"/>
        <v>-1.3482745857445497E-2</v>
      </c>
      <c r="H40">
        <f t="shared" si="16"/>
        <v>0</v>
      </c>
      <c r="I40">
        <f t="shared" si="17"/>
        <v>-0.11563682473070383</v>
      </c>
      <c r="J40">
        <f t="shared" si="18"/>
        <v>-4.0581356956801255E-2</v>
      </c>
      <c r="K40">
        <f t="shared" si="19"/>
        <v>0.15621818168750501</v>
      </c>
      <c r="L40">
        <f t="shared" si="20"/>
        <v>0.99844894564887621</v>
      </c>
      <c r="M40">
        <f t="shared" si="28"/>
        <v>1</v>
      </c>
      <c r="N40">
        <f t="shared" si="25"/>
        <v>0.98677504699103702</v>
      </c>
      <c r="O40">
        <f t="shared" si="21"/>
        <v>0.99533879590885477</v>
      </c>
      <c r="P40">
        <f t="shared" si="22"/>
        <v>7.0570298254032382E-2</v>
      </c>
      <c r="Q40">
        <f t="shared" si="23"/>
        <v>1.0181479920126868</v>
      </c>
      <c r="R40">
        <f t="shared" si="26"/>
        <v>0.14112623248547898</v>
      </c>
      <c r="T40">
        <f t="shared" si="27"/>
        <v>-3.7673369976622868</v>
      </c>
      <c r="U40">
        <f t="shared" si="40"/>
        <v>-3.5122860709653625</v>
      </c>
      <c r="V40">
        <f t="shared" si="40"/>
        <v>-3.1873983250360376</v>
      </c>
      <c r="W40">
        <f t="shared" si="40"/>
        <v>-2.7991336911910838</v>
      </c>
      <c r="X40">
        <f t="shared" si="40"/>
        <v>-2.3552122601350431</v>
      </c>
      <c r="Y40">
        <f t="shared" si="40"/>
        <v>-1.8644607789231604</v>
      </c>
      <c r="Z40">
        <f t="shared" si="40"/>
        <v>-1.3366371436347813</v>
      </c>
      <c r="AA40">
        <f t="shared" si="40"/>
        <v>-0.78223637747116048</v>
      </c>
      <c r="AB40">
        <f t="shared" si="40"/>
        <v>-0.21228195212753839</v>
      </c>
      <c r="AC40">
        <f t="shared" si="40"/>
        <v>0.36189339828240674</v>
      </c>
      <c r="AD40">
        <f t="shared" si="40"/>
        <v>0.92887301254597809</v>
      </c>
      <c r="AE40">
        <f t="shared" si="40"/>
        <v>1.4773833064420319</v>
      </c>
      <c r="AF40">
        <f t="shared" si="40"/>
        <v>1.996517931948808</v>
      </c>
      <c r="AG40">
        <f t="shared" si="40"/>
        <v>2.475954634481607</v>
      </c>
      <c r="AH40">
        <f t="shared" si="40"/>
        <v>2.9061604962621916</v>
      </c>
      <c r="AI40">
        <f t="shared" si="40"/>
        <v>3.2785814848470625</v>
      </c>
      <c r="AJ40">
        <f t="shared" si="40"/>
        <v>3.5858125379113828</v>
      </c>
      <c r="AK40">
        <f t="shared" si="39"/>
        <v>3.8217448023942353</v>
      </c>
      <c r="AL40">
        <f t="shared" si="39"/>
        <v>3.9816871003639633</v>
      </c>
      <c r="AM40">
        <f t="shared" si="39"/>
        <v>4.0624592064274063</v>
      </c>
      <c r="AN40">
        <f t="shared" si="39"/>
        <v>4.0624550819942566</v>
      </c>
      <c r="AO40">
        <f t="shared" si="39"/>
        <v>3.9816748090730076</v>
      </c>
      <c r="AP40">
        <f t="shared" si="39"/>
        <v>3.8217245886403344</v>
      </c>
      <c r="AQ40">
        <f t="shared" si="39"/>
        <v>3.5857848036163182</v>
      </c>
      <c r="AR40">
        <f t="shared" si="39"/>
        <v>3.2785467814678948</v>
      </c>
      <c r="AS40">
        <f t="shared" si="39"/>
        <v>2.9061195138263192</v>
      </c>
      <c r="AT40">
        <f t="shared" si="39"/>
        <v>2.4759081878665494</v>
      </c>
      <c r="AU40">
        <f t="shared" si="39"/>
        <v>1.9964669446795278</v>
      </c>
      <c r="AV40">
        <f t="shared" si="29"/>
        <v>1.4773287923279503</v>
      </c>
      <c r="AW40">
        <f t="shared" si="29"/>
        <v>0.92881605552281465</v>
      </c>
      <c r="AX40">
        <f t="shared" si="29"/>
        <v>0.36183513085965824</v>
      </c>
      <c r="AY40">
        <f t="shared" si="29"/>
        <v>-0.21234037138494005</v>
      </c>
      <c r="AZ40">
        <f t="shared" si="30"/>
        <v>-0.78229378697926955</v>
      </c>
      <c r="BA40">
        <f t="shared" si="30"/>
        <v>-1.3366924018870798</v>
      </c>
      <c r="BB40">
        <f t="shared" si="30"/>
        <v>-1.8645127871877964</v>
      </c>
      <c r="BC40">
        <f t="shared" si="30"/>
        <v>-2.3552599843015543</v>
      </c>
      <c r="BD40">
        <f t="shared" si="30"/>
        <v>-2.7991761823322117</v>
      </c>
      <c r="BE40">
        <f t="shared" si="30"/>
        <v>-3.1874347382758015</v>
      </c>
      <c r="BF40">
        <f t="shared" si="30"/>
        <v>-3.5123156822782149</v>
      </c>
      <c r="BG40">
        <f t="shared" si="30"/>
        <v>-3.7673592182693367</v>
      </c>
      <c r="BH40">
        <f t="shared" si="30"/>
        <v>-3.9474941678315965</v>
      </c>
      <c r="BJ40">
        <f t="shared" si="24"/>
        <v>1.0140437568085567</v>
      </c>
      <c r="BK40">
        <f t="shared" si="8"/>
        <v>7.1605602646134789E-2</v>
      </c>
      <c r="BM40">
        <f t="shared" si="9"/>
        <v>-1.0067234958234161E-3</v>
      </c>
      <c r="BN40">
        <f t="shared" si="37"/>
        <v>-9.0221576795702972E-5</v>
      </c>
      <c r="BO40">
        <f t="shared" si="37"/>
        <v>1.5285996374816814E-3</v>
      </c>
      <c r="BP40">
        <f t="shared" si="37"/>
        <v>1.7365502746112163E-3</v>
      </c>
      <c r="BQ40">
        <f t="shared" si="37"/>
        <v>-3.6070475791032663E-5</v>
      </c>
      <c r="BR40">
        <f t="shared" si="37"/>
        <v>-1.8197770107892272E-3</v>
      </c>
      <c r="BS40">
        <f t="shared" si="37"/>
        <v>-1.5715874678016112E-3</v>
      </c>
      <c r="BT40">
        <f t="shared" si="37"/>
        <v>5.4974496452799356E-6</v>
      </c>
      <c r="BU40">
        <f t="shared" si="37"/>
        <v>5.3601989323334384E-4</v>
      </c>
      <c r="BV40">
        <f t="shared" si="37"/>
        <v>-4.0651783412394683E-5</v>
      </c>
      <c r="BW40">
        <f t="shared" si="37"/>
        <v>1.2665961083631976E-3</v>
      </c>
      <c r="BX40">
        <f t="shared" si="37"/>
        <v>4.9662655266562022E-3</v>
      </c>
      <c r="BY40">
        <f t="shared" si="37"/>
        <v>3.8671931177045957E-3</v>
      </c>
      <c r="BZ40">
        <f t="shared" si="37"/>
        <v>-1.1645464605473041E-2</v>
      </c>
      <c r="CA40">
        <f t="shared" si="37"/>
        <v>-3.8291218117937773E-2</v>
      </c>
      <c r="CB40">
        <f t="shared" si="37"/>
        <v>-5.0446420843824495E-2</v>
      </c>
      <c r="CC40">
        <f t="shared" si="35"/>
        <v>-1.3190817800303215E-2</v>
      </c>
      <c r="CD40">
        <f t="shared" si="35"/>
        <v>8.613198782389396E-2</v>
      </c>
      <c r="CE40">
        <f t="shared" si="35"/>
        <v>0.21508057172813422</v>
      </c>
      <c r="CF40">
        <f t="shared" si="35"/>
        <v>0.30830460799283071</v>
      </c>
      <c r="CG40">
        <f t="shared" si="35"/>
        <v>0.31140048615038934</v>
      </c>
      <c r="CH40">
        <f t="shared" si="35"/>
        <v>0.22171370087261863</v>
      </c>
      <c r="CI40">
        <f t="shared" si="35"/>
        <v>9.0728895425533085E-2</v>
      </c>
      <c r="CJ40">
        <f t="shared" si="35"/>
        <v>-1.4244680059809079E-2</v>
      </c>
      <c r="CK40">
        <f t="shared" si="35"/>
        <v>-5.5999173217191389E-2</v>
      </c>
      <c r="CL40">
        <f t="shared" si="35"/>
        <v>-4.4004758323779231E-2</v>
      </c>
      <c r="CM40">
        <f t="shared" si="36"/>
        <v>-1.4011114084664487E-2</v>
      </c>
      <c r="CN40">
        <f t="shared" si="36"/>
        <v>4.983628452343512E-3</v>
      </c>
      <c r="CO40">
        <f t="shared" si="36"/>
        <v>7.1723828931943819E-3</v>
      </c>
      <c r="CP40">
        <f t="shared" si="36"/>
        <v>2.3610360353647714E-3</v>
      </c>
      <c r="CQ40">
        <f t="shared" si="36"/>
        <v>-3.5169980020995773E-4</v>
      </c>
      <c r="CR40">
        <f t="shared" si="36"/>
        <v>-8.0685601818932448E-5</v>
      </c>
      <c r="CS40">
        <f t="shared" si="36"/>
        <v>2.5939643396688939E-6</v>
      </c>
      <c r="CT40">
        <f t="shared" si="36"/>
        <v>-1.0411833016451368E-3</v>
      </c>
      <c r="CU40">
        <f t="shared" si="36"/>
        <v>-1.3817556679008966E-3</v>
      </c>
      <c r="CV40">
        <f t="shared" si="36"/>
        <v>-2.9536615891784458E-5</v>
      </c>
      <c r="CW40">
        <f t="shared" si="36"/>
        <v>1.496730070860686E-3</v>
      </c>
      <c r="CX40">
        <f t="shared" si="36"/>
        <v>1.3674560862175292E-3</v>
      </c>
      <c r="CY40">
        <f t="shared" si="36"/>
        <v>-8.3172893887128904E-5</v>
      </c>
      <c r="CZ40">
        <f t="shared" si="36"/>
        <v>-9.5156082984638188E-4</v>
      </c>
      <c r="DA40">
        <f t="shared" si="36"/>
        <v>-2.8876912026303654E-4</v>
      </c>
    </row>
    <row r="41" spans="1:105">
      <c r="A41">
        <v>24</v>
      </c>
      <c r="B41">
        <f t="shared" ca="1" si="11"/>
        <v>4</v>
      </c>
      <c r="C41">
        <f t="shared" ca="1" si="12"/>
        <v>-6.6282697405248128E-2</v>
      </c>
      <c r="D41" s="3">
        <f t="shared" si="13"/>
        <v>18000</v>
      </c>
      <c r="E41" s="2">
        <v>24</v>
      </c>
      <c r="F41">
        <f t="shared" si="14"/>
        <v>9.375E-2</v>
      </c>
      <c r="G41">
        <f t="shared" si="15"/>
        <v>-1.4256342561840593E-2</v>
      </c>
      <c r="H41">
        <f t="shared" si="16"/>
        <v>0</v>
      </c>
      <c r="I41">
        <f t="shared" si="17"/>
        <v>-0.12594073988872867</v>
      </c>
      <c r="J41">
        <f t="shared" si="18"/>
        <v>-4.4189514466312751E-2</v>
      </c>
      <c r="K41">
        <f t="shared" si="19"/>
        <v>0.17013025435504081</v>
      </c>
      <c r="L41">
        <f t="shared" si="20"/>
        <v>0.99836002413929681</v>
      </c>
      <c r="M41">
        <f t="shared" si="28"/>
        <v>1</v>
      </c>
      <c r="N41">
        <f t="shared" si="25"/>
        <v>0.98560514749617401</v>
      </c>
      <c r="O41">
        <f t="shared" si="21"/>
        <v>0.99492541357559172</v>
      </c>
      <c r="P41">
        <f t="shared" si="22"/>
        <v>7.3638572205362601E-2</v>
      </c>
      <c r="Q41">
        <f t="shared" si="23"/>
        <v>1.0197800526402494</v>
      </c>
      <c r="R41">
        <f t="shared" si="26"/>
        <v>0.14726215563702155</v>
      </c>
      <c r="T41">
        <f t="shared" si="27"/>
        <v>-1.9656751373935442</v>
      </c>
      <c r="U41">
        <f t="shared" si="40"/>
        <v>-1.8645795513230068</v>
      </c>
      <c r="V41">
        <f t="shared" si="40"/>
        <v>-1.7231214488652338</v>
      </c>
      <c r="W41">
        <f t="shared" si="40"/>
        <v>-1.5443629707449311</v>
      </c>
      <c r="X41">
        <f t="shared" si="40"/>
        <v>-1.33217369817539</v>
      </c>
      <c r="Y41">
        <f t="shared" si="40"/>
        <v>-1.0911468881110848</v>
      </c>
      <c r="Z41">
        <f t="shared" si="40"/>
        <v>-0.82650004310591829</v>
      </c>
      <c r="AA41">
        <f t="shared" si="40"/>
        <v>-0.54396196813942155</v>
      </c>
      <c r="AB41">
        <f t="shared" si="40"/>
        <v>-0.24964875928953481</v>
      </c>
      <c r="AC41">
        <f t="shared" si="40"/>
        <v>5.006859127730208E-2</v>
      </c>
      <c r="AD41">
        <f t="shared" si="40"/>
        <v>0.34870210804660473</v>
      </c>
      <c r="AE41">
        <f t="shared" si="40"/>
        <v>0.63978727723250239</v>
      </c>
      <c r="AF41">
        <f t="shared" si="40"/>
        <v>0.9170229839788282</v>
      </c>
      <c r="AG41">
        <f t="shared" si="40"/>
        <v>1.174407912466831</v>
      </c>
      <c r="AH41">
        <f t="shared" si="40"/>
        <v>1.4063704562790993</v>
      </c>
      <c r="AI41">
        <f t="shared" si="40"/>
        <v>1.6078893268526411</v>
      </c>
      <c r="AJ41">
        <f t="shared" si="40"/>
        <v>1.7746022492123339</v>
      </c>
      <c r="AK41">
        <f t="shared" si="39"/>
        <v>1.9029003920503724</v>
      </c>
      <c r="AL41">
        <f t="shared" si="39"/>
        <v>1.990006488025668</v>
      </c>
      <c r="AM41">
        <f t="shared" si="39"/>
        <v>2.0340349532146296</v>
      </c>
      <c r="AN41">
        <f t="shared" si="39"/>
        <v>2.0340327043087796</v>
      </c>
      <c r="AO41">
        <f t="shared" si="39"/>
        <v>1.989999789990138</v>
      </c>
      <c r="AP41">
        <f t="shared" si="39"/>
        <v>1.9028893898774044</v>
      </c>
      <c r="AQ41">
        <f t="shared" si="39"/>
        <v>1.7745871810657465</v>
      </c>
      <c r="AR41">
        <f t="shared" si="39"/>
        <v>1.6078705189123035</v>
      </c>
      <c r="AS41">
        <f t="shared" si="39"/>
        <v>1.4063483156801209</v>
      </c>
      <c r="AT41">
        <f t="shared" si="39"/>
        <v>1.1743829184863166</v>
      </c>
      <c r="AU41">
        <f t="shared" si="39"/>
        <v>0.91699567766097623</v>
      </c>
      <c r="AV41">
        <f t="shared" si="29"/>
        <v>0.63975824967663097</v>
      </c>
      <c r="AW41">
        <f t="shared" si="29"/>
        <v>0.34867198761163731</v>
      </c>
      <c r="AX41">
        <f t="shared" si="29"/>
        <v>5.0038029979694525E-2</v>
      </c>
      <c r="AY41">
        <f t="shared" si="29"/>
        <v>-0.24967909988998316</v>
      </c>
      <c r="AZ41">
        <f t="shared" si="30"/>
        <v>-0.543991431260337</v>
      </c>
      <c r="BA41">
        <f t="shared" si="30"/>
        <v>-0.82652799095970919</v>
      </c>
      <c r="BB41">
        <f t="shared" si="30"/>
        <v>-1.0911727157111177</v>
      </c>
      <c r="BC41">
        <f t="shared" si="30"/>
        <v>-1.3321968464321217</v>
      </c>
      <c r="BD41">
        <f t="shared" si="30"/>
        <v>-1.5443829385685091</v>
      </c>
      <c r="BE41">
        <f t="shared" si="30"/>
        <v>-1.7231378040125795</v>
      </c>
      <c r="BF41">
        <f t="shared" si="30"/>
        <v>-1.8645919397545712</v>
      </c>
      <c r="BG41">
        <f t="shared" si="30"/>
        <v>-1.965683290937196</v>
      </c>
      <c r="BH41">
        <f t="shared" si="30"/>
        <v>-2.0242235350961106</v>
      </c>
      <c r="BJ41">
        <f t="shared" si="24"/>
        <v>1.0153511929356884</v>
      </c>
      <c r="BK41">
        <f t="shared" si="8"/>
        <v>7.4867332651414029E-2</v>
      </c>
      <c r="BM41">
        <f t="shared" si="9"/>
        <v>-1.0398633830151439E-3</v>
      </c>
      <c r="BN41">
        <f t="shared" si="37"/>
        <v>-9.4811149646054904E-5</v>
      </c>
      <c r="BO41">
        <f t="shared" si="37"/>
        <v>1.6348799583224035E-3</v>
      </c>
      <c r="BP41">
        <f t="shared" si="37"/>
        <v>1.8930223861383503E-3</v>
      </c>
      <c r="BQ41">
        <f t="shared" si="37"/>
        <v>-4.02048361310916E-5</v>
      </c>
      <c r="BR41">
        <f t="shared" si="37"/>
        <v>-2.0872771666941422E-3</v>
      </c>
      <c r="BS41">
        <f t="shared" si="37"/>
        <v>-1.8803456126766441E-3</v>
      </c>
      <c r="BT41">
        <f t="shared" si="37"/>
        <v>7.1015213833585853E-6</v>
      </c>
      <c r="BU41">
        <f t="shared" si="37"/>
        <v>8.5427429762770658E-4</v>
      </c>
      <c r="BV41">
        <f t="shared" si="37"/>
        <v>1.0836734604765612E-4</v>
      </c>
      <c r="BW41">
        <f t="shared" si="37"/>
        <v>7.8150308123265181E-4</v>
      </c>
      <c r="BX41">
        <f t="shared" si="37"/>
        <v>4.0746259390639595E-3</v>
      </c>
      <c r="BY41">
        <f t="shared" si="37"/>
        <v>3.461333424959336E-3</v>
      </c>
      <c r="BZ41">
        <f t="shared" si="37"/>
        <v>-1.0876334989098671E-2</v>
      </c>
      <c r="CA41">
        <f t="shared" si="37"/>
        <v>-3.6671366290272733E-2</v>
      </c>
      <c r="CB41">
        <f t="shared" si="37"/>
        <v>-4.910432889747484E-2</v>
      </c>
      <c r="CC41">
        <f t="shared" si="35"/>
        <v>-1.2981852256408442E-2</v>
      </c>
      <c r="CD41">
        <f t="shared" si="35"/>
        <v>8.540296110246115E-2</v>
      </c>
      <c r="CE41">
        <f t="shared" si="35"/>
        <v>0.21429897359388353</v>
      </c>
      <c r="CF41">
        <f t="shared" si="35"/>
        <v>0.30803004609154533</v>
      </c>
      <c r="CG41">
        <f t="shared" si="35"/>
        <v>0.31140048615038934</v>
      </c>
      <c r="CH41">
        <f t="shared" si="35"/>
        <v>0.22151625284986953</v>
      </c>
      <c r="CI41">
        <f t="shared" si="35"/>
        <v>9.0399188586754275E-2</v>
      </c>
      <c r="CJ41">
        <f t="shared" si="35"/>
        <v>-1.4124112165531583E-2</v>
      </c>
      <c r="CK41">
        <f t="shared" si="35"/>
        <v>-5.5112048713908582E-2</v>
      </c>
      <c r="CL41">
        <f t="shared" si="35"/>
        <v>-4.2834042329274007E-2</v>
      </c>
      <c r="CM41">
        <f t="shared" si="36"/>
        <v>-1.3418395182702081E-2</v>
      </c>
      <c r="CN41">
        <f t="shared" si="36"/>
        <v>4.6544826114895592E-3</v>
      </c>
      <c r="CO41">
        <f t="shared" si="36"/>
        <v>6.4196454351252933E-3</v>
      </c>
      <c r="CP41">
        <f t="shared" si="36"/>
        <v>1.9371373965256797E-3</v>
      </c>
      <c r="CQ41">
        <f t="shared" si="36"/>
        <v>-2.1700246488849564E-4</v>
      </c>
      <c r="CR41">
        <f t="shared" si="36"/>
        <v>2.1508735409403232E-4</v>
      </c>
      <c r="CS41">
        <f t="shared" si="36"/>
        <v>4.1340948205765501E-6</v>
      </c>
      <c r="CT41">
        <f t="shared" si="36"/>
        <v>-1.3449846670223248E-3</v>
      </c>
      <c r="CU41">
        <f t="shared" si="36"/>
        <v>-1.6532189656379454E-3</v>
      </c>
      <c r="CV41">
        <f t="shared" si="36"/>
        <v>-3.3878383761755125E-5</v>
      </c>
      <c r="CW41">
        <f t="shared" si="36"/>
        <v>1.6682837115886079E-3</v>
      </c>
      <c r="CX41">
        <f t="shared" si="36"/>
        <v>1.4906709129687968E-3</v>
      </c>
      <c r="CY41">
        <f t="shared" si="36"/>
        <v>-8.8955730432961408E-5</v>
      </c>
      <c r="CZ41">
        <f t="shared" si="36"/>
        <v>-9.9996674232572685E-4</v>
      </c>
      <c r="DA41">
        <f t="shared" si="36"/>
        <v>-2.9827498369989244E-4</v>
      </c>
    </row>
    <row r="42" spans="1:105">
      <c r="A42">
        <v>25</v>
      </c>
      <c r="B42">
        <f t="shared" ca="1" si="11"/>
        <v>5</v>
      </c>
      <c r="C42">
        <f t="shared" ca="1" si="12"/>
        <v>-5.780953812406181E-2</v>
      </c>
      <c r="D42" s="3">
        <f t="shared" si="13"/>
        <v>18750</v>
      </c>
      <c r="E42" s="2">
        <v>25</v>
      </c>
      <c r="F42">
        <f t="shared" si="14"/>
        <v>9.765625E-2</v>
      </c>
      <c r="G42">
        <f t="shared" si="15"/>
        <v>-1.4850482797069825E-2</v>
      </c>
      <c r="H42">
        <f t="shared" si="16"/>
        <v>0</v>
      </c>
      <c r="I42">
        <f t="shared" si="17"/>
        <v>-0.1366883539260402</v>
      </c>
      <c r="J42">
        <f t="shared" si="18"/>
        <v>-4.795166903279599E-2</v>
      </c>
      <c r="K42">
        <f t="shared" si="19"/>
        <v>0.18464002295883603</v>
      </c>
      <c r="L42">
        <f t="shared" si="20"/>
        <v>0.99829173573158902</v>
      </c>
      <c r="M42">
        <f t="shared" si="28"/>
        <v>1</v>
      </c>
      <c r="N42">
        <f t="shared" si="25"/>
        <v>0.98438634859142293</v>
      </c>
      <c r="O42">
        <f t="shared" si="21"/>
        <v>0.99449457081372239</v>
      </c>
      <c r="P42">
        <f t="shared" si="22"/>
        <v>7.6706846171631621E-2</v>
      </c>
      <c r="Q42">
        <f t="shared" si="23"/>
        <v>1.0214850177144319</v>
      </c>
      <c r="R42">
        <f t="shared" si="26"/>
        <v>0.15339807878856412</v>
      </c>
      <c r="T42">
        <f t="shared" si="27"/>
        <v>-4.0398528027910512</v>
      </c>
      <c r="U42">
        <f t="shared" si="40"/>
        <v>-3.898909270370126</v>
      </c>
      <c r="V42">
        <f t="shared" si="40"/>
        <v>-3.6664003818866533</v>
      </c>
      <c r="W42">
        <f t="shared" si="40"/>
        <v>-3.3477865770906647</v>
      </c>
      <c r="X42">
        <f t="shared" si="40"/>
        <v>-2.9505504580278887</v>
      </c>
      <c r="Y42">
        <f t="shared" si="40"/>
        <v>-2.4840210611443156</v>
      </c>
      <c r="Z42">
        <f t="shared" si="40"/>
        <v>-1.9591547661289863</v>
      </c>
      <c r="AA42">
        <f t="shared" si="40"/>
        <v>-1.3882779868211579</v>
      </c>
      <c r="AB42">
        <f t="shared" si="40"/>
        <v>-0.78479768705105113</v>
      </c>
      <c r="AC42">
        <f t="shared" si="40"/>
        <v>-0.16288651991042258</v>
      </c>
      <c r="AD42">
        <f t="shared" si="40"/>
        <v>0.46285001508545009</v>
      </c>
      <c r="AE42">
        <f t="shared" si="40"/>
        <v>1.0777165801753987</v>
      </c>
      <c r="AF42">
        <f t="shared" si="40"/>
        <v>1.6672731173690307</v>
      </c>
      <c r="AG42">
        <f t="shared" si="40"/>
        <v>2.2176739712525664</v>
      </c>
      <c r="AH42">
        <f t="shared" si="40"/>
        <v>2.7159930523306772</v>
      </c>
      <c r="AI42">
        <f t="shared" si="40"/>
        <v>3.1505274044872911</v>
      </c>
      <c r="AJ42">
        <f t="shared" si="40"/>
        <v>3.5110720473246864</v>
      </c>
      <c r="AK42">
        <f t="shared" si="39"/>
        <v>3.789159638745744</v>
      </c>
      <c r="AL42">
        <f t="shared" si="39"/>
        <v>3.9782593293361019</v>
      </c>
      <c r="AM42">
        <f t="shared" si="39"/>
        <v>4.0739301384779738</v>
      </c>
      <c r="AN42">
        <f t="shared" si="39"/>
        <v>4.073925250178374</v>
      </c>
      <c r="AO42">
        <f t="shared" si="39"/>
        <v>3.9782447792383553</v>
      </c>
      <c r="AP42">
        <f t="shared" si="39"/>
        <v>3.7891357685569256</v>
      </c>
      <c r="AQ42">
        <f t="shared" si="39"/>
        <v>3.5110394176329476</v>
      </c>
      <c r="AR42">
        <f t="shared" si="39"/>
        <v>3.1504867815965225</v>
      </c>
      <c r="AS42">
        <f t="shared" si="39"/>
        <v>2.7159453902639648</v>
      </c>
      <c r="AT42">
        <f t="shared" si="39"/>
        <v>2.2176203893470916</v>
      </c>
      <c r="AU42">
        <f t="shared" si="39"/>
        <v>1.6672148739885837</v>
      </c>
      <c r="AV42">
        <f t="shared" si="29"/>
        <v>1.0776550431578806</v>
      </c>
      <c r="AW42">
        <f t="shared" si="29"/>
        <v>0.46278662961938227</v>
      </c>
      <c r="AX42">
        <f t="shared" si="29"/>
        <v>-0.16295026522595774</v>
      </c>
      <c r="AY42">
        <f t="shared" si="29"/>
        <v>-0.78486029516595224</v>
      </c>
      <c r="AZ42">
        <f t="shared" si="30"/>
        <v>-1.3883379873923267</v>
      </c>
      <c r="BA42">
        <f t="shared" si="30"/>
        <v>-1.9592107500511378</v>
      </c>
      <c r="BB42">
        <f t="shared" si="30"/>
        <v>-2.4840717136426229</v>
      </c>
      <c r="BC42">
        <f t="shared" si="30"/>
        <v>-2.9505945895352879</v>
      </c>
      <c r="BD42">
        <f t="shared" si="30"/>
        <v>-3.3478231511846839</v>
      </c>
      <c r="BE42">
        <f t="shared" si="30"/>
        <v>-3.6664285396296497</v>
      </c>
      <c r="BF42">
        <f t="shared" si="30"/>
        <v>-3.8989283504813184</v>
      </c>
      <c r="BG42">
        <f t="shared" si="30"/>
        <v>-4.0398623571766121</v>
      </c>
      <c r="BH42">
        <f t="shared" si="30"/>
        <v>-4.0859207436594245</v>
      </c>
      <c r="BJ42">
        <f t="shared" si="24"/>
        <v>1.0167413885909788</v>
      </c>
      <c r="BK42">
        <f t="shared" si="8"/>
        <v>7.8145512152707847E-2</v>
      </c>
      <c r="BM42">
        <f t="shared" si="9"/>
        <v>-1.0573627570188043E-3</v>
      </c>
      <c r="BN42">
        <f t="shared" si="37"/>
        <v>-9.8113556702597013E-5</v>
      </c>
      <c r="BO42">
        <f t="shared" si="37"/>
        <v>1.7212375339059147E-3</v>
      </c>
      <c r="BP42">
        <f t="shared" si="37"/>
        <v>2.0289157191088329E-3</v>
      </c>
      <c r="BQ42">
        <f t="shared" si="37"/>
        <v>-4.3952001921009062E-5</v>
      </c>
      <c r="BR42">
        <f t="shared" si="37"/>
        <v>-2.3371081643235882E-3</v>
      </c>
      <c r="BS42">
        <f t="shared" si="37"/>
        <v>-2.1752366305429756E-3</v>
      </c>
      <c r="BT42">
        <f t="shared" si="37"/>
        <v>8.660431696284304E-6</v>
      </c>
      <c r="BU42">
        <f t="shared" si="37"/>
        <v>1.1678993155866619E-3</v>
      </c>
      <c r="BV42">
        <f t="shared" si="37"/>
        <v>2.5689298505791376E-4</v>
      </c>
      <c r="BW42">
        <f t="shared" si="37"/>
        <v>2.9346865296797349E-4</v>
      </c>
      <c r="BX42">
        <f t="shared" si="37"/>
        <v>3.170563473595585E-3</v>
      </c>
      <c r="BY42">
        <f t="shared" si="37"/>
        <v>3.0471350768163474E-3</v>
      </c>
      <c r="BZ42">
        <f t="shared" si="37"/>
        <v>-1.0087143488897546E-2</v>
      </c>
      <c r="CA42">
        <f t="shared" si="37"/>
        <v>-3.5001816296678562E-2</v>
      </c>
      <c r="CB42">
        <f t="shared" si="37"/>
        <v>-4.7716021675525758E-2</v>
      </c>
      <c r="CC42">
        <f t="shared" si="35"/>
        <v>-1.2765066930137131E-2</v>
      </c>
      <c r="CD42">
        <f t="shared" si="35"/>
        <v>8.4644996748425669E-2</v>
      </c>
      <c r="CE42">
        <f t="shared" si="35"/>
        <v>0.21348510282246322</v>
      </c>
      <c r="CF42">
        <f t="shared" si="35"/>
        <v>0.30774388703312378</v>
      </c>
      <c r="CG42">
        <f t="shared" si="35"/>
        <v>0.31140048615038934</v>
      </c>
      <c r="CH42">
        <f t="shared" si="35"/>
        <v>0.22131046486540212</v>
      </c>
      <c r="CI42">
        <f t="shared" si="35"/>
        <v>9.0055867962688649E-2</v>
      </c>
      <c r="CJ42">
        <f t="shared" si="35"/>
        <v>-1.399875850781674E-2</v>
      </c>
      <c r="CK42">
        <f t="shared" si="35"/>
        <v>-5.4191726773252756E-2</v>
      </c>
      <c r="CL42">
        <f t="shared" si="35"/>
        <v>-4.1623012433413611E-2</v>
      </c>
      <c r="CM42">
        <f t="shared" si="36"/>
        <v>-1.2807491257988845E-2</v>
      </c>
      <c r="CN42">
        <f t="shared" si="36"/>
        <v>4.3167513703588649E-3</v>
      </c>
      <c r="CO42">
        <f t="shared" si="36"/>
        <v>5.6514424889084576E-3</v>
      </c>
      <c r="CP42">
        <f t="shared" si="36"/>
        <v>1.5073327379276664E-3</v>
      </c>
      <c r="CQ42">
        <f t="shared" si="36"/>
        <v>-8.1488381288414094E-5</v>
      </c>
      <c r="CR42">
        <f t="shared" si="36"/>
        <v>5.0988083086509753E-4</v>
      </c>
      <c r="CS42">
        <f t="shared" si="36"/>
        <v>5.6518222834626971E-6</v>
      </c>
      <c r="CT42">
        <f t="shared" si="36"/>
        <v>-1.6402327350013093E-3</v>
      </c>
      <c r="CU42">
        <f t="shared" si="36"/>
        <v>-1.9124901444288064E-3</v>
      </c>
      <c r="CV42">
        <f t="shared" si="36"/>
        <v>-3.7933365317787622E-5</v>
      </c>
      <c r="CW42">
        <f t="shared" si="36"/>
        <v>1.8237708681972879E-3</v>
      </c>
      <c r="CX42">
        <f t="shared" si="36"/>
        <v>1.5976808671081756E-3</v>
      </c>
      <c r="CY42">
        <f t="shared" si="36"/>
        <v>-9.3654547110813178E-5</v>
      </c>
      <c r="CZ42">
        <f t="shared" si="36"/>
        <v>-1.0347970047842239E-3</v>
      </c>
      <c r="DA42">
        <f t="shared" si="36"/>
        <v>-3.032945137467775E-4</v>
      </c>
    </row>
    <row r="43" spans="1:105">
      <c r="A43">
        <v>26</v>
      </c>
      <c r="B43">
        <f t="shared" ca="1" si="11"/>
        <v>6</v>
      </c>
      <c r="C43">
        <f t="shared" ca="1" si="12"/>
        <v>-2.1151540405085257E-2</v>
      </c>
      <c r="D43" s="3">
        <f t="shared" si="13"/>
        <v>19500</v>
      </c>
      <c r="E43" s="2">
        <v>26</v>
      </c>
      <c r="F43">
        <f t="shared" si="14"/>
        <v>0.1015625</v>
      </c>
      <c r="G43">
        <f t="shared" si="15"/>
        <v>-1.5254321326622213E-2</v>
      </c>
      <c r="H43">
        <f t="shared" si="16"/>
        <v>0</v>
      </c>
      <c r="I43">
        <f t="shared" si="17"/>
        <v>-0.14788032920564581</v>
      </c>
      <c r="J43">
        <f t="shared" si="18"/>
        <v>-5.1867878311392071E-2</v>
      </c>
      <c r="K43">
        <f t="shared" si="19"/>
        <v>0.19974820751703759</v>
      </c>
      <c r="L43">
        <f t="shared" si="20"/>
        <v>0.9982453226050535</v>
      </c>
      <c r="M43">
        <f t="shared" si="28"/>
        <v>1</v>
      </c>
      <c r="N43">
        <f t="shared" si="25"/>
        <v>0.98311876021469069</v>
      </c>
      <c r="O43">
        <f t="shared" si="21"/>
        <v>0.9940462838599089</v>
      </c>
      <c r="P43">
        <f t="shared" si="22"/>
        <v>7.9775120153526474E-2</v>
      </c>
      <c r="Q43">
        <f t="shared" si="23"/>
        <v>1.0232633287966988</v>
      </c>
      <c r="R43">
        <f t="shared" si="26"/>
        <v>0.1595340019401067</v>
      </c>
      <c r="T43">
        <f t="shared" si="27"/>
        <v>-2.0455630882009883</v>
      </c>
      <c r="U43">
        <f t="shared" si="40"/>
        <v>-2.009612093271385</v>
      </c>
      <c r="V43">
        <f t="shared" si="40"/>
        <v>-1.9226226510670532</v>
      </c>
      <c r="W43">
        <f t="shared" si="40"/>
        <v>-1.7868040466904613</v>
      </c>
      <c r="X43">
        <f t="shared" si="40"/>
        <v>-1.605605687468332</v>
      </c>
      <c r="Y43">
        <f t="shared" si="40"/>
        <v>-1.3836294977891532</v>
      </c>
      <c r="Z43">
        <f t="shared" si="40"/>
        <v>-1.1265130432762209</v>
      </c>
      <c r="AA43">
        <f t="shared" si="40"/>
        <v>-0.84078635261072165</v>
      </c>
      <c r="AB43">
        <f t="shared" si="40"/>
        <v>-0.53370607332445719</v>
      </c>
      <c r="AC43">
        <f t="shared" si="40"/>
        <v>-0.21307117353467533</v>
      </c>
      <c r="AD43">
        <f t="shared" si="40"/>
        <v>0.11297512972576941</v>
      </c>
      <c r="AE43">
        <f t="shared" si="40"/>
        <v>0.43615218512431558</v>
      </c>
      <c r="AF43">
        <f t="shared" si="40"/>
        <v>0.74825221208600134</v>
      </c>
      <c r="AG43">
        <f t="shared" si="40"/>
        <v>1.0413487551402121</v>
      </c>
      <c r="AH43">
        <f t="shared" si="40"/>
        <v>1.3079979934077024</v>
      </c>
      <c r="AI43">
        <f t="shared" si="40"/>
        <v>1.5414277925379034</v>
      </c>
      <c r="AJ43">
        <f t="shared" si="40"/>
        <v>1.7357096977135154</v>
      </c>
      <c r="AK43">
        <f t="shared" si="39"/>
        <v>1.8859094995878998</v>
      </c>
      <c r="AL43">
        <f t="shared" si="39"/>
        <v>1.9882125492075053</v>
      </c>
      <c r="AM43">
        <f t="shared" si="39"/>
        <v>2.0400206392757423</v>
      </c>
      <c r="AN43">
        <f t="shared" si="39"/>
        <v>2.0400179912489764</v>
      </c>
      <c r="AO43">
        <f t="shared" si="39"/>
        <v>1.9882046723795781</v>
      </c>
      <c r="AP43">
        <f t="shared" si="39"/>
        <v>1.8858965940078989</v>
      </c>
      <c r="AQ43">
        <f t="shared" si="39"/>
        <v>1.7356920911465687</v>
      </c>
      <c r="AR43">
        <f t="shared" si="39"/>
        <v>1.5414059321408731</v>
      </c>
      <c r="AS43">
        <f t="shared" si="39"/>
        <v>1.3079724343726709</v>
      </c>
      <c r="AT43">
        <f t="shared" si="39"/>
        <v>1.0413201465941755</v>
      </c>
      <c r="AU43">
        <f t="shared" si="39"/>
        <v>0.7482212806048858</v>
      </c>
      <c r="AV43">
        <f t="shared" si="29"/>
        <v>0.43611971628001006</v>
      </c>
      <c r="AW43">
        <f t="shared" si="29"/>
        <v>0.1129419481348278</v>
      </c>
      <c r="AX43">
        <f t="shared" si="29"/>
        <v>-0.21310422515395697</v>
      </c>
      <c r="AY43">
        <f t="shared" si="29"/>
        <v>-0.53373815555469428</v>
      </c>
      <c r="AZ43">
        <f t="shared" si="30"/>
        <v>-0.84081665065426114</v>
      </c>
      <c r="BA43">
        <f t="shared" si="30"/>
        <v>-1.126540787648691</v>
      </c>
      <c r="BB43">
        <f t="shared" si="30"/>
        <v>-1.3836539838621866</v>
      </c>
      <c r="BC43">
        <f t="shared" si="30"/>
        <v>-1.6056262933651226</v>
      </c>
      <c r="BD43">
        <f t="shared" si="30"/>
        <v>-1.7868202490796758</v>
      </c>
      <c r="BE43">
        <f t="shared" si="30"/>
        <v>-1.9226340384539609</v>
      </c>
      <c r="BF43">
        <f t="shared" si="30"/>
        <v>-2.0096183764486564</v>
      </c>
      <c r="BG43">
        <f t="shared" si="30"/>
        <v>-2.0455641075937416</v>
      </c>
      <c r="BH43">
        <f t="shared" si="30"/>
        <v>-2.0295583122715737</v>
      </c>
      <c r="BJ43">
        <f t="shared" si="24"/>
        <v>1.0182160748302032</v>
      </c>
      <c r="BK43">
        <f t="shared" si="8"/>
        <v>8.1440507655649516E-2</v>
      </c>
      <c r="BM43">
        <f t="shared" si="9"/>
        <v>-1.0589584109609194E-3</v>
      </c>
      <c r="BN43">
        <f t="shared" si="37"/>
        <v>-1.0008396415183493E-4</v>
      </c>
      <c r="BO43">
        <f t="shared" si="37"/>
        <v>1.786620005635107E-3</v>
      </c>
      <c r="BP43">
        <f t="shared" si="37"/>
        <v>2.1427529963245688E-3</v>
      </c>
      <c r="BQ43">
        <f t="shared" si="37"/>
        <v>-4.727588590581895E-5</v>
      </c>
      <c r="BR43">
        <f t="shared" si="37"/>
        <v>-2.5671551415453759E-3</v>
      </c>
      <c r="BS43">
        <f t="shared" si="37"/>
        <v>-2.454085766307229E-3</v>
      </c>
      <c r="BT43">
        <f t="shared" si="37"/>
        <v>1.0164266847603048E-5</v>
      </c>
      <c r="BU43">
        <f t="shared" si="37"/>
        <v>1.4751953859645978E-3</v>
      </c>
      <c r="BV43">
        <f t="shared" si="37"/>
        <v>4.0424876765506875E-4</v>
      </c>
      <c r="BW43">
        <f t="shared" si="37"/>
        <v>-1.9567032504116516E-4</v>
      </c>
      <c r="BX43">
        <f t="shared" si="37"/>
        <v>2.2568344710217078E-3</v>
      </c>
      <c r="BY43">
        <f t="shared" si="37"/>
        <v>2.6255959133757983E-3</v>
      </c>
      <c r="BZ43">
        <f t="shared" si="37"/>
        <v>-9.2793458037066321E-3</v>
      </c>
      <c r="CA43">
        <f t="shared" si="37"/>
        <v>-3.3284830762767607E-2</v>
      </c>
      <c r="CB43">
        <f t="shared" si="37"/>
        <v>-4.628280580414075E-2</v>
      </c>
      <c r="CC43">
        <f t="shared" ref="CC43:CL52" si="41">CC$15*COS(-$F$6*$F43/$O$7*CC$14)</f>
        <v>-1.2540592404863701E-2</v>
      </c>
      <c r="CD43">
        <f t="shared" si="41"/>
        <v>8.3858351587706867E-2</v>
      </c>
      <c r="CE43">
        <f t="shared" si="41"/>
        <v>0.21263908197981773</v>
      </c>
      <c r="CF43">
        <f t="shared" si="41"/>
        <v>0.30744614159129308</v>
      </c>
      <c r="CG43">
        <f t="shared" si="41"/>
        <v>0.31140048615038934</v>
      </c>
      <c r="CH43">
        <f t="shared" si="41"/>
        <v>0.22109634466701775</v>
      </c>
      <c r="CI43">
        <f t="shared" si="41"/>
        <v>8.9698985256159366E-2</v>
      </c>
      <c r="CJ43">
        <f t="shared" si="41"/>
        <v>-1.3868661561047706E-2</v>
      </c>
      <c r="CK43">
        <f t="shared" si="41"/>
        <v>-5.3238761762747902E-2</v>
      </c>
      <c r="CL43">
        <f t="shared" si="41"/>
        <v>-4.0372808415147315E-2</v>
      </c>
      <c r="CM43">
        <f t="shared" ref="CM43:DA52" si="42">CM$15*COS(-$F$6*$F43/$O$7*CM$14)</f>
        <v>-1.2179230226353619E-2</v>
      </c>
      <c r="CN43">
        <f t="shared" si="42"/>
        <v>3.9710576892529456E-3</v>
      </c>
      <c r="CO43">
        <f t="shared" si="42"/>
        <v>4.8696247227279429E-3</v>
      </c>
      <c r="CP43">
        <f t="shared" si="42"/>
        <v>1.0729324647132416E-3</v>
      </c>
      <c r="CQ43">
        <f t="shared" si="42"/>
        <v>5.4332406178735768E-5</v>
      </c>
      <c r="CR43">
        <f t="shared" si="42"/>
        <v>8.0235237829359566E-4</v>
      </c>
      <c r="CS43">
        <f t="shared" si="42"/>
        <v>7.138922031706076E-6</v>
      </c>
      <c r="CT43">
        <f t="shared" si="42"/>
        <v>-1.9250499046000191E-3</v>
      </c>
      <c r="CU43">
        <f t="shared" si="42"/>
        <v>-2.1576571375014199E-3</v>
      </c>
      <c r="CV43">
        <f t="shared" si="42"/>
        <v>-4.1667234447346058E-5</v>
      </c>
      <c r="CW43">
        <f t="shared" si="42"/>
        <v>1.9616941143706583E-3</v>
      </c>
      <c r="CX43">
        <f t="shared" si="42"/>
        <v>1.6873226585627542E-3</v>
      </c>
      <c r="CY43">
        <f t="shared" si="42"/>
        <v>-9.7212083858741054E-5</v>
      </c>
      <c r="CZ43">
        <f t="shared" si="42"/>
        <v>-1.0555787580424048E-3</v>
      </c>
      <c r="DA43">
        <f t="shared" si="42"/>
        <v>-3.0375221199959514E-4</v>
      </c>
    </row>
    <row r="44" spans="1:105">
      <c r="A44">
        <v>27</v>
      </c>
      <c r="B44">
        <f t="shared" ca="1" si="11"/>
        <v>7</v>
      </c>
      <c r="C44">
        <f t="shared" ca="1" si="12"/>
        <v>9.0536039032310771E-3</v>
      </c>
      <c r="D44" s="3">
        <f t="shared" si="13"/>
        <v>20250</v>
      </c>
      <c r="E44" s="2">
        <v>27</v>
      </c>
      <c r="F44">
        <f t="shared" si="14"/>
        <v>0.10546875</v>
      </c>
      <c r="G44">
        <f t="shared" si="15"/>
        <v>-1.5458948884186145E-2</v>
      </c>
      <c r="H44">
        <f t="shared" si="16"/>
        <v>0</v>
      </c>
      <c r="I44">
        <f t="shared" si="17"/>
        <v>-0.15951735679188234</v>
      </c>
      <c r="J44">
        <f t="shared" si="18"/>
        <v>-5.5938202382870873E-2</v>
      </c>
      <c r="K44">
        <f t="shared" si="19"/>
        <v>0.21545555917475362</v>
      </c>
      <c r="L44">
        <f t="shared" si="20"/>
        <v>0.99822180560166029</v>
      </c>
      <c r="M44">
        <f t="shared" si="28"/>
        <v>1</v>
      </c>
      <c r="N44">
        <f t="shared" si="25"/>
        <v>0.98180249668821917</v>
      </c>
      <c r="O44">
        <f t="shared" si="21"/>
        <v>0.99358056960288788</v>
      </c>
      <c r="P44">
        <f t="shared" si="22"/>
        <v>8.2843394151737471E-2</v>
      </c>
      <c r="Q44">
        <f t="shared" si="23"/>
        <v>1.0251154474822759</v>
      </c>
      <c r="R44">
        <f t="shared" si="26"/>
        <v>0.16566992509164924</v>
      </c>
      <c r="T44">
        <f t="shared" si="27"/>
        <v>-4.084246308938102</v>
      </c>
      <c r="U44">
        <f t="shared" si="40"/>
        <v>-4.0884040713923717</v>
      </c>
      <c r="V44">
        <f t="shared" si="40"/>
        <v>-3.9806057719060584</v>
      </c>
      <c r="W44">
        <f t="shared" si="40"/>
        <v>-3.7638033381466904</v>
      </c>
      <c r="X44">
        <f t="shared" si="40"/>
        <v>-3.4439336457946039</v>
      </c>
      <c r="Y44">
        <f t="shared" si="40"/>
        <v>-3.0297559442939681</v>
      </c>
      <c r="Z44">
        <f t="shared" si="40"/>
        <v>-2.5326119952695878</v>
      </c>
      <c r="AA44">
        <f t="shared" si="40"/>
        <v>-1.9661154919324206</v>
      </c>
      <c r="AB44">
        <f t="shared" si="40"/>
        <v>-1.3457792643523983</v>
      </c>
      <c r="AC44">
        <f t="shared" si="40"/>
        <v>-0.68859047913687876</v>
      </c>
      <c r="AD44">
        <f t="shared" si="40"/>
        <v>-1.254546616408527E-2</v>
      </c>
      <c r="AE44">
        <f t="shared" si="40"/>
        <v>0.66384308941418779</v>
      </c>
      <c r="AF44">
        <f t="shared" si="40"/>
        <v>1.3220530949422533</v>
      </c>
      <c r="AG44">
        <f t="shared" si="40"/>
        <v>1.9440602556434652</v>
      </c>
      <c r="AH44">
        <f t="shared" si="40"/>
        <v>2.5128316484028543</v>
      </c>
      <c r="AI44">
        <f t="shared" si="40"/>
        <v>3.0127921480209903</v>
      </c>
      <c r="AJ44">
        <f t="shared" si="40"/>
        <v>3.4302509334132463</v>
      </c>
      <c r="AK44">
        <f t="shared" si="39"/>
        <v>3.753776394391664</v>
      </c>
      <c r="AL44">
        <f t="shared" si="39"/>
        <v>3.9745091726550186</v>
      </c>
      <c r="AM44">
        <f t="shared" si="39"/>
        <v>4.0864047647334862</v>
      </c>
      <c r="AN44">
        <f t="shared" si="39"/>
        <v>4.0863990434960753</v>
      </c>
      <c r="AO44">
        <f t="shared" si="39"/>
        <v>3.9744921656120376</v>
      </c>
      <c r="AP44">
        <f t="shared" si="39"/>
        <v>3.7537485672606707</v>
      </c>
      <c r="AQ44">
        <f t="shared" si="39"/>
        <v>3.430213048206983</v>
      </c>
      <c r="AR44">
        <f t="shared" si="39"/>
        <v>3.012745242180578</v>
      </c>
      <c r="AS44">
        <f t="shared" si="39"/>
        <v>2.5127770063887036</v>
      </c>
      <c r="AT44">
        <f t="shared" si="39"/>
        <v>1.9439993737618639</v>
      </c>
      <c r="AU44">
        <f t="shared" si="39"/>
        <v>1.3219876403708075</v>
      </c>
      <c r="AV44">
        <f t="shared" si="29"/>
        <v>0.66377485454815133</v>
      </c>
      <c r="AW44">
        <f t="shared" si="29"/>
        <v>-1.2614612794412934E-2</v>
      </c>
      <c r="AX44">
        <f t="shared" si="29"/>
        <v>-0.68865864403362009</v>
      </c>
      <c r="AY44">
        <f t="shared" si="29"/>
        <v>-1.3458445809012773</v>
      </c>
      <c r="AZ44">
        <f t="shared" si="30"/>
        <v>-1.9661761715177672</v>
      </c>
      <c r="BA44">
        <f t="shared" si="30"/>
        <v>-2.5326663762534398</v>
      </c>
      <c r="BB44">
        <f t="shared" si="30"/>
        <v>-3.0298025375180373</v>
      </c>
      <c r="BC44">
        <f t="shared" si="30"/>
        <v>-3.4439711753591062</v>
      </c>
      <c r="BD44">
        <f t="shared" si="30"/>
        <v>-3.7638307763493302</v>
      </c>
      <c r="BE44">
        <f t="shared" si="30"/>
        <v>-3.9806223673844303</v>
      </c>
      <c r="BF44">
        <f t="shared" si="30"/>
        <v>-4.0884093696991242</v>
      </c>
      <c r="BG44">
        <f t="shared" si="30"/>
        <v>-4.0842401649854336</v>
      </c>
      <c r="BH44">
        <f t="shared" si="30"/>
        <v>-3.9682289219343736</v>
      </c>
      <c r="BJ44">
        <f t="shared" si="24"/>
        <v>1.0197767951345604</v>
      </c>
      <c r="BK44">
        <f t="shared" si="8"/>
        <v>8.4752692361868373E-2</v>
      </c>
      <c r="BM44">
        <f t="shared" si="9"/>
        <v>-1.0446263447209615E-3</v>
      </c>
      <c r="BN44">
        <f t="shared" ref="BN44:CB53" si="43">BN$15*COS(-$F$6*$F44/$O$7*BN$14)</f>
        <v>-1.0069562154218153E-4</v>
      </c>
      <c r="BO44">
        <f t="shared" si="43"/>
        <v>1.8302306187868485E-3</v>
      </c>
      <c r="BP44">
        <f t="shared" si="43"/>
        <v>2.2332967088493356E-3</v>
      </c>
      <c r="BQ44">
        <f t="shared" si="43"/>
        <v>-5.0144477265727711E-5</v>
      </c>
      <c r="BR44">
        <f t="shared" si="43"/>
        <v>-2.7754707113444052E-3</v>
      </c>
      <c r="BS44">
        <f t="shared" si="43"/>
        <v>-2.7148365701572812E-3</v>
      </c>
      <c r="BT44">
        <f t="shared" si="43"/>
        <v>1.1603463345921581E-5</v>
      </c>
      <c r="BU44">
        <f t="shared" si="43"/>
        <v>1.7744972447311972E-3</v>
      </c>
      <c r="BV44">
        <f t="shared" si="43"/>
        <v>5.4976365524598582E-4</v>
      </c>
      <c r="BW44">
        <f t="shared" si="43"/>
        <v>-6.8407284412926484E-4</v>
      </c>
      <c r="BX44">
        <f t="shared" si="43"/>
        <v>1.3362247438268638E-3</v>
      </c>
      <c r="BY44">
        <f t="shared" si="43"/>
        <v>2.197731459404887E-3</v>
      </c>
      <c r="BZ44">
        <f t="shared" si="43"/>
        <v>-8.454431952298995E-3</v>
      </c>
      <c r="CA44">
        <f t="shared" si="43"/>
        <v>-3.1522736600258602E-2</v>
      </c>
      <c r="CB44">
        <f t="shared" si="43"/>
        <v>-4.4806030175932286E-2</v>
      </c>
      <c r="CC44">
        <f t="shared" si="41"/>
        <v>-1.2308563895648536E-2</v>
      </c>
      <c r="CD44">
        <f t="shared" si="41"/>
        <v>8.3043292164325697E-2</v>
      </c>
      <c r="CE44">
        <f t="shared" si="41"/>
        <v>0.21176103847357408</v>
      </c>
      <c r="CF44">
        <f t="shared" si="41"/>
        <v>0.30713682097600065</v>
      </c>
      <c r="CG44">
        <f t="shared" si="41"/>
        <v>0.31140048615038934</v>
      </c>
      <c r="CH44">
        <f t="shared" si="41"/>
        <v>0.22087390031622078</v>
      </c>
      <c r="CI44">
        <f t="shared" si="41"/>
        <v>8.9328594212389284E-2</v>
      </c>
      <c r="CJ44">
        <f t="shared" si="41"/>
        <v>-1.3733865406806661E-2</v>
      </c>
      <c r="CK44">
        <f t="shared" si="41"/>
        <v>-5.225372771288269E-2</v>
      </c>
      <c r="CL44">
        <f t="shared" si="41"/>
        <v>-3.9084606922737256E-2</v>
      </c>
      <c r="CM44">
        <f t="shared" si="42"/>
        <v>-1.1534463526511565E-2</v>
      </c>
      <c r="CN44">
        <f t="shared" si="42"/>
        <v>3.6180392155481457E-3</v>
      </c>
      <c r="CO44">
        <f t="shared" si="42"/>
        <v>4.076075604061629E-3</v>
      </c>
      <c r="CP44">
        <f t="shared" si="42"/>
        <v>6.3526099331331367E-4</v>
      </c>
      <c r="CQ44">
        <f t="shared" si="42"/>
        <v>1.8994869873730188E-4</v>
      </c>
      <c r="CR44">
        <f t="shared" si="42"/>
        <v>1.0911701199355932E-3</v>
      </c>
      <c r="CS44">
        <f t="shared" si="42"/>
        <v>8.5873353429247249E-6</v>
      </c>
      <c r="CT44">
        <f t="shared" si="42"/>
        <v>-2.1976249091063328E-3</v>
      </c>
      <c r="CU44">
        <f t="shared" si="42"/>
        <v>-2.386911893288901E-3</v>
      </c>
      <c r="CV44">
        <f t="shared" si="42"/>
        <v>-4.5048383309515523E-5</v>
      </c>
      <c r="CW44">
        <f t="shared" si="42"/>
        <v>2.0807251738515537E-3</v>
      </c>
      <c r="CX44">
        <f t="shared" si="42"/>
        <v>1.758621804099121E-3</v>
      </c>
      <c r="CY44">
        <f t="shared" si="42"/>
        <v>-9.9584988320499374E-5</v>
      </c>
      <c r="CZ44">
        <f t="shared" si="42"/>
        <v>-1.062029866908057E-3</v>
      </c>
      <c r="DA44">
        <f t="shared" si="42"/>
        <v>-2.9964119425059625E-4</v>
      </c>
    </row>
    <row r="45" spans="1:105">
      <c r="A45">
        <v>28</v>
      </c>
      <c r="B45">
        <f t="shared" ca="1" si="11"/>
        <v>8</v>
      </c>
      <c r="C45">
        <f t="shared" ca="1" si="12"/>
        <v>1.6775341946344797E-2</v>
      </c>
      <c r="D45" s="3">
        <f t="shared" si="13"/>
        <v>21000.000000000004</v>
      </c>
      <c r="E45" s="2">
        <v>28</v>
      </c>
      <c r="F45">
        <f t="shared" si="14"/>
        <v>0.10937500000000001</v>
      </c>
      <c r="G45">
        <f t="shared" si="15"/>
        <v>-1.5457494870639372E-2</v>
      </c>
      <c r="H45">
        <f t="shared" si="16"/>
        <v>0</v>
      </c>
      <c r="I45">
        <f t="shared" si="17"/>
        <v>-0.17160015665623637</v>
      </c>
      <c r="J45">
        <f t="shared" si="18"/>
        <v>-6.0162703762545323E-2</v>
      </c>
      <c r="K45">
        <f t="shared" si="19"/>
        <v>0.23176286041878197</v>
      </c>
      <c r="L45">
        <f t="shared" si="20"/>
        <v>0.99822197270350133</v>
      </c>
      <c r="M45">
        <f t="shared" si="28"/>
        <v>1</v>
      </c>
      <c r="N45">
        <f t="shared" si="25"/>
        <v>0.98043767670629933</v>
      </c>
      <c r="O45">
        <f t="shared" si="21"/>
        <v>0.99309744558218327</v>
      </c>
      <c r="P45">
        <f t="shared" si="22"/>
        <v>8.5911668166956223E-2</v>
      </c>
      <c r="Q45">
        <f t="shared" si="23"/>
        <v>1.027041855651557</v>
      </c>
      <c r="R45">
        <f t="shared" si="26"/>
        <v>0.17180584824319184</v>
      </c>
      <c r="T45">
        <f t="shared" si="27"/>
        <v>-2.0095494955309188</v>
      </c>
      <c r="U45">
        <f t="shared" si="40"/>
        <v>-2.0526924935396154</v>
      </c>
      <c r="V45">
        <f t="shared" si="40"/>
        <v>-2.0353945456374603</v>
      </c>
      <c r="W45">
        <f t="shared" si="40"/>
        <v>-1.9581649849743579</v>
      </c>
      <c r="X45">
        <f t="shared" si="40"/>
        <v>-1.8232778139707642</v>
      </c>
      <c r="Y45">
        <f t="shared" si="40"/>
        <v>-1.6347047469639966</v>
      </c>
      <c r="Z45">
        <f t="shared" si="40"/>
        <v>-1.3979982642106297</v>
      </c>
      <c r="AA45">
        <f t="shared" si="40"/>
        <v>-1.1201281206865665</v>
      </c>
      <c r="AB45">
        <f t="shared" si="40"/>
        <v>-0.8092761236366014</v>
      </c>
      <c r="AC45">
        <f t="shared" si="40"/>
        <v>-0.47459522159009804</v>
      </c>
      <c r="AD45">
        <f t="shared" si="40"/>
        <v>-0.12593999839809655</v>
      </c>
      <c r="AE45">
        <f t="shared" si="40"/>
        <v>0.22642349218181132</v>
      </c>
      <c r="AF45">
        <f t="shared" si="40"/>
        <v>0.57212000751482839</v>
      </c>
      <c r="AG45">
        <f t="shared" si="40"/>
        <v>0.90097061215369556</v>
      </c>
      <c r="AH45">
        <f t="shared" si="40"/>
        <v>1.2032923936942002</v>
      </c>
      <c r="AI45">
        <f t="shared" si="40"/>
        <v>1.470183573373439</v>
      </c>
      <c r="AJ45">
        <f t="shared" si="40"/>
        <v>1.6937856164104617</v>
      </c>
      <c r="AK45">
        <f t="shared" si="39"/>
        <v>1.8675146243249596</v>
      </c>
      <c r="AL45">
        <f t="shared" si="39"/>
        <v>1.9862551959530694</v>
      </c>
      <c r="AM45">
        <f t="shared" si="39"/>
        <v>2.0465110489778899</v>
      </c>
      <c r="AN45">
        <f t="shared" si="39"/>
        <v>2.0465079669666393</v>
      </c>
      <c r="AO45">
        <f t="shared" si="39"/>
        <v>1.9862460406682612</v>
      </c>
      <c r="AP45">
        <f t="shared" si="39"/>
        <v>1.867499665341348</v>
      </c>
      <c r="AQ45">
        <f t="shared" si="39"/>
        <v>1.6937652941910588</v>
      </c>
      <c r="AR45">
        <f t="shared" si="39"/>
        <v>1.470158486300208</v>
      </c>
      <c r="AS45">
        <f t="shared" si="39"/>
        <v>1.2032632804488679</v>
      </c>
      <c r="AT45">
        <f t="shared" si="39"/>
        <v>0.90093832996748036</v>
      </c>
      <c r="AU45">
        <f t="shared" si="39"/>
        <v>0.57208550692750992</v>
      </c>
      <c r="AV45">
        <f t="shared" si="29"/>
        <v>0.22638778905335821</v>
      </c>
      <c r="AW45">
        <f t="shared" si="29"/>
        <v>-0.12597585279923446</v>
      </c>
      <c r="AX45">
        <f t="shared" si="29"/>
        <v>-0.47463017154129034</v>
      </c>
      <c r="AY45">
        <f t="shared" si="29"/>
        <v>-0.80930914004648757</v>
      </c>
      <c r="AZ45">
        <f t="shared" si="30"/>
        <v>-1.1201582313963594</v>
      </c>
      <c r="BA45">
        <f t="shared" si="30"/>
        <v>-1.3980245826190552</v>
      </c>
      <c r="BB45">
        <f t="shared" si="30"/>
        <v>-1.6347264981330125</v>
      </c>
      <c r="BC45">
        <f t="shared" si="30"/>
        <v>-1.8232943574433944</v>
      </c>
      <c r="BD45">
        <f t="shared" si="30"/>
        <v>-1.9581758336327613</v>
      </c>
      <c r="BE45">
        <f t="shared" si="30"/>
        <v>-2.0353993800459791</v>
      </c>
      <c r="BF45">
        <f t="shared" si="30"/>
        <v>-2.0526911713504687</v>
      </c>
      <c r="BG45">
        <f t="shared" si="30"/>
        <v>-2.0095420556755887</v>
      </c>
      <c r="BH45">
        <f t="shared" si="30"/>
        <v>-1.9072225464444723</v>
      </c>
      <c r="BJ45">
        <f t="shared" si="24"/>
        <v>1.0214248920024369</v>
      </c>
      <c r="BK45">
        <f t="shared" si="8"/>
        <v>8.8082451712385892E-2</v>
      </c>
      <c r="BM45">
        <f t="shared" si="9"/>
        <v>-1.0145821259155031E-3</v>
      </c>
      <c r="BN45">
        <f t="shared" si="43"/>
        <v>-9.9940224950803639E-5</v>
      </c>
      <c r="BO45">
        <f t="shared" si="43"/>
        <v>1.8515379318128401E-3</v>
      </c>
      <c r="BP45">
        <f t="shared" si="43"/>
        <v>2.2995625687933616E-3</v>
      </c>
      <c r="BQ45">
        <f t="shared" si="43"/>
        <v>-5.2530149897807925E-5</v>
      </c>
      <c r="BR45">
        <f t="shared" si="43"/>
        <v>-2.9602914467868969E-3</v>
      </c>
      <c r="BS45">
        <f t="shared" si="43"/>
        <v>-2.9555660634182435E-3</v>
      </c>
      <c r="BT45">
        <f t="shared" si="43"/>
        <v>1.2968868762988208E-5</v>
      </c>
      <c r="BU45">
        <f t="shared" si="43"/>
        <v>2.0641829491815102E-3</v>
      </c>
      <c r="BV45">
        <f t="shared" si="43"/>
        <v>6.9277499242802328E-4</v>
      </c>
      <c r="BW45">
        <f t="shared" si="43"/>
        <v>-1.1699006674959196E-3</v>
      </c>
      <c r="BX45">
        <f t="shared" si="43"/>
        <v>4.1154108271614808E-4</v>
      </c>
      <c r="BY45">
        <f t="shared" si="43"/>
        <v>1.7645724778497256E-3</v>
      </c>
      <c r="BZ45">
        <f t="shared" si="43"/>
        <v>-7.6139235249778397E-3</v>
      </c>
      <c r="CA45">
        <f t="shared" si="43"/>
        <v>-2.9717921853474116E-2</v>
      </c>
      <c r="CB45">
        <f t="shared" si="43"/>
        <v>-4.3287084680431229E-2</v>
      </c>
      <c r="CC45">
        <f t="shared" si="41"/>
        <v>-1.2069121167789477E-2</v>
      </c>
      <c r="CD45">
        <f t="shared" si="41"/>
        <v>8.2200094650089719E-2</v>
      </c>
      <c r="CE45">
        <f t="shared" si="41"/>
        <v>0.21085110453385467</v>
      </c>
      <c r="CF45">
        <f t="shared" si="41"/>
        <v>0.30681593683299296</v>
      </c>
      <c r="CG45">
        <f t="shared" si="41"/>
        <v>0.31140048615038934</v>
      </c>
      <c r="CH45">
        <f t="shared" si="41"/>
        <v>0.22064314018791537</v>
      </c>
      <c r="CI45">
        <f t="shared" si="41"/>
        <v>8.8944750610907231E-2</v>
      </c>
      <c r="CJ45">
        <f t="shared" si="41"/>
        <v>-1.3594415718938367E-2</v>
      </c>
      <c r="CK45">
        <f t="shared" si="41"/>
        <v>-5.1237217971335958E-2</v>
      </c>
      <c r="CL45">
        <f t="shared" si="41"/>
        <v>-3.775962036633819E-2</v>
      </c>
      <c r="CM45">
        <f t="shared" si="42"/>
        <v>-1.0874064966168138E-2</v>
      </c>
      <c r="CN45">
        <f t="shared" si="42"/>
        <v>3.258347107526659E-3</v>
      </c>
      <c r="CO45">
        <f t="shared" si="42"/>
        <v>3.2727068622430675E-3</v>
      </c>
      <c r="CP45">
        <f t="shared" si="42"/>
        <v>1.9565271351491405E-4</v>
      </c>
      <c r="CQ45">
        <f t="shared" si="42"/>
        <v>3.2485006728429517E-4</v>
      </c>
      <c r="CR45">
        <f t="shared" si="42"/>
        <v>1.3750188182917089E-3</v>
      </c>
      <c r="CS45">
        <f t="shared" si="42"/>
        <v>9.9892131398908452E-6</v>
      </c>
      <c r="CT45">
        <f t="shared" si="42"/>
        <v>-2.4562243346501738E-3</v>
      </c>
      <c r="CU45">
        <f t="shared" si="42"/>
        <v>-2.5985637094041942E-3</v>
      </c>
      <c r="CV45">
        <f t="shared" si="42"/>
        <v>-4.8048189900782692E-5</v>
      </c>
      <c r="CW45">
        <f t="shared" si="42"/>
        <v>2.1797177124681776E-3</v>
      </c>
      <c r="CX45">
        <f t="shared" si="42"/>
        <v>1.8108032207927343E-3</v>
      </c>
      <c r="CY45">
        <f t="shared" si="42"/>
        <v>-1.0074434413995401E-4</v>
      </c>
      <c r="CZ45">
        <f t="shared" si="42"/>
        <v>-1.0540627504722366E-3</v>
      </c>
      <c r="DA45">
        <f t="shared" si="42"/>
        <v>-2.9102329403327164E-4</v>
      </c>
    </row>
    <row r="46" spans="1:105">
      <c r="A46">
        <v>29</v>
      </c>
      <c r="B46">
        <f t="shared" ca="1" si="11"/>
        <v>9</v>
      </c>
      <c r="C46">
        <f t="shared" ca="1" si="12"/>
        <v>7.9724090964822681E-3</v>
      </c>
      <c r="D46" s="3">
        <f t="shared" si="13"/>
        <v>21749.999999999996</v>
      </c>
      <c r="E46" s="2">
        <v>29</v>
      </c>
      <c r="F46">
        <f t="shared" si="14"/>
        <v>0.11328124999999999</v>
      </c>
      <c r="G46">
        <f t="shared" si="15"/>
        <v>-1.5245213078836578E-2</v>
      </c>
      <c r="H46">
        <f t="shared" si="16"/>
        <v>0</v>
      </c>
      <c r="I46">
        <f t="shared" si="17"/>
        <v>-0.18412947789239481</v>
      </c>
      <c r="J46">
        <f t="shared" si="18"/>
        <v>-6.4541447409618424E-2</v>
      </c>
      <c r="K46">
        <f t="shared" si="19"/>
        <v>0.2486709253020124</v>
      </c>
      <c r="L46">
        <f t="shared" si="20"/>
        <v>0.99824636939138112</v>
      </c>
      <c r="M46">
        <f t="shared" si="28"/>
        <v>1</v>
      </c>
      <c r="N46">
        <f t="shared" si="25"/>
        <v>0.97902442332251871</v>
      </c>
      <c r="O46">
        <f t="shared" si="21"/>
        <v>0.99259692998676252</v>
      </c>
      <c r="P46">
        <f t="shared" si="22"/>
        <v>8.8979942199873874E-2</v>
      </c>
      <c r="Q46">
        <f t="shared" si="23"/>
        <v>1.029043055733414</v>
      </c>
      <c r="R46">
        <f t="shared" si="26"/>
        <v>0.17794177139473435</v>
      </c>
      <c r="T46">
        <f t="shared" si="27"/>
        <v>-3.8963844032307042</v>
      </c>
      <c r="U46">
        <f t="shared" si="40"/>
        <v>-4.0697543474330535</v>
      </c>
      <c r="V46">
        <f t="shared" si="40"/>
        <v>-4.1146022013276795</v>
      </c>
      <c r="W46">
        <f t="shared" si="40"/>
        <v>-4.0295116779753002</v>
      </c>
      <c r="X46">
        <f t="shared" si="40"/>
        <v>-3.8171699203808811</v>
      </c>
      <c r="Y46">
        <f t="shared" si="40"/>
        <v>-3.4842826420140467</v>
      </c>
      <c r="Z46">
        <f t="shared" si="40"/>
        <v>-3.0413623616167551</v>
      </c>
      <c r="AA46">
        <f t="shared" si="40"/>
        <v>-2.5023964198038655</v>
      </c>
      <c r="AB46">
        <f t="shared" si="40"/>
        <v>-1.8844052614310096</v>
      </c>
      <c r="AC46">
        <f t="shared" si="40"/>
        <v>-1.2069049330909929</v>
      </c>
      <c r="AD46">
        <f t="shared" si="40"/>
        <v>-0.49129076996844345</v>
      </c>
      <c r="AE46">
        <f t="shared" si="40"/>
        <v>0.23983826489201754</v>
      </c>
      <c r="AF46">
        <f t="shared" si="40"/>
        <v>0.96339325166303102</v>
      </c>
      <c r="AG46">
        <f t="shared" si="40"/>
        <v>1.656524457556414</v>
      </c>
      <c r="AH46">
        <f t="shared" si="40"/>
        <v>2.2973429271625796</v>
      </c>
      <c r="AI46">
        <f t="shared" si="40"/>
        <v>2.865611731617868</v>
      </c>
      <c r="AJ46">
        <f t="shared" si="40"/>
        <v>3.3433850470788</v>
      </c>
      <c r="AK46">
        <f t="shared" si="39"/>
        <v>3.7155748805231372</v>
      </c>
      <c r="AL46">
        <f t="shared" si="39"/>
        <v>3.9704275457816598</v>
      </c>
      <c r="AM46">
        <f t="shared" si="39"/>
        <v>4.0998948427756137</v>
      </c>
      <c r="AN46">
        <f t="shared" si="39"/>
        <v>4.0998882181881022</v>
      </c>
      <c r="AO46">
        <f t="shared" si="39"/>
        <v>3.9704078812223744</v>
      </c>
      <c r="AP46">
        <f t="shared" si="39"/>
        <v>3.7155427969952268</v>
      </c>
      <c r="AQ46">
        <f t="shared" si="39"/>
        <v>3.3433415577741474</v>
      </c>
      <c r="AR46">
        <f t="shared" si="39"/>
        <v>2.8655582099206791</v>
      </c>
      <c r="AS46">
        <f t="shared" si="39"/>
        <v>2.2972810632781626</v>
      </c>
      <c r="AT46">
        <f t="shared" si="39"/>
        <v>1.6564562051348062</v>
      </c>
      <c r="AU46">
        <f t="shared" si="39"/>
        <v>0.96332076610309747</v>
      </c>
      <c r="AV46">
        <f t="shared" si="29"/>
        <v>0.23976383527434666</v>
      </c>
      <c r="AW46">
        <f t="shared" si="29"/>
        <v>-0.49136479317027909</v>
      </c>
      <c r="AX46">
        <f t="shared" si="29"/>
        <v>-1.2069762122379553</v>
      </c>
      <c r="AY46">
        <f t="shared" si="29"/>
        <v>-1.884471545540809</v>
      </c>
      <c r="AZ46">
        <f t="shared" si="30"/>
        <v>-2.502455615636562</v>
      </c>
      <c r="BA46">
        <f t="shared" si="30"/>
        <v>-3.0414125997788908</v>
      </c>
      <c r="BB46">
        <f t="shared" si="30"/>
        <v>-3.4843223359937423</v>
      </c>
      <c r="BC46">
        <f t="shared" si="30"/>
        <v>-3.8171978166495935</v>
      </c>
      <c r="BD46">
        <f t="shared" si="30"/>
        <v>-4.0295268955740182</v>
      </c>
      <c r="BE46">
        <f t="shared" si="30"/>
        <v>-4.1146042596874457</v>
      </c>
      <c r="BF46">
        <f t="shared" si="30"/>
        <v>-4.0697431815512486</v>
      </c>
      <c r="BG46">
        <f t="shared" si="30"/>
        <v>-3.8963603657238122</v>
      </c>
      <c r="BH46">
        <f t="shared" si="30"/>
        <v>-3.5999312094923548</v>
      </c>
      <c r="BJ46">
        <f t="shared" si="24"/>
        <v>1.0231614949948149</v>
      </c>
      <c r="BK46">
        <f t="shared" si="8"/>
        <v>9.1430188669317708E-2</v>
      </c>
      <c r="BM46">
        <f t="shared" si="9"/>
        <v>-9.6927764756061564E-4</v>
      </c>
      <c r="BN46">
        <f t="shared" si="43"/>
        <v>-9.7828029718521547E-5</v>
      </c>
      <c r="BO46">
        <f t="shared" si="43"/>
        <v>1.8502822925182093E-3</v>
      </c>
      <c r="BP46">
        <f t="shared" si="43"/>
        <v>2.3408302093677266E-3</v>
      </c>
      <c r="BQ46">
        <f t="shared" si="43"/>
        <v>-5.4409928470471276E-5</v>
      </c>
      <c r="BR46">
        <f t="shared" si="43"/>
        <v>-3.1200528087310239E-3</v>
      </c>
      <c r="BS46">
        <f t="shared" si="43"/>
        <v>-3.1744989200887166E-3</v>
      </c>
      <c r="BT46">
        <f t="shared" si="43"/>
        <v>1.4251799937657911E-5</v>
      </c>
      <c r="BU46">
        <f t="shared" si="43"/>
        <v>2.3426826673839888E-3</v>
      </c>
      <c r="BV46">
        <f t="shared" si="43"/>
        <v>8.3263152463340043E-4</v>
      </c>
      <c r="BW46">
        <f t="shared" si="43"/>
        <v>-1.6513252489140308E-3</v>
      </c>
      <c r="BX46">
        <f t="shared" si="43"/>
        <v>-5.1439730083731609E-4</v>
      </c>
      <c r="BY46">
        <f t="shared" si="43"/>
        <v>1.3271624866371347E-3</v>
      </c>
      <c r="BZ46">
        <f t="shared" si="43"/>
        <v>-6.7593708769355621E-3</v>
      </c>
      <c r="CA46">
        <f t="shared" si="43"/>
        <v>-2.7872832462989366E-2</v>
      </c>
      <c r="CB46">
        <f t="shared" si="43"/>
        <v>-4.1727398895971587E-2</v>
      </c>
      <c r="CC46">
        <f t="shared" si="41"/>
        <v>-1.1822408452632454E-2</v>
      </c>
      <c r="CD46">
        <f t="shared" si="41"/>
        <v>8.1329044751016225E-2</v>
      </c>
      <c r="CE46">
        <f t="shared" si="41"/>
        <v>0.20990941719336376</v>
      </c>
      <c r="CF46">
        <f t="shared" si="41"/>
        <v>0.30648350124337653</v>
      </c>
      <c r="CG46">
        <f t="shared" si="41"/>
        <v>0.31140048615038934</v>
      </c>
      <c r="CH46">
        <f t="shared" si="41"/>
        <v>0.22040407297008988</v>
      </c>
      <c r="CI46">
        <f t="shared" si="41"/>
        <v>8.8547512257147673E-2</v>
      </c>
      <c r="CJ46">
        <f t="shared" si="41"/>
        <v>-1.3450359748074209E-2</v>
      </c>
      <c r="CK46">
        <f t="shared" si="41"/>
        <v>-5.0189844845566295E-2</v>
      </c>
      <c r="CL46">
        <f t="shared" si="41"/>
        <v>-3.6399095776919625E-2</v>
      </c>
      <c r="CM46">
        <f t="shared" si="42"/>
        <v>-1.0198929537807986E-2</v>
      </c>
      <c r="CN46">
        <f t="shared" si="42"/>
        <v>2.8926448332861373E-3</v>
      </c>
      <c r="CO46">
        <f t="shared" si="42"/>
        <v>2.4614538829381073E-3</v>
      </c>
      <c r="CP46">
        <f t="shared" si="42"/>
        <v>-2.4455207987821969E-4</v>
      </c>
      <c r="CQ46">
        <f t="shared" si="42"/>
        <v>4.5852877352927003E-4</v>
      </c>
      <c r="CR46">
        <f t="shared" si="42"/>
        <v>1.6526058642233556E-3</v>
      </c>
      <c r="CS46">
        <f t="shared" si="42"/>
        <v>1.1336958525360295E-5</v>
      </c>
      <c r="CT46">
        <f t="shared" si="42"/>
        <v>-2.6992036436781254E-3</v>
      </c>
      <c r="CU46">
        <f t="shared" si="42"/>
        <v>-2.7910517011908199E-3</v>
      </c>
      <c r="CV46">
        <f t="shared" si="42"/>
        <v>-5.0641260345191435E-5</v>
      </c>
      <c r="CW46">
        <f t="shared" si="42"/>
        <v>2.257718377958825E-3</v>
      </c>
      <c r="CX46">
        <f t="shared" si="42"/>
        <v>1.8432996518447447E-3</v>
      </c>
      <c r="CY46">
        <f t="shared" si="42"/>
        <v>-1.0067602333753325E-4</v>
      </c>
      <c r="CZ46">
        <f t="shared" si="42"/>
        <v>-1.031785571116581E-3</v>
      </c>
      <c r="DA46">
        <f t="shared" si="42"/>
        <v>-2.7802813258845393E-4</v>
      </c>
    </row>
    <row r="47" spans="1:105">
      <c r="A47">
        <v>30</v>
      </c>
      <c r="B47">
        <f t="shared" ca="1" si="11"/>
        <v>10</v>
      </c>
      <c r="C47">
        <f t="shared" ca="1" si="12"/>
        <v>-2.2139236480361829E-3</v>
      </c>
      <c r="D47" s="3">
        <f t="shared" si="13"/>
        <v>22500</v>
      </c>
      <c r="E47" s="2">
        <v>30</v>
      </c>
      <c r="F47">
        <f t="shared" si="14"/>
        <v>0.1171875</v>
      </c>
      <c r="G47">
        <f t="shared" si="15"/>
        <v>-1.4819551074899361E-2</v>
      </c>
      <c r="H47">
        <f t="shared" si="16"/>
        <v>0</v>
      </c>
      <c r="I47">
        <f t="shared" si="17"/>
        <v>-0.19710609894070583</v>
      </c>
      <c r="J47">
        <f t="shared" si="18"/>
        <v>-6.9074500736926892E-2</v>
      </c>
      <c r="K47">
        <f t="shared" si="19"/>
        <v>0.26618059967763402</v>
      </c>
      <c r="L47">
        <f t="shared" si="20"/>
        <v>0.99829529080065893</v>
      </c>
      <c r="M47">
        <f t="shared" si="28"/>
        <v>1</v>
      </c>
      <c r="N47">
        <f t="shared" si="25"/>
        <v>0.97756286393653991</v>
      </c>
      <c r="O47">
        <f t="shared" si="21"/>
        <v>0.99207904165364069</v>
      </c>
      <c r="P47">
        <f t="shared" si="22"/>
        <v>9.2048216251177872E-2</v>
      </c>
      <c r="Q47">
        <f t="shared" si="23"/>
        <v>1.0311195709806604</v>
      </c>
      <c r="R47">
        <f t="shared" si="26"/>
        <v>0.18407769454627693</v>
      </c>
      <c r="T47">
        <f t="shared" si="27"/>
        <v>-1.8588052406958246</v>
      </c>
      <c r="U47">
        <f t="shared" si="40"/>
        <v>-1.9908792438357454</v>
      </c>
      <c r="V47">
        <f t="shared" si="40"/>
        <v>-2.0556833781598383</v>
      </c>
      <c r="W47">
        <f t="shared" si="40"/>
        <v>-2.0510279751444096</v>
      </c>
      <c r="X47">
        <f t="shared" si="40"/>
        <v>-1.9770703363189726</v>
      </c>
      <c r="Y47">
        <f t="shared" si="40"/>
        <v>-1.836309418200915</v>
      </c>
      <c r="Z47">
        <f t="shared" si="40"/>
        <v>-1.6335013949909147</v>
      </c>
      <c r="AA47">
        <f t="shared" si="40"/>
        <v>-1.3754989520833156</v>
      </c>
      <c r="AB47">
        <f t="shared" si="40"/>
        <v>-1.0710197405070754</v>
      </c>
      <c r="AC47">
        <f t="shared" si="40"/>
        <v>-0.73035181599601107</v>
      </c>
      <c r="AD47">
        <f t="shared" si="40"/>
        <v>-0.36500601561498974</v>
      </c>
      <c r="AE47">
        <f t="shared" si="40"/>
        <v>1.2672982203009657E-2</v>
      </c>
      <c r="AF47">
        <f t="shared" si="40"/>
        <v>0.38992377230678454</v>
      </c>
      <c r="AG47">
        <f t="shared" si="40"/>
        <v>0.75399941826634953</v>
      </c>
      <c r="AH47">
        <f t="shared" si="40"/>
        <v>1.0925981589284026</v>
      </c>
      <c r="AI47">
        <f t="shared" si="40"/>
        <v>1.3942790729331629</v>
      </c>
      <c r="AJ47">
        <f t="shared" si="40"/>
        <v>1.6488486562938012</v>
      </c>
      <c r="AK47">
        <f t="shared" si="39"/>
        <v>1.847705250958884</v>
      </c>
      <c r="AL47">
        <f t="shared" si="39"/>
        <v>1.984129686452502</v>
      </c>
      <c r="AM47">
        <f t="shared" si="39"/>
        <v>2.0535123140943825</v>
      </c>
      <c r="AN47">
        <f t="shared" si="39"/>
        <v>2.0535087625350243</v>
      </c>
      <c r="AO47">
        <f t="shared" si="39"/>
        <v>1.9841191517781551</v>
      </c>
      <c r="AP47">
        <f t="shared" si="39"/>
        <v>1.8476880891259249</v>
      </c>
      <c r="AQ47">
        <f t="shared" si="39"/>
        <v>1.6488254471838355</v>
      </c>
      <c r="AR47">
        <f t="shared" si="39"/>
        <v>1.3942506007593902</v>
      </c>
      <c r="AS47">
        <f t="shared" si="39"/>
        <v>1.0925653857378177</v>
      </c>
      <c r="AT47">
        <f t="shared" si="39"/>
        <v>0.75396345143311438</v>
      </c>
      <c r="AU47">
        <f t="shared" si="39"/>
        <v>0.38988582711513065</v>
      </c>
      <c r="AV47">
        <f t="shared" si="29"/>
        <v>1.2634340783971732E-2</v>
      </c>
      <c r="AW47">
        <f t="shared" si="29"/>
        <v>-0.36504404760553255</v>
      </c>
      <c r="AX47">
        <f t="shared" si="29"/>
        <v>-0.73038795349417507</v>
      </c>
      <c r="AY47">
        <f t="shared" ref="AY47:BH47" si="44">$Q47*COS(AY$14*$R47+$P47)*IF(OR($E47=0,$E47=$F$4),1,IF(MOD($E47,2)=0,2,4))</f>
        <v>-1.0710527624620256</v>
      </c>
      <c r="AZ47">
        <f t="shared" si="44"/>
        <v>-1.3755277427153858</v>
      </c>
      <c r="BA47">
        <f t="shared" si="44"/>
        <v>-1.6335249814927155</v>
      </c>
      <c r="BB47">
        <f t="shared" si="44"/>
        <v>-1.836327003607543</v>
      </c>
      <c r="BC47">
        <f t="shared" si="44"/>
        <v>-1.9770813264366816</v>
      </c>
      <c r="BD47">
        <f t="shared" si="44"/>
        <v>-2.051031998627836</v>
      </c>
      <c r="BE47">
        <f t="shared" si="44"/>
        <v>-2.0556802990593996</v>
      </c>
      <c r="BF47">
        <f t="shared" si="44"/>
        <v>-1.9908691661912432</v>
      </c>
      <c r="BG47">
        <f t="shared" si="44"/>
        <v>-1.8587885050210433</v>
      </c>
      <c r="BH47">
        <f t="shared" si="44"/>
        <v>-1.6639011923292659</v>
      </c>
      <c r="BJ47">
        <f t="shared" si="24"/>
        <v>1.0249875101716663</v>
      </c>
      <c r="BK47">
        <f t="shared" si="8"/>
        <v>9.4796328613404868E-2</v>
      </c>
      <c r="BM47">
        <f t="shared" si="9"/>
        <v>-9.0939433118028101E-4</v>
      </c>
      <c r="BN47">
        <f t="shared" si="43"/>
        <v>-9.4387711222260735E-5</v>
      </c>
      <c r="BO47">
        <f t="shared" si="43"/>
        <v>1.8264790021987329E-3</v>
      </c>
      <c r="BP47">
        <f t="shared" si="43"/>
        <v>2.3566510158898194E-3</v>
      </c>
      <c r="BQ47">
        <f t="shared" si="43"/>
        <v>-5.5765709688471583E-5</v>
      </c>
      <c r="BR47">
        <f t="shared" si="43"/>
        <v>-3.2534023899184086E-3</v>
      </c>
      <c r="BS47">
        <f t="shared" si="43"/>
        <v>-3.3700205594717524E-3</v>
      </c>
      <c r="BT47">
        <f t="shared" si="43"/>
        <v>1.5444098195599753E-5</v>
      </c>
      <c r="BU47">
        <f t="shared" si="43"/>
        <v>2.6084871852357508E-3</v>
      </c>
      <c r="BV47">
        <f t="shared" si="43"/>
        <v>9.6869636385570773E-4</v>
      </c>
      <c r="BW47">
        <f t="shared" si="43"/>
        <v>-2.1265346149649707E-3</v>
      </c>
      <c r="BX47">
        <f t="shared" si="43"/>
        <v>-1.4387673699139054E-3</v>
      </c>
      <c r="BY47">
        <f t="shared" si="43"/>
        <v>8.8655524474852659E-4</v>
      </c>
      <c r="BZ47">
        <f t="shared" si="43"/>
        <v>-5.892350268554526E-3</v>
      </c>
      <c r="CA47">
        <f t="shared" si="43"/>
        <v>-2.5989968950818069E-2</v>
      </c>
      <c r="CB47">
        <f t="shared" si="43"/>
        <v>-4.0128440744221221E-2</v>
      </c>
      <c r="CC47">
        <f t="shared" si="41"/>
        <v>-1.1568574360691889E-2</v>
      </c>
      <c r="CD47">
        <f t="shared" si="41"/>
        <v>8.0430437610524513E-2</v>
      </c>
      <c r="CE47">
        <f t="shared" si="41"/>
        <v>0.20893611826675104</v>
      </c>
      <c r="CF47">
        <f t="shared" si="41"/>
        <v>0.30613952672316347</v>
      </c>
      <c r="CG47">
        <f t="shared" si="41"/>
        <v>0.31140048615038934</v>
      </c>
      <c r="CH47">
        <f t="shared" si="41"/>
        <v>0.22015670766348994</v>
      </c>
      <c r="CI47">
        <f t="shared" si="41"/>
        <v>8.8136938973745541E-2</v>
      </c>
      <c r="CJ47">
        <f t="shared" si="41"/>
        <v>-1.3301746305621956E-2</v>
      </c>
      <c r="CK47">
        <f t="shared" si="41"/>
        <v>-4.911223923398083E-2</v>
      </c>
      <c r="CL47">
        <f t="shared" si="41"/>
        <v>-3.5004313632603729E-2</v>
      </c>
      <c r="CM47">
        <f t="shared" si="42"/>
        <v>-9.5099722057735234E-3</v>
      </c>
      <c r="CN47">
        <f t="shared" si="42"/>
        <v>2.5216069469432257E-3</v>
      </c>
      <c r="CO47">
        <f t="shared" si="42"/>
        <v>1.644271045631245E-3</v>
      </c>
      <c r="CP47">
        <f t="shared" si="42"/>
        <v>-6.8401127338854194E-4</v>
      </c>
      <c r="CQ47">
        <f t="shared" si="42"/>
        <v>5.9048168100661656E-4</v>
      </c>
      <c r="CR47">
        <f t="shared" si="42"/>
        <v>1.9226671633224947E-3</v>
      </c>
      <c r="CS47">
        <f t="shared" si="42"/>
        <v>1.2623267950317031E-5</v>
      </c>
      <c r="CT47">
        <f t="shared" si="42"/>
        <v>-2.9250176332278957E-3</v>
      </c>
      <c r="CU47">
        <f t="shared" si="42"/>
        <v>-2.9629563128970322E-3</v>
      </c>
      <c r="CV47">
        <f t="shared" si="42"/>
        <v>-5.2805643857847145E-5</v>
      </c>
      <c r="CW47">
        <f t="shared" si="42"/>
        <v>2.3139759812753208E-3</v>
      </c>
      <c r="CX47">
        <f t="shared" si="42"/>
        <v>1.855757833150408E-3</v>
      </c>
      <c r="CY47">
        <f t="shared" si="42"/>
        <v>-9.9380858474634303E-5</v>
      </c>
      <c r="CZ47">
        <f t="shared" si="42"/>
        <v>-9.9550076608983379E-4</v>
      </c>
      <c r="DA47">
        <f t="shared" si="42"/>
        <v>-2.6085116924020251E-4</v>
      </c>
    </row>
    <row r="48" spans="1:105">
      <c r="A48">
        <v>31</v>
      </c>
      <c r="B48">
        <f t="shared" ca="1" si="11"/>
        <v>11</v>
      </c>
      <c r="C48">
        <f t="shared" ca="1" si="12"/>
        <v>-4.3834837709812941E-3</v>
      </c>
      <c r="D48" s="3">
        <f t="shared" si="13"/>
        <v>23250</v>
      </c>
      <c r="E48" s="2">
        <v>31</v>
      </c>
      <c r="F48">
        <f t="shared" si="14"/>
        <v>0.12109375</v>
      </c>
      <c r="G48">
        <f t="shared" si="15"/>
        <v>-1.4180204169786478E-2</v>
      </c>
      <c r="H48">
        <f t="shared" si="16"/>
        <v>0</v>
      </c>
      <c r="I48">
        <f t="shared" si="17"/>
        <v>-0.21053082782217289</v>
      </c>
      <c r="J48">
        <f t="shared" si="18"/>
        <v>-7.3761933621098758E-2</v>
      </c>
      <c r="K48">
        <f t="shared" si="19"/>
        <v>0.28429276144327265</v>
      </c>
      <c r="L48">
        <f t="shared" si="20"/>
        <v>0.9983687755583518</v>
      </c>
      <c r="M48">
        <f t="shared" si="28"/>
        <v>1</v>
      </c>
      <c r="N48">
        <f t="shared" si="25"/>
        <v>0.97605313028041452</v>
      </c>
      <c r="O48">
        <f t="shared" si="21"/>
        <v>0.99154380006643095</v>
      </c>
      <c r="P48">
        <f t="shared" si="22"/>
        <v>9.5116490321548897E-2</v>
      </c>
      <c r="Q48">
        <f t="shared" si="23"/>
        <v>1.0332719457579296</v>
      </c>
      <c r="R48">
        <f t="shared" si="26"/>
        <v>0.1902136176978195</v>
      </c>
      <c r="T48">
        <f t="shared" si="27"/>
        <v>-3.4850751848636228</v>
      </c>
      <c r="U48">
        <f t="shared" si="40"/>
        <v>-3.8423021730064266</v>
      </c>
      <c r="V48">
        <f t="shared" si="40"/>
        <v>-4.0609286313232644</v>
      </c>
      <c r="W48">
        <f t="shared" si="40"/>
        <v>-4.1330682089774982</v>
      </c>
      <c r="X48">
        <f t="shared" si="40"/>
        <v>-4.0561186682392245</v>
      </c>
      <c r="Y48">
        <f t="shared" si="40"/>
        <v>-3.8328557530858736</v>
      </c>
      <c r="Z48">
        <f t="shared" si="40"/>
        <v>-3.4713330618388194</v>
      </c>
      <c r="AA48">
        <f t="shared" si="40"/>
        <v>-2.9845915356564605</v>
      </c>
      <c r="AB48">
        <f t="shared" si="40"/>
        <v>-2.390189042290872</v>
      </c>
      <c r="AC48">
        <f t="shared" si="40"/>
        <v>-1.709567024085956</v>
      </c>
      <c r="AD48">
        <f t="shared" si="40"/>
        <v>-0.96727705665623542</v>
      </c>
      <c r="AE48">
        <f t="shared" si="40"/>
        <v>-0.19009521802416193</v>
      </c>
      <c r="AF48">
        <f t="shared" si="40"/>
        <v>0.59394378507577428</v>
      </c>
      <c r="AG48">
        <f t="shared" si="40"/>
        <v>1.3565578924773247</v>
      </c>
      <c r="AH48">
        <f t="shared" si="40"/>
        <v>2.0702378884605017</v>
      </c>
      <c r="AI48">
        <f t="shared" si="40"/>
        <v>2.7092397213824153</v>
      </c>
      <c r="AJ48">
        <f t="shared" si="40"/>
        <v>3.2505131498474382</v>
      </c>
      <c r="AK48">
        <f t="shared" si="39"/>
        <v>3.6745332170489409</v>
      </c>
      <c r="AL48">
        <f t="shared" si="39"/>
        <v>3.9660045601224803</v>
      </c>
      <c r="AM48">
        <f t="shared" si="39"/>
        <v>4.1144131484790805</v>
      </c>
      <c r="AN48">
        <f t="shared" si="39"/>
        <v>4.1144055486690094</v>
      </c>
      <c r="AO48">
        <f t="shared" si="39"/>
        <v>3.9659820348346053</v>
      </c>
      <c r="AP48">
        <f t="shared" si="39"/>
        <v>3.6744965788213428</v>
      </c>
      <c r="AQ48">
        <f t="shared" si="39"/>
        <v>3.2504637203038542</v>
      </c>
      <c r="AR48">
        <f t="shared" si="39"/>
        <v>2.7091792835582815</v>
      </c>
      <c r="AS48">
        <f t="shared" si="39"/>
        <v>2.0701686224848315</v>
      </c>
      <c r="AT48">
        <f t="shared" si="39"/>
        <v>1.3564822969305255</v>
      </c>
      <c r="AU48">
        <f t="shared" si="39"/>
        <v>0.59386458686019916</v>
      </c>
      <c r="AV48">
        <f t="shared" ref="AV48:BH74" si="45">$Q48*COS(AV$14*$R48+$P48)*IF(OR($E48=0,$E48=$F$4),1,IF(MOD($E48,2)=0,2,4))</f>
        <v>-0.19017516204974821</v>
      </c>
      <c r="AW48">
        <f t="shared" si="45"/>
        <v>-0.96735486273001392</v>
      </c>
      <c r="AX48">
        <f t="shared" si="45"/>
        <v>-1.7096398855668662</v>
      </c>
      <c r="AY48">
        <f t="shared" si="45"/>
        <v>-2.3902543309004991</v>
      </c>
      <c r="AZ48">
        <f t="shared" si="45"/>
        <v>-2.984646896286987</v>
      </c>
      <c r="BA48">
        <f t="shared" si="45"/>
        <v>-3.4713764975070895</v>
      </c>
      <c r="BB48">
        <f t="shared" si="45"/>
        <v>-3.8328856969690905</v>
      </c>
      <c r="BC48">
        <f t="shared" si="45"/>
        <v>-4.0561340401937942</v>
      </c>
      <c r="BD48">
        <f t="shared" si="45"/>
        <v>-4.1330684545022507</v>
      </c>
      <c r="BE48">
        <f t="shared" si="45"/>
        <v>-4.0609137415615661</v>
      </c>
      <c r="BF48">
        <f t="shared" si="45"/>
        <v>-3.8422726850656614</v>
      </c>
      <c r="BG48">
        <f t="shared" si="45"/>
        <v>-3.4850321624405076</v>
      </c>
      <c r="BH48">
        <f t="shared" si="45"/>
        <v>-3.0020786473369792</v>
      </c>
      <c r="BJ48">
        <f t="shared" si="24"/>
        <v>1.0269036108288123</v>
      </c>
      <c r="BK48">
        <f t="shared" si="8"/>
        <v>9.8181323735152495E-2</v>
      </c>
      <c r="BM48">
        <f t="shared" si="9"/>
        <v>-8.3583287759240532E-4</v>
      </c>
      <c r="BN48">
        <f t="shared" si="43"/>
        <v>-8.9665975575223391E-5</v>
      </c>
      <c r="BO48">
        <f t="shared" si="43"/>
        <v>1.780418129178329E-3</v>
      </c>
      <c r="BP48">
        <f t="shared" si="43"/>
        <v>2.3468530026100843E-3</v>
      </c>
      <c r="BQ48">
        <f t="shared" si="43"/>
        <v>-5.6584436637534064E-5</v>
      </c>
      <c r="BR48">
        <f t="shared" si="43"/>
        <v>-3.3592113633328933E-3</v>
      </c>
      <c r="BS48">
        <f t="shared" si="43"/>
        <v>-3.5406890533452207E-3</v>
      </c>
      <c r="BT48">
        <f t="shared" si="43"/>
        <v>1.6538181233581883E-5</v>
      </c>
      <c r="BU48">
        <f t="shared" si="43"/>
        <v>2.860156085024559E-3</v>
      </c>
      <c r="BV48">
        <f t="shared" si="43"/>
        <v>1.1003498889529883E-3</v>
      </c>
      <c r="BW48">
        <f t="shared" si="43"/>
        <v>-2.5937401848973311E-3</v>
      </c>
      <c r="BX48">
        <f t="shared" si="43"/>
        <v>-2.358750869132082E-3</v>
      </c>
      <c r="BY48">
        <f t="shared" si="43"/>
        <v>4.4381221362225094E-4</v>
      </c>
      <c r="BZ48">
        <f t="shared" si="43"/>
        <v>-5.0144609579247301E-3</v>
      </c>
      <c r="CA48">
        <f t="shared" si="43"/>
        <v>-2.4071883031627973E-2</v>
      </c>
      <c r="CB48">
        <f t="shared" si="43"/>
        <v>-3.8491715108625563E-2</v>
      </c>
      <c r="CC48">
        <f t="shared" si="41"/>
        <v>-1.1307771792133301E-2</v>
      </c>
      <c r="CD48">
        <f t="shared" si="41"/>
        <v>7.9504577709430563E-2</v>
      </c>
      <c r="CE48">
        <f t="shared" si="41"/>
        <v>0.20793135432925478</v>
      </c>
      <c r="CF48">
        <f t="shared" si="41"/>
        <v>0.3057840262228001</v>
      </c>
      <c r="CG48">
        <f t="shared" si="41"/>
        <v>0.31140048615038934</v>
      </c>
      <c r="CH48">
        <f t="shared" si="41"/>
        <v>0.21990105358127957</v>
      </c>
      <c r="CI48">
        <f t="shared" si="41"/>
        <v>8.7713092591527084E-2</v>
      </c>
      <c r="CJ48">
        <f t="shared" si="41"/>
        <v>-1.314862574722668E-2</v>
      </c>
      <c r="CK48">
        <f t="shared" si="41"/>
        <v>-4.8005050245905727E-2</v>
      </c>
      <c r="CL48">
        <f t="shared" si="41"/>
        <v>-3.3576586653524337E-2</v>
      </c>
      <c r="CM48">
        <f t="shared" si="42"/>
        <v>-8.8081266662770556E-3</v>
      </c>
      <c r="CN48">
        <f t="shared" si="42"/>
        <v>2.145917844388509E-3</v>
      </c>
      <c r="CO48">
        <f t="shared" si="42"/>
        <v>8.2312701535432295E-4</v>
      </c>
      <c r="CP48">
        <f t="shared" si="42"/>
        <v>-1.1213850267523862E-3</v>
      </c>
      <c r="CQ48">
        <f t="shared" si="42"/>
        <v>7.2021214876759354E-4</v>
      </c>
      <c r="CR48">
        <f t="shared" si="42"/>
        <v>2.1839728924290609E-3</v>
      </c>
      <c r="CS48">
        <f t="shared" si="42"/>
        <v>1.3841170792538005E-5</v>
      </c>
      <c r="CT48">
        <f t="shared" si="42"/>
        <v>-3.1322302614942106E-3</v>
      </c>
      <c r="CU48">
        <f t="shared" si="42"/>
        <v>-3.1130097865809691E-3</v>
      </c>
      <c r="CV48">
        <f t="shared" si="42"/>
        <v>-5.4523018562065587E-5</v>
      </c>
      <c r="CW48">
        <f t="shared" si="42"/>
        <v>2.3479487309441922E-3</v>
      </c>
      <c r="CX48">
        <f t="shared" si="42"/>
        <v>1.8480423335831904E-3</v>
      </c>
      <c r="CY48">
        <f t="shared" si="42"/>
        <v>-9.6874632507980244E-5</v>
      </c>
      <c r="CZ48">
        <f t="shared" si="42"/>
        <v>-9.4570094158904887E-4</v>
      </c>
      <c r="DA48">
        <f t="shared" si="42"/>
        <v>-2.3975076150563722E-4</v>
      </c>
    </row>
    <row r="49" spans="1:105">
      <c r="A49">
        <v>32</v>
      </c>
      <c r="B49">
        <f t="shared" ca="1" si="11"/>
        <v>12</v>
      </c>
      <c r="C49">
        <f t="shared" ca="1" si="12"/>
        <v>-2.1190670956167588E-5</v>
      </c>
      <c r="D49" s="3">
        <f t="shared" si="13"/>
        <v>24000</v>
      </c>
      <c r="E49" s="2">
        <v>32</v>
      </c>
      <c r="F49">
        <f t="shared" si="14"/>
        <v>0.125</v>
      </c>
      <c r="G49">
        <f t="shared" si="15"/>
        <v>-1.3329155188910346E-2</v>
      </c>
      <c r="H49">
        <f t="shared" si="16"/>
        <v>0</v>
      </c>
      <c r="I49">
        <f t="shared" si="17"/>
        <v>-0.22440450238215368</v>
      </c>
      <c r="J49">
        <f t="shared" si="18"/>
        <v>-7.8603818413145343E-2</v>
      </c>
      <c r="K49">
        <f t="shared" si="19"/>
        <v>0.30300832079529832</v>
      </c>
      <c r="L49">
        <f t="shared" si="20"/>
        <v>0.99846660115721297</v>
      </c>
      <c r="M49">
        <f t="shared" si="28"/>
        <v>1</v>
      </c>
      <c r="N49">
        <f t="shared" si="25"/>
        <v>0.97449535840443269</v>
      </c>
      <c r="O49">
        <f t="shared" si="21"/>
        <v>0.99099122535383954</v>
      </c>
      <c r="P49">
        <f t="shared" si="22"/>
        <v>9.8184764411656356E-2</v>
      </c>
      <c r="Q49">
        <f t="shared" si="23"/>
        <v>1.0355007458422547</v>
      </c>
      <c r="R49">
        <f t="shared" si="26"/>
        <v>0.19634954084936207</v>
      </c>
      <c r="T49">
        <f t="shared" si="27"/>
        <v>-1.6009189323162873</v>
      </c>
      <c r="U49">
        <f t="shared" si="40"/>
        <v>-1.8264700106856748</v>
      </c>
      <c r="V49">
        <f t="shared" si="40"/>
        <v>-1.9818308708405936</v>
      </c>
      <c r="W49">
        <f t="shared" si="40"/>
        <v>-2.0610310820526654</v>
      </c>
      <c r="X49">
        <f t="shared" si="40"/>
        <v>-2.0610270246210005</v>
      </c>
      <c r="Y49">
        <f t="shared" si="40"/>
        <v>-1.9818188544704216</v>
      </c>
      <c r="Z49">
        <f t="shared" si="40"/>
        <v>-1.8264504971593627</v>
      </c>
      <c r="AA49">
        <f t="shared" si="40"/>
        <v>-1.600892671527709</v>
      </c>
      <c r="AB49">
        <f t="shared" si="40"/>
        <v>-1.3138134383201983</v>
      </c>
      <c r="AC49">
        <f t="shared" si="40"/>
        <v>-0.97624509147310679</v>
      </c>
      <c r="AD49">
        <f t="shared" si="40"/>
        <v>-0.60116019324525938</v>
      </c>
      <c r="AE49">
        <f t="shared" si="40"/>
        <v>-0.20297304592551701</v>
      </c>
      <c r="AF49">
        <f t="shared" si="40"/>
        <v>0.20301424172054827</v>
      </c>
      <c r="AG49">
        <f t="shared" si="40"/>
        <v>0.60119980590899036</v>
      </c>
      <c r="AH49">
        <f t="shared" si="40"/>
        <v>0.97628159871308628</v>
      </c>
      <c r="AI49">
        <f t="shared" si="40"/>
        <v>1.3138454371836659</v>
      </c>
      <c r="AJ49">
        <f t="shared" si="40"/>
        <v>1.6009189323162871</v>
      </c>
      <c r="AK49">
        <f t="shared" si="39"/>
        <v>1.8264700106856744</v>
      </c>
      <c r="AL49">
        <f t="shared" si="39"/>
        <v>1.9818308708405934</v>
      </c>
      <c r="AM49">
        <f t="shared" si="39"/>
        <v>2.0610310820526654</v>
      </c>
      <c r="AN49">
        <f t="shared" si="39"/>
        <v>2.0610270246210005</v>
      </c>
      <c r="AO49">
        <f t="shared" si="39"/>
        <v>1.9818188544704221</v>
      </c>
      <c r="AP49">
        <f t="shared" si="39"/>
        <v>1.8264504971593629</v>
      </c>
      <c r="AQ49">
        <f t="shared" si="39"/>
        <v>1.600892671527709</v>
      </c>
      <c r="AR49">
        <f t="shared" si="39"/>
        <v>1.3138134383201987</v>
      </c>
      <c r="AS49">
        <f t="shared" si="39"/>
        <v>0.97624509147310778</v>
      </c>
      <c r="AT49">
        <f t="shared" si="39"/>
        <v>0.6011601932452596</v>
      </c>
      <c r="AU49">
        <f t="shared" si="39"/>
        <v>0.20297304592551729</v>
      </c>
      <c r="AV49">
        <f t="shared" si="45"/>
        <v>-0.20301424172054799</v>
      </c>
      <c r="AW49">
        <f t="shared" si="45"/>
        <v>-0.60119980590899014</v>
      </c>
      <c r="AX49">
        <f t="shared" si="45"/>
        <v>-0.97628159871308606</v>
      </c>
      <c r="AY49">
        <f t="shared" si="45"/>
        <v>-1.3138454371836656</v>
      </c>
      <c r="AZ49">
        <f t="shared" si="45"/>
        <v>-1.6009189323162871</v>
      </c>
      <c r="BA49">
        <f t="shared" si="45"/>
        <v>-1.8264700106856744</v>
      </c>
      <c r="BB49">
        <f t="shared" si="45"/>
        <v>-1.9818308708405934</v>
      </c>
      <c r="BC49">
        <f t="shared" si="45"/>
        <v>-2.0610310820526654</v>
      </c>
      <c r="BD49">
        <f t="shared" si="45"/>
        <v>-2.0610270246210005</v>
      </c>
      <c r="BE49">
        <f t="shared" si="45"/>
        <v>-1.9818188544704218</v>
      </c>
      <c r="BF49">
        <f t="shared" si="45"/>
        <v>-1.8264504971593629</v>
      </c>
      <c r="BG49">
        <f t="shared" si="45"/>
        <v>-1.6008926715277092</v>
      </c>
      <c r="BH49">
        <f t="shared" si="45"/>
        <v>-1.3138134383201987</v>
      </c>
      <c r="BJ49">
        <f t="shared" si="24"/>
        <v>1.0289102294196599</v>
      </c>
      <c r="BK49">
        <f t="shared" si="8"/>
        <v>0.10158565679934503</v>
      </c>
      <c r="BM49">
        <f t="shared" si="9"/>
        <v>-7.4969971953014114E-4</v>
      </c>
      <c r="BN49">
        <f t="shared" si="43"/>
        <v>-8.3726925539953493E-5</v>
      </c>
      <c r="BO49">
        <f t="shared" si="43"/>
        <v>1.7126609740190598E-3</v>
      </c>
      <c r="BP49">
        <f t="shared" si="43"/>
        <v>2.3115426823447742E-3</v>
      </c>
      <c r="BQ49">
        <f t="shared" si="43"/>
        <v>-5.6858224529577585E-5</v>
      </c>
      <c r="BR49">
        <f t="shared" si="43"/>
        <v>-3.4365840379143469E-3</v>
      </c>
      <c r="BS49">
        <f t="shared" si="43"/>
        <v>-3.6852457598589364E-3</v>
      </c>
      <c r="BT49">
        <f t="shared" si="43"/>
        <v>1.752709133838152E-5</v>
      </c>
      <c r="BU49">
        <f t="shared" si="43"/>
        <v>3.0963255511772033E-3</v>
      </c>
      <c r="BV49">
        <f t="shared" si="43"/>
        <v>1.2269925673198344E-3</v>
      </c>
      <c r="BW49">
        <f t="shared" si="43"/>
        <v>-3.0511835024410461E-3</v>
      </c>
      <c r="BX49">
        <f t="shared" si="43"/>
        <v>-3.2715429170549325E-3</v>
      </c>
      <c r="BY49">
        <f t="shared" si="43"/>
        <v>5.5406727060329146E-19</v>
      </c>
      <c r="BZ49">
        <f t="shared" si="43"/>
        <v>-4.1273222509410597E-3</v>
      </c>
      <c r="CA49">
        <f t="shared" si="43"/>
        <v>-2.2121174154578521E-2</v>
      </c>
      <c r="CB49">
        <f t="shared" si="43"/>
        <v>-3.6818762418063852E-2</v>
      </c>
      <c r="CC49">
        <f t="shared" si="41"/>
        <v>-1.1040157844671954E-2</v>
      </c>
      <c r="CD49">
        <f t="shared" si="41"/>
        <v>7.8551778762777927E-2</v>
      </c>
      <c r="CE49">
        <f t="shared" si="41"/>
        <v>0.20689527669462815</v>
      </c>
      <c r="CF49">
        <f t="shared" si="41"/>
        <v>0.30541701312667924</v>
      </c>
      <c r="CG49">
        <f t="shared" si="41"/>
        <v>0.31140048615038934</v>
      </c>
      <c r="CH49">
        <f t="shared" si="41"/>
        <v>0.21963712034869043</v>
      </c>
      <c r="CI49">
        <f t="shared" si="41"/>
        <v>8.7276036940198476E-2</v>
      </c>
      <c r="CJ49">
        <f t="shared" si="41"/>
        <v>-1.2991049955708434E-2</v>
      </c>
      <c r="CK49">
        <f t="shared" si="41"/>
        <v>-4.6868944810586934E-2</v>
      </c>
      <c r="CL49">
        <f t="shared" si="41"/>
        <v>-3.2117258566340602E-2</v>
      </c>
      <c r="CM49">
        <f t="shared" si="42"/>
        <v>-8.0943440820269094E-3</v>
      </c>
      <c r="CN49">
        <f t="shared" si="42"/>
        <v>1.7662705008878272E-3</v>
      </c>
      <c r="CO49">
        <f t="shared" si="42"/>
        <v>1.0276142133064044E-18</v>
      </c>
      <c r="CP49">
        <f t="shared" si="42"/>
        <v>-1.5553398578770352E-3</v>
      </c>
      <c r="CQ49">
        <f t="shared" si="42"/>
        <v>8.472319006247273E-4</v>
      </c>
      <c r="CR49">
        <f t="shared" si="42"/>
        <v>2.4353331000817212E-3</v>
      </c>
      <c r="CS49">
        <f t="shared" si="42"/>
        <v>1.4984067130998921E-5</v>
      </c>
      <c r="CT49">
        <f t="shared" si="42"/>
        <v>-3.3195237801951164E-3</v>
      </c>
      <c r="CU49">
        <f t="shared" si="42"/>
        <v>-3.2401055115410435E-3</v>
      </c>
      <c r="CV49">
        <f t="shared" si="42"/>
        <v>-5.5778846587193401E-5</v>
      </c>
      <c r="CW49">
        <f t="shared" si="42"/>
        <v>2.3593094508147345E-3</v>
      </c>
      <c r="CX49">
        <f t="shared" si="42"/>
        <v>1.820237027247387E-3</v>
      </c>
      <c r="CY49">
        <f t="shared" si="42"/>
        <v>-9.3187886457562466E-5</v>
      </c>
      <c r="CZ49">
        <f t="shared" si="42"/>
        <v>-8.8306218508784598E-4</v>
      </c>
      <c r="DA49">
        <f t="shared" si="42"/>
        <v>-2.1504427915739979E-4</v>
      </c>
    </row>
    <row r="50" spans="1:105">
      <c r="A50">
        <v>33</v>
      </c>
      <c r="B50">
        <f t="shared" ca="1" si="11"/>
        <v>13</v>
      </c>
      <c r="C50">
        <f t="shared" ca="1" si="12"/>
        <v>3.9923573045592521E-3</v>
      </c>
      <c r="D50" s="3">
        <f t="shared" si="13"/>
        <v>24750</v>
      </c>
      <c r="E50" s="2">
        <v>33</v>
      </c>
      <c r="F50">
        <f t="shared" si="14"/>
        <v>0.12890625</v>
      </c>
      <c r="G50">
        <f t="shared" si="15"/>
        <v>-1.227070148578591E-2</v>
      </c>
      <c r="H50">
        <f t="shared" si="16"/>
        <v>0</v>
      </c>
      <c r="I50">
        <f t="shared" si="17"/>
        <v>-0.2387279905439246</v>
      </c>
      <c r="J50">
        <f t="shared" si="18"/>
        <v>-8.360022994946345E-2</v>
      </c>
      <c r="K50">
        <f t="shared" si="19"/>
        <v>0.32232822049338761</v>
      </c>
      <c r="L50">
        <f t="shared" si="20"/>
        <v>0.99858828069842909</v>
      </c>
      <c r="M50">
        <f t="shared" si="28"/>
        <v>1</v>
      </c>
      <c r="N50">
        <f t="shared" si="25"/>
        <v>0.97288968866251024</v>
      </c>
      <c r="O50">
        <f t="shared" si="21"/>
        <v>0.99042133828810852</v>
      </c>
      <c r="P50">
        <f t="shared" si="22"/>
        <v>0.10125303852215295</v>
      </c>
      <c r="Q50">
        <f t="shared" si="23"/>
        <v>1.0378065587366319</v>
      </c>
      <c r="R50">
        <f t="shared" si="26"/>
        <v>0.20248546400090464</v>
      </c>
      <c r="T50">
        <f t="shared" si="27"/>
        <v>-2.8716800774764271</v>
      </c>
      <c r="U50">
        <f t="shared" si="40"/>
        <v>-3.4158599124765949</v>
      </c>
      <c r="V50">
        <f t="shared" si="40"/>
        <v>-3.8204661106815467</v>
      </c>
      <c r="W50">
        <f t="shared" si="40"/>
        <v>-4.0689662732223839</v>
      </c>
      <c r="X50">
        <f t="shared" si="40"/>
        <v>-4.1512065670032738</v>
      </c>
      <c r="Y50">
        <f t="shared" si="40"/>
        <v>-4.063826615080135</v>
      </c>
      <c r="Z50">
        <f t="shared" si="40"/>
        <v>-3.8103968032373352</v>
      </c>
      <c r="AA50">
        <f t="shared" si="40"/>
        <v>-3.4012723923513613</v>
      </c>
      <c r="AB50">
        <f t="shared" si="40"/>
        <v>-2.8531703975786264</v>
      </c>
      <c r="AC50">
        <f t="shared" si="40"/>
        <v>-2.1884865232820991</v>
      </c>
      <c r="AD50">
        <f t="shared" si="40"/>
        <v>-1.4343800640557547</v>
      </c>
      <c r="AE50">
        <f t="shared" si="40"/>
        <v>-0.62166416321982432</v>
      </c>
      <c r="AF50">
        <f t="shared" si="40"/>
        <v>0.21645322665519551</v>
      </c>
      <c r="AG50">
        <f t="shared" si="40"/>
        <v>1.045726236252799</v>
      </c>
      <c r="AH50">
        <f t="shared" si="40"/>
        <v>1.8322703817793484</v>
      </c>
      <c r="AI50">
        <f t="shared" si="40"/>
        <v>2.5439471008511387</v>
      </c>
      <c r="AJ50">
        <f t="shared" si="40"/>
        <v>3.1516769492144636</v>
      </c>
      <c r="AK50">
        <f t="shared" si="39"/>
        <v>3.6306278004652937</v>
      </c>
      <c r="AL50">
        <f t="shared" si="39"/>
        <v>3.9612294983712042</v>
      </c>
      <c r="AM50">
        <f t="shared" si="39"/>
        <v>4.1299735026261777</v>
      </c>
      <c r="AN50">
        <f t="shared" si="39"/>
        <v>4.1299648541380023</v>
      </c>
      <c r="AO50">
        <f t="shared" si="39"/>
        <v>3.9612039062879565</v>
      </c>
      <c r="AP50">
        <f t="shared" si="39"/>
        <v>3.6305863104914886</v>
      </c>
      <c r="AQ50">
        <f t="shared" si="39"/>
        <v>3.1516212566498747</v>
      </c>
      <c r="AR50">
        <f t="shared" si="39"/>
        <v>2.543879481320054</v>
      </c>
      <c r="AS50">
        <f t="shared" si="39"/>
        <v>1.8321935982474957</v>
      </c>
      <c r="AT50">
        <f t="shared" si="39"/>
        <v>1.0456434261312735</v>
      </c>
      <c r="AU50">
        <f t="shared" si="39"/>
        <v>0.21636777360436996</v>
      </c>
      <c r="AV50">
        <f t="shared" si="45"/>
        <v>-0.62174876754824726</v>
      </c>
      <c r="AW50">
        <f t="shared" si="45"/>
        <v>-1.434460362689266</v>
      </c>
      <c r="AX50">
        <f t="shared" si="45"/>
        <v>-2.1885592351809051</v>
      </c>
      <c r="AY50">
        <f t="shared" si="45"/>
        <v>-2.8532325517004669</v>
      </c>
      <c r="AZ50">
        <f t="shared" si="45"/>
        <v>-3.401321449049691</v>
      </c>
      <c r="BA50">
        <f t="shared" si="45"/>
        <v>-3.8104307580324703</v>
      </c>
      <c r="BB50">
        <f t="shared" si="45"/>
        <v>-4.0638440805632339</v>
      </c>
      <c r="BC50">
        <f t="shared" si="45"/>
        <v>-4.1512068295265134</v>
      </c>
      <c r="BD50">
        <f t="shared" si="45"/>
        <v>-4.0689493220589403</v>
      </c>
      <c r="BE50">
        <f t="shared" si="45"/>
        <v>-3.8204326384639034</v>
      </c>
      <c r="BF50">
        <f t="shared" si="45"/>
        <v>-3.4158112868952499</v>
      </c>
      <c r="BG50">
        <f t="shared" si="45"/>
        <v>-2.8716182853954231</v>
      </c>
      <c r="BH50">
        <f t="shared" si="45"/>
        <v>-2.2100896150303888</v>
      </c>
      <c r="BJ50">
        <f t="shared" si="24"/>
        <v>1.0310075505243042</v>
      </c>
      <c r="BK50">
        <f t="shared" si="8"/>
        <v>0.10500984416646304</v>
      </c>
      <c r="BM50">
        <f t="shared" si="9"/>
        <v>-6.5229037986370985E-4</v>
      </c>
      <c r="BN50">
        <f t="shared" si="43"/>
        <v>-7.6651190262724001E-5</v>
      </c>
      <c r="BO50">
        <f t="shared" si="43"/>
        <v>1.6240332294788057E-3</v>
      </c>
      <c r="BP50">
        <f t="shared" si="43"/>
        <v>2.2511039085901952E-3</v>
      </c>
      <c r="BQ50">
        <f t="shared" si="43"/>
        <v>-5.6584436637534071E-5</v>
      </c>
      <c r="BR50">
        <f t="shared" si="43"/>
        <v>-3.4848654407367051E-3</v>
      </c>
      <c r="BS50">
        <f t="shared" si="43"/>
        <v>-3.8026246057359064E-3</v>
      </c>
      <c r="BT50">
        <f t="shared" si="43"/>
        <v>1.840453963367624E-5</v>
      </c>
      <c r="BU50">
        <f t="shared" si="43"/>
        <v>3.3157157608942611E-3</v>
      </c>
      <c r="BV50">
        <f t="shared" si="43"/>
        <v>1.3480476850789627E-3</v>
      </c>
      <c r="BW50">
        <f t="shared" si="43"/>
        <v>-3.4971428542397193E-3</v>
      </c>
      <c r="BX50">
        <f t="shared" si="43"/>
        <v>-4.1743605578216667E-3</v>
      </c>
      <c r="BY50">
        <f t="shared" si="43"/>
        <v>-4.4381221362224985E-4</v>
      </c>
      <c r="BZ50">
        <f t="shared" si="43"/>
        <v>-3.2325705144215238E-3</v>
      </c>
      <c r="CA50">
        <f t="shared" si="43"/>
        <v>-2.0140485980467169E-2</v>
      </c>
      <c r="CB50">
        <f t="shared" si="43"/>
        <v>-3.5111157197051435E-2</v>
      </c>
      <c r="CC50">
        <f t="shared" si="41"/>
        <v>-1.0765893718943067E-2</v>
      </c>
      <c r="CD50">
        <f t="shared" si="41"/>
        <v>7.7572363613539544E-2</v>
      </c>
      <c r="CE50">
        <f t="shared" si="41"/>
        <v>0.20582804139235197</v>
      </c>
      <c r="CF50">
        <f t="shared" si="41"/>
        <v>0.30503850125263654</v>
      </c>
      <c r="CG50">
        <f t="shared" si="41"/>
        <v>0.31140048615038934</v>
      </c>
      <c r="CH50">
        <f t="shared" si="41"/>
        <v>0.21936491790265955</v>
      </c>
      <c r="CI50">
        <f t="shared" si="41"/>
        <v>8.6825837838733155E-2</v>
      </c>
      <c r="CJ50">
        <f t="shared" si="41"/>
        <v>-1.282907232348246E-2</v>
      </c>
      <c r="CK50">
        <f t="shared" si="41"/>
        <v>-4.5704607275456971E-2</v>
      </c>
      <c r="CL50">
        <f t="shared" si="41"/>
        <v>-3.0627702839568484E-2</v>
      </c>
      <c r="CM50">
        <f t="shared" si="42"/>
        <v>-7.3695917931823948E-3</v>
      </c>
      <c r="CN50">
        <f t="shared" si="42"/>
        <v>1.3833651928585652E-3</v>
      </c>
      <c r="CO50">
        <f t="shared" si="42"/>
        <v>-8.23127015354321E-4</v>
      </c>
      <c r="CP50">
        <f t="shared" si="42"/>
        <v>-1.9845527084127309E-3</v>
      </c>
      <c r="CQ50">
        <f t="shared" si="42"/>
        <v>9.7106286291312601E-4</v>
      </c>
      <c r="CR50">
        <f t="shared" si="42"/>
        <v>2.6756031253982221E-3</v>
      </c>
      <c r="CS50">
        <f t="shared" si="42"/>
        <v>1.6045763511418124E-5</v>
      </c>
      <c r="CT50">
        <f t="shared" si="42"/>
        <v>-3.485707114662263E-3</v>
      </c>
      <c r="CU50">
        <f t="shared" si="42"/>
        <v>-3.343306185321577E-3</v>
      </c>
      <c r="CV50">
        <f t="shared" si="42"/>
        <v>-5.656249713417005E-5</v>
      </c>
      <c r="CW50">
        <f t="shared" si="42"/>
        <v>2.3479487309441926E-3</v>
      </c>
      <c r="CX50">
        <f t="shared" si="42"/>
        <v>1.7726441816945991E-3</v>
      </c>
      <c r="CY50">
        <f t="shared" si="42"/>
        <v>-8.8365547231938744E-5</v>
      </c>
      <c r="CZ50">
        <f t="shared" si="42"/>
        <v>-8.0843488670422374E-4</v>
      </c>
      <c r="DA50">
        <f t="shared" si="42"/>
        <v>-1.8710333068686506E-4</v>
      </c>
    </row>
    <row r="51" spans="1:105">
      <c r="A51">
        <v>34</v>
      </c>
      <c r="B51">
        <f t="shared" ca="1" si="11"/>
        <v>14</v>
      </c>
      <c r="C51">
        <f t="shared" ca="1" si="12"/>
        <v>3.5070649338164229E-3</v>
      </c>
      <c r="D51" s="3">
        <f t="shared" si="13"/>
        <v>25500</v>
      </c>
      <c r="E51" s="2">
        <v>34</v>
      </c>
      <c r="F51">
        <f t="shared" si="14"/>
        <v>0.1328125</v>
      </c>
      <c r="G51">
        <f t="shared" si="15"/>
        <v>-1.1011470841072072E-2</v>
      </c>
      <c r="H51">
        <f t="shared" si="16"/>
        <v>0</v>
      </c>
      <c r="I51">
        <f t="shared" si="17"/>
        <v>-0.25350219057228379</v>
      </c>
      <c r="J51">
        <f t="shared" si="18"/>
        <v>-8.875124556329908E-2</v>
      </c>
      <c r="K51">
        <f t="shared" si="19"/>
        <v>0.34225343613558246</v>
      </c>
      <c r="L51">
        <f t="shared" si="20"/>
        <v>0.99873306081543334</v>
      </c>
      <c r="M51">
        <f t="shared" si="28"/>
        <v>1</v>
      </c>
      <c r="N51">
        <f t="shared" si="25"/>
        <v>0.97123626569711508</v>
      </c>
      <c r="O51">
        <f t="shared" si="21"/>
        <v>0.98983416028340077</v>
      </c>
      <c r="P51">
        <f t="shared" si="22"/>
        <v>0.10432131265366812</v>
      </c>
      <c r="Q51">
        <f t="shared" si="23"/>
        <v>1.0401899939968793</v>
      </c>
      <c r="R51">
        <f t="shared" si="26"/>
        <v>0.20862138715244721</v>
      </c>
      <c r="T51">
        <f t="shared" si="27"/>
        <v>-1.2495281672494616</v>
      </c>
      <c r="U51">
        <f t="shared" si="40"/>
        <v>-1.5669292759418478</v>
      </c>
      <c r="V51">
        <f t="shared" si="40"/>
        <v>-1.8163800914366159</v>
      </c>
      <c r="W51">
        <f t="shared" si="40"/>
        <v>-1.9870631146216458</v>
      </c>
      <c r="X51">
        <f t="shared" si="40"/>
        <v>-2.0715766320645894</v>
      </c>
      <c r="Y51">
        <f t="shared" si="40"/>
        <v>-2.0662556932296554</v>
      </c>
      <c r="Z51">
        <f t="shared" si="40"/>
        <v>-1.9713310420052061</v>
      </c>
      <c r="AA51">
        <f t="shared" si="40"/>
        <v>-1.790919110435379</v>
      </c>
      <c r="AB51">
        <f t="shared" si="40"/>
        <v>-1.5328435085801431</v>
      </c>
      <c r="AC51">
        <f t="shared" si="40"/>
        <v>-1.2082957516421695</v>
      </c>
      <c r="AD51">
        <f t="shared" si="40"/>
        <v>-0.83134993701638338</v>
      </c>
      <c r="AE51">
        <f t="shared" si="40"/>
        <v>-0.41835241741742374</v>
      </c>
      <c r="AF51">
        <f t="shared" si="40"/>
        <v>1.2787062932355172E-2</v>
      </c>
      <c r="AG51">
        <f t="shared" si="40"/>
        <v>0.44337202899183992</v>
      </c>
      <c r="AH51">
        <f t="shared" si="40"/>
        <v>0.8547300523754916</v>
      </c>
      <c r="AI51">
        <f t="shared" si="40"/>
        <v>1.2290224860382415</v>
      </c>
      <c r="AJ51">
        <f t="shared" si="40"/>
        <v>1.5500180418169733</v>
      </c>
      <c r="AK51">
        <f t="shared" si="39"/>
        <v>1.8037966644384931</v>
      </c>
      <c r="AL51">
        <f t="shared" si="39"/>
        <v>1.9793531783156286</v>
      </c>
      <c r="AM51">
        <f t="shared" si="39"/>
        <v>2.0690745298320752</v>
      </c>
      <c r="AN51">
        <f t="shared" si="39"/>
        <v>2.0690699293809023</v>
      </c>
      <c r="AO51">
        <f t="shared" si="39"/>
        <v>1.9793395764618646</v>
      </c>
      <c r="AP51">
        <f t="shared" si="39"/>
        <v>1.8037746510300436</v>
      </c>
      <c r="AQ51">
        <f t="shared" si="39"/>
        <v>1.5499885714709871</v>
      </c>
      <c r="AR51">
        <f t="shared" si="39"/>
        <v>1.2289868367438923</v>
      </c>
      <c r="AS51">
        <f t="shared" si="39"/>
        <v>0.85468977007364677</v>
      </c>
      <c r="AT51">
        <f t="shared" si="39"/>
        <v>0.4433288605349337</v>
      </c>
      <c r="AU51">
        <f t="shared" si="39"/>
        <v>1.2742880331683243E-2</v>
      </c>
      <c r="AV51">
        <f t="shared" si="45"/>
        <v>-0.41839569817195926</v>
      </c>
      <c r="AW51">
        <f t="shared" si="45"/>
        <v>-0.83139043904367138</v>
      </c>
      <c r="AX51">
        <f t="shared" si="45"/>
        <v>-1.2083317185613234</v>
      </c>
      <c r="AY51">
        <f t="shared" si="45"/>
        <v>-1.5328733806764152</v>
      </c>
      <c r="AZ51">
        <f t="shared" si="45"/>
        <v>-1.7909415922975913</v>
      </c>
      <c r="BA51">
        <f t="shared" si="45"/>
        <v>-1.97134515870159</v>
      </c>
      <c r="BB51">
        <f t="shared" si="45"/>
        <v>-2.0662608325860226</v>
      </c>
      <c r="BC51">
        <f t="shared" si="45"/>
        <v>-2.0715725712114224</v>
      </c>
      <c r="BD51">
        <f t="shared" si="45"/>
        <v>-1.9870500296588915</v>
      </c>
      <c r="BE51">
        <f t="shared" si="45"/>
        <v>-1.8163585497970678</v>
      </c>
      <c r="BF51">
        <f t="shared" si="45"/>
        <v>-1.566900211784275</v>
      </c>
      <c r="BG51">
        <f t="shared" si="45"/>
        <v>-1.249492840948571</v>
      </c>
      <c r="BH51">
        <f t="shared" si="45"/>
        <v>-0.87790088999533356</v>
      </c>
      <c r="BJ51">
        <f t="shared" si="24"/>
        <v>1.0331955047103492</v>
      </c>
      <c r="BK51">
        <f t="shared" si="8"/>
        <v>0.10845443796006124</v>
      </c>
      <c r="BM51">
        <f t="shared" si="9"/>
        <v>-5.4506998573056068E-4</v>
      </c>
      <c r="BN51">
        <f t="shared" si="43"/>
        <v>-6.8534830644060904E-5</v>
      </c>
      <c r="BO51">
        <f t="shared" si="43"/>
        <v>1.5156149185697821E-3</v>
      </c>
      <c r="BP51">
        <f t="shared" si="43"/>
        <v>2.16619370270565E-3</v>
      </c>
      <c r="BQ51">
        <f t="shared" si="43"/>
        <v>-5.5765709688471583E-5</v>
      </c>
      <c r="BR51">
        <f t="shared" si="43"/>
        <v>-3.5036468614658344E-3</v>
      </c>
      <c r="BS51">
        <f t="shared" si="43"/>
        <v>-3.8919599483235577E-3</v>
      </c>
      <c r="BT51">
        <f t="shared" si="43"/>
        <v>1.9164946073533023E-5</v>
      </c>
      <c r="BU51">
        <f t="shared" si="43"/>
        <v>3.5171378196207342E-3</v>
      </c>
      <c r="BV51">
        <f t="shared" si="43"/>
        <v>1.4629639733593368E-3</v>
      </c>
      <c r="BW51">
        <f t="shared" si="43"/>
        <v>-3.9299397499909317E-3</v>
      </c>
      <c r="BX51">
        <f t="shared" si="43"/>
        <v>-5.0644512459315696E-3</v>
      </c>
      <c r="BY51">
        <f t="shared" si="43"/>
        <v>-8.865552447485254E-4</v>
      </c>
      <c r="BZ51">
        <f t="shared" si="43"/>
        <v>-2.3318561577558529E-3</v>
      </c>
      <c r="CA51">
        <f t="shared" si="43"/>
        <v>-1.8132502798958831E-2</v>
      </c>
      <c r="CB51">
        <f t="shared" si="43"/>
        <v>-3.3370506583852426E-2</v>
      </c>
      <c r="CC51">
        <f t="shared" si="41"/>
        <v>-1.0485144621400582E-2</v>
      </c>
      <c r="CD51">
        <f t="shared" si="41"/>
        <v>7.6566664123226907E-2</v>
      </c>
      <c r="CE51">
        <f t="shared" si="41"/>
        <v>0.20472980914413716</v>
      </c>
      <c r="CF51">
        <f t="shared" si="41"/>
        <v>0.30464850485143014</v>
      </c>
      <c r="CG51">
        <f t="shared" si="41"/>
        <v>0.31140048615038934</v>
      </c>
      <c r="CH51">
        <f t="shared" si="41"/>
        <v>0.21908445649145522</v>
      </c>
      <c r="CI51">
        <f t="shared" si="41"/>
        <v>8.6362563085459865E-2</v>
      </c>
      <c r="CJ51">
        <f t="shared" si="41"/>
        <v>-1.2662747734467895E-2</v>
      </c>
      <c r="CK51">
        <f t="shared" si="41"/>
        <v>-4.4512738993909604E-2</v>
      </c>
      <c r="CL51">
        <f t="shared" si="41"/>
        <v>-2.9109321390920335E-2</v>
      </c>
      <c r="CM51">
        <f t="shared" si="42"/>
        <v>-6.6348520063846152E-3</v>
      </c>
      <c r="CN51">
        <f t="shared" si="42"/>
        <v>9.9790820617864364E-4</v>
      </c>
      <c r="CO51">
        <f t="shared" si="42"/>
        <v>-1.644271045631243E-3</v>
      </c>
      <c r="CP51">
        <f t="shared" si="42"/>
        <v>-2.4077149775443766E-3</v>
      </c>
      <c r="CQ51">
        <f t="shared" si="42"/>
        <v>1.0912389638518031E-3</v>
      </c>
      <c r="CR51">
        <f t="shared" si="42"/>
        <v>2.9036888107084728E-3</v>
      </c>
      <c r="CS51">
        <f t="shared" si="42"/>
        <v>1.7020506509121967E-5</v>
      </c>
      <c r="CT51">
        <f t="shared" si="42"/>
        <v>-3.6297234383628496E-3</v>
      </c>
      <c r="CU51">
        <f t="shared" si="42"/>
        <v>-3.4218507261081152E-3</v>
      </c>
      <c r="CV51">
        <f t="shared" si="42"/>
        <v>-5.6867336467060461E-5</v>
      </c>
      <c r="CW51">
        <f t="shared" si="42"/>
        <v>2.3139759812753208E-3</v>
      </c>
      <c r="CX51">
        <f t="shared" si="42"/>
        <v>1.7057811720159416E-3</v>
      </c>
      <c r="CY51">
        <f t="shared" si="42"/>
        <v>-8.2466380146230188E-5</v>
      </c>
      <c r="CZ51">
        <f t="shared" si="42"/>
        <v>-7.2283219421797858E-4</v>
      </c>
      <c r="DA51">
        <f t="shared" si="42"/>
        <v>-1.5634817396653714E-4</v>
      </c>
    </row>
    <row r="52" spans="1:105">
      <c r="A52">
        <v>35</v>
      </c>
      <c r="B52">
        <f t="shared" ca="1" si="11"/>
        <v>15</v>
      </c>
      <c r="C52">
        <f t="shared" ca="1" si="12"/>
        <v>5.6871618795360626E-5</v>
      </c>
      <c r="D52" s="3">
        <f t="shared" si="13"/>
        <v>26250</v>
      </c>
      <c r="E52" s="2">
        <v>35</v>
      </c>
      <c r="F52">
        <f t="shared" si="14"/>
        <v>0.13671875</v>
      </c>
      <c r="G52">
        <f t="shared" si="15"/>
        <v>-9.560428037769457E-3</v>
      </c>
      <c r="H52">
        <f t="shared" si="16"/>
        <v>0</v>
      </c>
      <c r="I52">
        <f t="shared" si="17"/>
        <v>-0.26872803134737577</v>
      </c>
      <c r="J52">
        <f t="shared" si="18"/>
        <v>-9.4056945096641559E-2</v>
      </c>
      <c r="K52">
        <f t="shared" si="19"/>
        <v>0.36278497644401764</v>
      </c>
      <c r="L52">
        <f t="shared" si="20"/>
        <v>0.99889992057737675</v>
      </c>
      <c r="M52">
        <f t="shared" si="28"/>
        <v>1</v>
      </c>
      <c r="N52">
        <f t="shared" si="25"/>
        <v>0.96953523842373424</v>
      </c>
      <c r="O52">
        <f t="shared" si="21"/>
        <v>0.98922971339413146</v>
      </c>
      <c r="P52">
        <f t="shared" si="22"/>
        <v>0.10738958680680027</v>
      </c>
      <c r="Q52">
        <f t="shared" si="23"/>
        <v>1.0426516835721116</v>
      </c>
      <c r="R52">
        <f t="shared" si="26"/>
        <v>0.21475731030398976</v>
      </c>
      <c r="T52">
        <f t="shared" si="27"/>
        <v>-2.0890354098799016</v>
      </c>
      <c r="U52">
        <f t="shared" si="40"/>
        <v>-2.8103094536504112</v>
      </c>
      <c r="V52">
        <f t="shared" si="40"/>
        <v>-3.4024674417072784</v>
      </c>
      <c r="W52">
        <f t="shared" si="40"/>
        <v>-3.8383034363990745</v>
      </c>
      <c r="X52">
        <f t="shared" si="40"/>
        <v>-4.0977935131364491</v>
      </c>
      <c r="Y52">
        <f t="shared" si="40"/>
        <v>-4.1690157338703235</v>
      </c>
      <c r="Z52">
        <f t="shared" si="40"/>
        <v>-4.0486978852121043</v>
      </c>
      <c r="AA52">
        <f t="shared" si="40"/>
        <v>-3.7423678160719982</v>
      </c>
      <c r="AB52">
        <f t="shared" si="40"/>
        <v>-3.2640994677458566</v>
      </c>
      <c r="AC52">
        <f t="shared" si="40"/>
        <v>-2.6358662647717983</v>
      </c>
      <c r="AD52">
        <f t="shared" si="40"/>
        <v>-1.8865315741825901</v>
      </c>
      <c r="AE52">
        <f t="shared" si="40"/>
        <v>-1.0505226152058535</v>
      </c>
      <c r="AF52">
        <f t="shared" si="40"/>
        <v>-0.16624874492649275</v>
      </c>
      <c r="AG52">
        <f t="shared" si="40"/>
        <v>0.72566321025642544</v>
      </c>
      <c r="AH52">
        <f t="shared" si="40"/>
        <v>1.5842355019502905</v>
      </c>
      <c r="AI52">
        <f t="shared" si="40"/>
        <v>2.3700221297495103</v>
      </c>
      <c r="AJ52">
        <f t="shared" ref="AJ52:AY67" si="46">$Q52*COS(AJ$14*$R52+$P52)*IF(OR($E52=0,$E52=$F$4),1,IF(MOD($E52,2)=0,2,4))</f>
        <v>3.0469211370235878</v>
      </c>
      <c r="AK52">
        <f t="shared" si="46"/>
        <v>3.5838332689121075</v>
      </c>
      <c r="AL52">
        <f t="shared" si="46"/>
        <v>3.956090787616942</v>
      </c>
      <c r="AM52">
        <f t="shared" si="46"/>
        <v>4.1465907999095588</v>
      </c>
      <c r="AN52">
        <f t="shared" si="46"/>
        <v>4.1465810275777946</v>
      </c>
      <c r="AO52">
        <f t="shared" si="46"/>
        <v>3.9560619195988713</v>
      </c>
      <c r="AP52">
        <f t="shared" si="46"/>
        <v>3.5837866315117166</v>
      </c>
      <c r="AQ52">
        <f t="shared" si="46"/>
        <v>3.0468588729362933</v>
      </c>
      <c r="AR52">
        <f t="shared" si="46"/>
        <v>2.3699470996187748</v>
      </c>
      <c r="AS52">
        <f t="shared" si="46"/>
        <v>1.5841511529390335</v>
      </c>
      <c r="AT52">
        <f t="shared" si="46"/>
        <v>0.72557341767155248</v>
      </c>
      <c r="AU52">
        <f t="shared" si="46"/>
        <v>-0.16633985568008064</v>
      </c>
      <c r="AV52">
        <f t="shared" si="46"/>
        <v>-1.0506108581616886</v>
      </c>
      <c r="AW52">
        <f t="shared" si="46"/>
        <v>-1.8866128951314884</v>
      </c>
      <c r="AX52">
        <f t="shared" si="46"/>
        <v>-2.6359369275272844</v>
      </c>
      <c r="AY52">
        <f t="shared" si="46"/>
        <v>-3.2641562257984518</v>
      </c>
      <c r="AZ52">
        <f t="shared" si="45"/>
        <v>-3.7424080617459303</v>
      </c>
      <c r="BA52">
        <f t="shared" si="45"/>
        <v>-4.0487197694716128</v>
      </c>
      <c r="BB52">
        <f t="shared" si="45"/>
        <v>-4.1690182512712326</v>
      </c>
      <c r="BC52">
        <f t="shared" si="45"/>
        <v>-4.0977765480200095</v>
      </c>
      <c r="BD52">
        <f t="shared" si="45"/>
        <v>-3.8382677682057555</v>
      </c>
      <c r="BE52">
        <f t="shared" si="45"/>
        <v>-3.4024147091663774</v>
      </c>
      <c r="BF52">
        <f t="shared" si="45"/>
        <v>-2.8102420794907434</v>
      </c>
      <c r="BG52">
        <f t="shared" si="45"/>
        <v>-2.0889564895206347</v>
      </c>
      <c r="BH52">
        <f t="shared" si="45"/>
        <v>-1.2716964786076754</v>
      </c>
      <c r="BJ52">
        <f t="shared" si="24"/>
        <v>1.0354737631157098</v>
      </c>
      <c r="BK52">
        <f t="shared" si="8"/>
        <v>0.11192002727646462</v>
      </c>
      <c r="BM52">
        <f t="shared" si="9"/>
        <v>-4.2965123165947505E-4</v>
      </c>
      <c r="BN52">
        <f t="shared" si="43"/>
        <v>-5.9488035206204573E-5</v>
      </c>
      <c r="BO52">
        <f t="shared" si="43"/>
        <v>1.388727233333314E-3</v>
      </c>
      <c r="BP52">
        <f t="shared" si="43"/>
        <v>2.0577351115271896E-3</v>
      </c>
      <c r="BQ52">
        <f t="shared" si="43"/>
        <v>-5.440992847047129E-5</v>
      </c>
      <c r="BR52">
        <f t="shared" si="43"/>
        <v>-3.492769312162425E-3</v>
      </c>
      <c r="BS52">
        <f t="shared" si="43"/>
        <v>-3.9525929595140806E-3</v>
      </c>
      <c r="BT52">
        <f t="shared" si="43"/>
        <v>1.9803474928160238E-5</v>
      </c>
      <c r="BU52">
        <f t="shared" si="43"/>
        <v>3.6995002037686475E-3</v>
      </c>
      <c r="BV52">
        <f t="shared" si="43"/>
        <v>1.5712181187011345E-3</v>
      </c>
      <c r="BW52">
        <f t="shared" si="43"/>
        <v>-4.3479452399047469E-3</v>
      </c>
      <c r="BX52">
        <f t="shared" si="43"/>
        <v>-5.9391012383116695E-3</v>
      </c>
      <c r="BY52">
        <f t="shared" si="43"/>
        <v>-1.3271624866371316E-3</v>
      </c>
      <c r="BZ52">
        <f t="shared" si="43"/>
        <v>-1.4268405886519442E-3</v>
      </c>
      <c r="CA52">
        <f t="shared" si="43"/>
        <v>-1.609994589075376E-2</v>
      </c>
      <c r="CB52">
        <f t="shared" si="43"/>
        <v>-3.159844881789739E-2</v>
      </c>
      <c r="CC52">
        <f t="shared" si="41"/>
        <v>-1.0198079664802979E-2</v>
      </c>
      <c r="CD52">
        <f t="shared" si="41"/>
        <v>7.5535021059443153E-2</v>
      </c>
      <c r="CE52">
        <f t="shared" si="41"/>
        <v>0.20360074533972064</v>
      </c>
      <c r="CF52">
        <f t="shared" si="41"/>
        <v>0.30424703860620411</v>
      </c>
      <c r="CG52">
        <f t="shared" si="41"/>
        <v>0.31140048615038934</v>
      </c>
      <c r="CH52">
        <f t="shared" si="41"/>
        <v>0.21879574667429103</v>
      </c>
      <c r="CI52">
        <f t="shared" si="41"/>
        <v>8.5886282447852361E-2</v>
      </c>
      <c r="CJ52">
        <f t="shared" si="41"/>
        <v>-1.24921325454911E-2</v>
      </c>
      <c r="CK52">
        <f t="shared" si="41"/>
        <v>-4.3294057902830842E-2</v>
      </c>
      <c r="CL52">
        <f t="shared" si="41"/>
        <v>-2.7563543267868945E-2</v>
      </c>
      <c r="CM52">
        <f t="shared" si="42"/>
        <v>-5.8911204636397452E-3</v>
      </c>
      <c r="CN52">
        <f t="shared" si="42"/>
        <v>6.1061053341079214E-4</v>
      </c>
      <c r="CO52">
        <f t="shared" si="42"/>
        <v>-2.4614538829381017E-3</v>
      </c>
      <c r="CP52">
        <f t="shared" si="42"/>
        <v>-2.8235365117045448E-3</v>
      </c>
      <c r="CQ52">
        <f t="shared" si="42"/>
        <v>1.2073078877326258E-3</v>
      </c>
      <c r="CR52">
        <f t="shared" si="42"/>
        <v>3.1185514842027424E-3</v>
      </c>
      <c r="CS52">
        <f t="shared" si="42"/>
        <v>1.7903013907351607E-5</v>
      </c>
      <c r="CT52">
        <f t="shared" si="42"/>
        <v>-3.7506568936837665E-3</v>
      </c>
      <c r="CU52">
        <f t="shared" si="42"/>
        <v>-3.4751598855350461E-3</v>
      </c>
      <c r="CV52">
        <f t="shared" si="42"/>
        <v>-5.6690784068764471E-5</v>
      </c>
      <c r="CW52">
        <f t="shared" si="42"/>
        <v>2.2577183779588254E-3</v>
      </c>
      <c r="CX52">
        <f t="shared" si="42"/>
        <v>1.6203748565306218E-3</v>
      </c>
      <c r="CY52">
        <f t="shared" si="42"/>
        <v>-7.5562272804465466E-5</v>
      </c>
      <c r="CZ52">
        <f t="shared" si="42"/>
        <v>-6.2741625847358086E-4</v>
      </c>
      <c r="DA52">
        <f t="shared" si="42"/>
        <v>-1.2324139518046887E-4</v>
      </c>
    </row>
    <row r="53" spans="1:105">
      <c r="A53">
        <v>36</v>
      </c>
      <c r="B53">
        <f t="shared" ca="1" si="11"/>
        <v>16</v>
      </c>
      <c r="C53">
        <f t="shared" ca="1" si="12"/>
        <v>-2.3593094508147345E-3</v>
      </c>
      <c r="D53" s="3">
        <f t="shared" si="13"/>
        <v>27000</v>
      </c>
      <c r="E53" s="2">
        <v>36</v>
      </c>
      <c r="F53">
        <f t="shared" si="14"/>
        <v>0.140625</v>
      </c>
      <c r="G53">
        <f t="shared" si="15"/>
        <v>-7.928874002535162E-3</v>
      </c>
      <c r="H53">
        <f t="shared" si="16"/>
        <v>0</v>
      </c>
      <c r="I53">
        <f t="shared" si="17"/>
        <v>-0.28440647264891838</v>
      </c>
      <c r="J53">
        <f t="shared" si="18"/>
        <v>-9.9517410912584606E-2</v>
      </c>
      <c r="K53">
        <f t="shared" si="19"/>
        <v>0.3839238835615032</v>
      </c>
      <c r="L53">
        <f t="shared" si="20"/>
        <v>0.99908757116244895</v>
      </c>
      <c r="M53">
        <f t="shared" si="28"/>
        <v>1</v>
      </c>
      <c r="N53">
        <f t="shared" si="25"/>
        <v>0.96778676001488417</v>
      </c>
      <c r="O53">
        <f t="shared" si="21"/>
        <v>0.98860802031324235</v>
      </c>
      <c r="P53">
        <f t="shared" si="22"/>
        <v>0.1104578609821068</v>
      </c>
      <c r="Q53">
        <f t="shared" si="23"/>
        <v>1.0451922821591628</v>
      </c>
      <c r="R53">
        <f t="shared" si="26"/>
        <v>0.22089323345553233</v>
      </c>
      <c r="T53">
        <f t="shared" si="27"/>
        <v>-0.82361648255753928</v>
      </c>
      <c r="U53">
        <f t="shared" ref="U53:AJ68" si="47">$Q53*COS(U$14*$R53+$P53)*IF(OR($E53=0,$E53=$F$4),1,IF(MOD($E53,2)=0,2,4))</f>
        <v>-1.2245618486073622</v>
      </c>
      <c r="V53">
        <f t="shared" si="47"/>
        <v>-1.565998725542703</v>
      </c>
      <c r="W53">
        <f t="shared" si="47"/>
        <v>-1.8313347356919107</v>
      </c>
      <c r="X53">
        <f t="shared" si="47"/>
        <v>-2.0076756793135835</v>
      </c>
      <c r="Y53">
        <f t="shared" si="47"/>
        <v>-2.0864521377737155</v>
      </c>
      <c r="Z53">
        <f t="shared" si="47"/>
        <v>-2.063835910784928</v>
      </c>
      <c r="AA53">
        <f t="shared" si="47"/>
        <v>-1.9409260506320056</v>
      </c>
      <c r="AB53">
        <f t="shared" si="47"/>
        <v>-1.7236954529129056</v>
      </c>
      <c r="AC53">
        <f t="shared" si="47"/>
        <v>-1.4227005992576915</v>
      </c>
      <c r="AD53">
        <f t="shared" si="47"/>
        <v>-1.052568557292735</v>
      </c>
      <c r="AE53">
        <f t="shared" si="47"/>
        <v>-0.63128616746651334</v>
      </c>
      <c r="AF53">
        <f t="shared" si="47"/>
        <v>-0.17932595922913805</v>
      </c>
      <c r="AG53">
        <f t="shared" si="47"/>
        <v>0.28134872668436867</v>
      </c>
      <c r="AH53">
        <f t="shared" si="47"/>
        <v>0.72835106304827113</v>
      </c>
      <c r="AI53">
        <f t="shared" si="47"/>
        <v>1.1399586405796802</v>
      </c>
      <c r="AJ53">
        <f t="shared" si="47"/>
        <v>1.4961690844905682</v>
      </c>
      <c r="AK53">
        <f t="shared" si="46"/>
        <v>1.7796720846908045</v>
      </c>
      <c r="AL53">
        <f t="shared" si="46"/>
        <v>1.9766906031152851</v>
      </c>
      <c r="AM53">
        <f t="shared" si="46"/>
        <v>2.0776503790826499</v>
      </c>
      <c r="AN53">
        <f t="shared" si="46"/>
        <v>2.0776451975773105</v>
      </c>
      <c r="AO53">
        <f t="shared" si="46"/>
        <v>1.9766753103983532</v>
      </c>
      <c r="AP53">
        <f t="shared" si="46"/>
        <v>1.7796474239231748</v>
      </c>
      <c r="AQ53">
        <f t="shared" si="46"/>
        <v>1.4961362540804906</v>
      </c>
      <c r="AR53">
        <f t="shared" si="46"/>
        <v>1.1399192359452244</v>
      </c>
      <c r="AS53">
        <f t="shared" si="46"/>
        <v>0.72830699908680463</v>
      </c>
      <c r="AT53">
        <f t="shared" si="46"/>
        <v>0.28130214471670373</v>
      </c>
      <c r="AU53">
        <f t="shared" si="46"/>
        <v>-0.17937279551781668</v>
      </c>
      <c r="AV53">
        <f t="shared" si="46"/>
        <v>-0.63133098203210158</v>
      </c>
      <c r="AW53">
        <f t="shared" si="46"/>
        <v>-1.0526091723382585</v>
      </c>
      <c r="AX53">
        <f t="shared" si="46"/>
        <v>-1.4227350410649613</v>
      </c>
      <c r="AY53">
        <f t="shared" si="46"/>
        <v>-1.7237220477568138</v>
      </c>
      <c r="AZ53">
        <f t="shared" si="45"/>
        <v>-1.9409435061164333</v>
      </c>
      <c r="BA53">
        <f t="shared" si="45"/>
        <v>-2.063843378647694</v>
      </c>
      <c r="BB53">
        <f t="shared" si="45"/>
        <v>-2.0864492551085032</v>
      </c>
      <c r="BC53">
        <f t="shared" si="45"/>
        <v>-2.0076625862056421</v>
      </c>
      <c r="BD53">
        <f t="shared" si="45"/>
        <v>-1.8313120684105084</v>
      </c>
      <c r="BE53">
        <f t="shared" si="45"/>
        <v>-1.5659675856211508</v>
      </c>
      <c r="BF53">
        <f t="shared" si="45"/>
        <v>-1.2245237493131889</v>
      </c>
      <c r="BG53">
        <f t="shared" si="45"/>
        <v>-0.82357327535413616</v>
      </c>
      <c r="BH53">
        <f t="shared" si="45"/>
        <v>-0.38260064869848764</v>
      </c>
      <c r="BJ53">
        <f t="shared" si="24"/>
        <v>1.037841732574087</v>
      </c>
      <c r="BK53">
        <f t="shared" si="8"/>
        <v>0.11540723834216896</v>
      </c>
      <c r="BM53">
        <f t="shared" si="9"/>
        <v>-3.0777012314375503E-4</v>
      </c>
      <c r="BN53">
        <f t="shared" si="43"/>
        <v>-4.9633624162544136E-5</v>
      </c>
      <c r="BO53">
        <f t="shared" si="43"/>
        <v>1.2449164347143554E-3</v>
      </c>
      <c r="BP53">
        <f t="shared" si="43"/>
        <v>1.9269071730560385E-3</v>
      </c>
      <c r="BQ53">
        <f t="shared" si="43"/>
        <v>-5.2530149897807925E-5</v>
      </c>
      <c r="BR53">
        <f t="shared" si="43"/>
        <v>-3.4523248731420943E-3</v>
      </c>
      <c r="BS53">
        <f t="shared" si="43"/>
        <v>-3.9840764844539045E-3</v>
      </c>
      <c r="BT53">
        <f t="shared" si="43"/>
        <v>2.0316065536254547E-5</v>
      </c>
      <c r="BU53">
        <f t="shared" si="43"/>
        <v>3.8618146757779491E-3</v>
      </c>
      <c r="BV53">
        <f t="shared" si="43"/>
        <v>1.6723171461554911E-3</v>
      </c>
      <c r="BW53">
        <f t="shared" si="43"/>
        <v>-4.7495860457028955E-3</v>
      </c>
      <c r="BX53">
        <f t="shared" si="43"/>
        <v>-6.7956438680820703E-3</v>
      </c>
      <c r="BY53">
        <f t="shared" si="43"/>
        <v>-1.7645724778497264E-3</v>
      </c>
      <c r="BZ53">
        <f t="shared" si="43"/>
        <v>-5.1919314859540523E-4</v>
      </c>
      <c r="CA53">
        <f t="shared" si="43"/>
        <v>-1.4045569839624067E-2</v>
      </c>
      <c r="CB53">
        <f t="shared" si="43"/>
        <v>-2.9796651697929728E-2</v>
      </c>
      <c r="CC53">
        <f t="shared" ref="CC53:CL62" si="48">CC$15*COS(-$F$6*$F53/$O$7*CC$14)</f>
        <v>-9.9048717663460569E-3</v>
      </c>
      <c r="CD53">
        <f t="shared" si="48"/>
        <v>7.4477783980418752E-2</v>
      </c>
      <c r="CE53">
        <f t="shared" si="48"/>
        <v>0.20244102001195835</v>
      </c>
      <c r="CF53">
        <f t="shared" si="48"/>
        <v>0.30383411763193569</v>
      </c>
      <c r="CG53">
        <f t="shared" si="48"/>
        <v>0.31140048615038934</v>
      </c>
      <c r="CH53">
        <f t="shared" si="48"/>
        <v>0.21849879932092836</v>
      </c>
      <c r="CI53">
        <f t="shared" si="48"/>
        <v>8.539706765202279E-2</v>
      </c>
      <c r="CJ53">
        <f t="shared" si="48"/>
        <v>-1.231728456718992E-2</v>
      </c>
      <c r="CK53">
        <f t="shared" si="48"/>
        <v>-4.2049298090140505E-2</v>
      </c>
      <c r="CL53">
        <f t="shared" si="48"/>
        <v>-2.5991823302678102E-2</v>
      </c>
      <c r="CM53">
        <f t="shared" ref="CM53:DA62" si="49">CM$15*COS(-$F$6*$F53/$O$7*CM$14)</f>
        <v>-5.1394050928587724E-3</v>
      </c>
      <c r="CN53">
        <f t="shared" si="49"/>
        <v>2.221865623451243E-4</v>
      </c>
      <c r="CO53">
        <f t="shared" si="49"/>
        <v>-3.2727068622430693E-3</v>
      </c>
      <c r="CP53">
        <f t="shared" si="49"/>
        <v>-3.2307495380438076E-3</v>
      </c>
      <c r="CQ53">
        <f t="shared" si="49"/>
        <v>1.318832777334505E-3</v>
      </c>
      <c r="CR53">
        <f t="shared" si="49"/>
        <v>3.319212689904641E-3</v>
      </c>
      <c r="CS53">
        <f t="shared" si="49"/>
        <v>1.8688503322053281E-5</v>
      </c>
      <c r="CT53">
        <f t="shared" si="49"/>
        <v>-3.8477384162378028E-3</v>
      </c>
      <c r="CU53">
        <f t="shared" si="49"/>
        <v>-3.5028405205123369E-3</v>
      </c>
      <c r="CV53">
        <f t="shared" si="49"/>
        <v>-5.6034334485535521E-5</v>
      </c>
      <c r="CW53">
        <f t="shared" si="49"/>
        <v>2.1797177124681776E-3</v>
      </c>
      <c r="CX53">
        <f t="shared" si="49"/>
        <v>1.517353675211975E-3</v>
      </c>
      <c r="CY53">
        <f t="shared" si="49"/>
        <v>-6.7737359072925194E-5</v>
      </c>
      <c r="CZ53">
        <f t="shared" si="49"/>
        <v>-5.2348245590231528E-4</v>
      </c>
      <c r="DA53">
        <f t="shared" si="49"/>
        <v>-8.828095109747747E-5</v>
      </c>
    </row>
    <row r="54" spans="1:105">
      <c r="A54">
        <v>37</v>
      </c>
      <c r="B54">
        <f t="shared" ca="1" si="11"/>
        <v>17</v>
      </c>
      <c r="C54">
        <f t="shared" ca="1" si="12"/>
        <v>-1.8558975788248297E-3</v>
      </c>
      <c r="D54" s="3">
        <f t="shared" si="13"/>
        <v>27750</v>
      </c>
      <c r="E54" s="2">
        <v>37</v>
      </c>
      <c r="F54">
        <f t="shared" si="14"/>
        <v>0.14453125</v>
      </c>
      <c r="G54">
        <f t="shared" si="15"/>
        <v>-6.1304394509302963E-3</v>
      </c>
      <c r="H54">
        <f t="shared" si="16"/>
        <v>0</v>
      </c>
      <c r="I54">
        <f t="shared" si="17"/>
        <v>-0.30053850545102856</v>
      </c>
      <c r="J54">
        <f t="shared" si="18"/>
        <v>-0.1051327279081431</v>
      </c>
      <c r="K54">
        <f t="shared" si="19"/>
        <v>0.40567123335917099</v>
      </c>
      <c r="L54">
        <f t="shared" si="20"/>
        <v>0.99929445608857814</v>
      </c>
      <c r="M54">
        <f t="shared" si="28"/>
        <v>1</v>
      </c>
      <c r="N54">
        <f t="shared" si="25"/>
        <v>0.96599098788366611</v>
      </c>
      <c r="O54">
        <f t="shared" si="21"/>
        <v>0.98796910437042063</v>
      </c>
      <c r="P54">
        <f t="shared" si="22"/>
        <v>0.11352613518009352</v>
      </c>
      <c r="Q54">
        <f t="shared" si="23"/>
        <v>1.0478124675713103</v>
      </c>
      <c r="R54">
        <f t="shared" si="26"/>
        <v>0.2270291566070749</v>
      </c>
      <c r="T54">
        <f t="shared" si="27"/>
        <v>-1.179736363984522</v>
      </c>
      <c r="U54">
        <f t="shared" si="47"/>
        <v>-2.054703902466557</v>
      </c>
      <c r="V54">
        <f t="shared" si="47"/>
        <v>-2.8242215002882376</v>
      </c>
      <c r="W54">
        <f t="shared" si="47"/>
        <v>-3.4487965644146303</v>
      </c>
      <c r="X54">
        <f t="shared" si="47"/>
        <v>-3.8963751315612942</v>
      </c>
      <c r="Y54">
        <f t="shared" si="47"/>
        <v>-4.1439869171583661</v>
      </c>
      <c r="Z54">
        <f t="shared" si="47"/>
        <v>-4.178924178709873</v>
      </c>
      <c r="AA54">
        <f t="shared" si="47"/>
        <v>-3.9993938928254287</v>
      </c>
      <c r="AB54">
        <f t="shared" si="47"/>
        <v>-3.6146097753939861</v>
      </c>
      <c r="AC54">
        <f t="shared" si="47"/>
        <v>-3.044319422310743</v>
      </c>
      <c r="AD54">
        <f t="shared" si="47"/>
        <v>-2.3177908384787926</v>
      </c>
      <c r="AE54">
        <f t="shared" si="47"/>
        <v>-1.4723103676682363</v>
      </c>
      <c r="AF54">
        <f t="shared" si="47"/>
        <v>-0.55126911132655509</v>
      </c>
      <c r="AG54">
        <f t="shared" si="47"/>
        <v>0.39806395631089908</v>
      </c>
      <c r="AH54">
        <f t="shared" si="47"/>
        <v>1.3269678903288478</v>
      </c>
      <c r="AI54">
        <f t="shared" si="47"/>
        <v>2.1877701941676753</v>
      </c>
      <c r="AJ54">
        <f t="shared" si="47"/>
        <v>2.936293430995176</v>
      </c>
      <c r="AK54">
        <f t="shared" si="46"/>
        <v>3.5341224642986866</v>
      </c>
      <c r="AL54">
        <f t="shared" si="46"/>
        <v>3.9505759701116645</v>
      </c>
      <c r="AM54">
        <f t="shared" si="46"/>
        <v>4.1642810404335675</v>
      </c>
      <c r="AN54">
        <f t="shared" si="46"/>
        <v>4.1642700672517714</v>
      </c>
      <c r="AO54">
        <f t="shared" si="46"/>
        <v>3.9505436137235113</v>
      </c>
      <c r="AP54">
        <f t="shared" si="46"/>
        <v>3.5340703852739574</v>
      </c>
      <c r="AQ54">
        <f t="shared" si="46"/>
        <v>2.9362243020937084</v>
      </c>
      <c r="AR54">
        <f t="shared" si="46"/>
        <v>2.1876875631700266</v>
      </c>
      <c r="AS54">
        <f t="shared" si="46"/>
        <v>1.326875997959821</v>
      </c>
      <c r="AT54">
        <f t="shared" si="46"/>
        <v>0.3979675186003061</v>
      </c>
      <c r="AU54">
        <f t="shared" si="46"/>
        <v>-0.55136514507636203</v>
      </c>
      <c r="AV54">
        <f t="shared" si="46"/>
        <v>-1.4724010688866693</v>
      </c>
      <c r="AW54">
        <f t="shared" si="46"/>
        <v>-2.3178715522673574</v>
      </c>
      <c r="AX54">
        <f t="shared" si="46"/>
        <v>-3.0443860063381738</v>
      </c>
      <c r="AY54">
        <f t="shared" si="46"/>
        <v>-3.6146588124858048</v>
      </c>
      <c r="AZ54">
        <f t="shared" si="45"/>
        <v>-3.9994228663375484</v>
      </c>
      <c r="BA54">
        <f t="shared" si="45"/>
        <v>-4.1789316016858864</v>
      </c>
      <c r="BB54">
        <f t="shared" si="45"/>
        <v>-4.1439724086419805</v>
      </c>
      <c r="BC54">
        <f t="shared" si="45"/>
        <v>-3.8963394361474806</v>
      </c>
      <c r="BD54">
        <f t="shared" si="45"/>
        <v>-3.4487415140360898</v>
      </c>
      <c r="BE54">
        <f t="shared" si="45"/>
        <v>-2.824149920198352</v>
      </c>
      <c r="BF54">
        <f t="shared" si="45"/>
        <v>-2.0546194662439023</v>
      </c>
      <c r="BG54">
        <f t="shared" si="45"/>
        <v>-1.1796434050002738</v>
      </c>
      <c r="BH54">
        <f t="shared" si="45"/>
        <v>-0.24412658802618104</v>
      </c>
      <c r="BJ54">
        <f t="shared" si="24"/>
        <v>1.0402985510988585</v>
      </c>
      <c r="BK54">
        <f t="shared" si="8"/>
        <v>0.11891673353503353</v>
      </c>
      <c r="BM54">
        <f t="shared" si="9"/>
        <v>-1.8125986550272916E-4</v>
      </c>
      <c r="BN54">
        <f t="shared" ref="BN54:CB63" si="50">BN$15*COS(-$F$6*$F54/$O$7*BN$14)</f>
        <v>-3.9105381997930743E-5</v>
      </c>
      <c r="BO54">
        <f t="shared" si="50"/>
        <v>1.0859350097328479E-3</v>
      </c>
      <c r="BP54">
        <f t="shared" si="50"/>
        <v>1.7751320993032841E-3</v>
      </c>
      <c r="BQ54">
        <f t="shared" si="50"/>
        <v>-5.0144477265727718E-5</v>
      </c>
      <c r="BR54">
        <f t="shared" si="50"/>
        <v>-3.3826559134997646E-3</v>
      </c>
      <c r="BS54">
        <f t="shared" si="50"/>
        <v>-3.9861783392104158E-3</v>
      </c>
      <c r="BT54">
        <f t="shared" si="50"/>
        <v>2.0699458128376153E-5</v>
      </c>
      <c r="BU54">
        <f t="shared" si="50"/>
        <v>4.0032016394614721E-3</v>
      </c>
      <c r="BV54">
        <f t="shared" si="50"/>
        <v>1.7658006642267041E-3</v>
      </c>
      <c r="BW54">
        <f t="shared" si="50"/>
        <v>-5.1333504820829622E-3</v>
      </c>
      <c r="BX54">
        <f t="shared" si="50"/>
        <v>-7.6314676747935217E-3</v>
      </c>
      <c r="BY54">
        <f t="shared" si="50"/>
        <v>-2.1977314594048862E-3</v>
      </c>
      <c r="BZ54">
        <f t="shared" si="50"/>
        <v>3.8941196632506607E-4</v>
      </c>
      <c r="CA54">
        <f t="shared" si="50"/>
        <v>-1.1972158799316875E-2</v>
      </c>
      <c r="CB54">
        <f t="shared" si="50"/>
        <v>-2.7966811012331946E-2</v>
      </c>
      <c r="CC54">
        <f t="shared" si="48"/>
        <v>-9.6056975435040992E-3</v>
      </c>
      <c r="CD54">
        <f t="shared" si="48"/>
        <v>7.3395311116568315E-2</v>
      </c>
      <c r="CE54">
        <f t="shared" si="48"/>
        <v>0.20125080781121885</v>
      </c>
      <c r="CF54">
        <f t="shared" si="48"/>
        <v>0.30340975747486615</v>
      </c>
      <c r="CG54">
        <f t="shared" si="48"/>
        <v>0.31140048615038934</v>
      </c>
      <c r="CH54">
        <f t="shared" si="48"/>
        <v>0.21819362561126729</v>
      </c>
      <c r="CI54">
        <f t="shared" si="48"/>
        <v>8.4894992371919928E-2</v>
      </c>
      <c r="CJ54">
        <f t="shared" si="48"/>
        <v>-1.2138263044425328E-2</v>
      </c>
      <c r="CK54">
        <f t="shared" si="48"/>
        <v>-4.0779209352605192E-2</v>
      </c>
      <c r="CL54">
        <f t="shared" si="48"/>
        <v>-2.4395640743165435E-2</v>
      </c>
      <c r="CM54">
        <f t="shared" si="49"/>
        <v>-4.3807246418825236E-3</v>
      </c>
      <c r="CN54">
        <f t="shared" si="49"/>
        <v>-1.666472417209156E-4</v>
      </c>
      <c r="CO54">
        <f t="shared" si="49"/>
        <v>-4.0760756040616273E-3</v>
      </c>
      <c r="CP54">
        <f t="shared" si="49"/>
        <v>-3.6281125296658435E-3</v>
      </c>
      <c r="CQ54">
        <f t="shared" si="49"/>
        <v>1.4253938781553308E-3</v>
      </c>
      <c r="CR54">
        <f t="shared" si="49"/>
        <v>3.5047586434292055E-3</v>
      </c>
      <c r="CS54">
        <f t="shared" si="49"/>
        <v>1.9372718118031874E-5</v>
      </c>
      <c r="CT54">
        <f t="shared" si="49"/>
        <v>-3.9203506256527982E-3</v>
      </c>
      <c r="CU54">
        <f t="shared" si="49"/>
        <v>-3.5046884925676101E-3</v>
      </c>
      <c r="CV54">
        <f t="shared" si="49"/>
        <v>-5.4903544675390991E-5</v>
      </c>
      <c r="CW54">
        <f t="shared" si="49"/>
        <v>2.0807251738515537E-3</v>
      </c>
      <c r="CX54">
        <f t="shared" si="49"/>
        <v>1.3978375567478643E-3</v>
      </c>
      <c r="CY54">
        <f t="shared" si="49"/>
        <v>-5.9086993819799882E-5</v>
      </c>
      <c r="CZ54">
        <f t="shared" si="49"/>
        <v>-4.1244180236033094E-4</v>
      </c>
      <c r="DA54">
        <f t="shared" si="49"/>
        <v>-5.1992679337843221E-5</v>
      </c>
    </row>
    <row r="55" spans="1:105">
      <c r="A55">
        <v>38</v>
      </c>
      <c r="B55">
        <f t="shared" ca="1" si="11"/>
        <v>18</v>
      </c>
      <c r="C55">
        <f t="shared" ca="1" si="12"/>
        <v>1.0086584146339881E-4</v>
      </c>
      <c r="D55" s="3">
        <f t="shared" si="13"/>
        <v>28500</v>
      </c>
      <c r="E55" s="2">
        <v>38</v>
      </c>
      <c r="F55">
        <f t="shared" si="14"/>
        <v>0.1484375</v>
      </c>
      <c r="G55">
        <f t="shared" si="15"/>
        <v>-4.1810749691386182E-3</v>
      </c>
      <c r="H55">
        <f t="shared" si="16"/>
        <v>0</v>
      </c>
      <c r="I55">
        <f t="shared" si="17"/>
        <v>-0.31712515222785986</v>
      </c>
      <c r="J55">
        <f t="shared" si="18"/>
        <v>-0.11090298352755233</v>
      </c>
      <c r="K55">
        <f t="shared" si="19"/>
        <v>0.42802813575541337</v>
      </c>
      <c r="L55">
        <f t="shared" si="20"/>
        <v>0.99951875179225302</v>
      </c>
      <c r="M55">
        <f t="shared" si="28"/>
        <v>1</v>
      </c>
      <c r="N55">
        <f t="shared" si="25"/>
        <v>0.96414808366686722</v>
      </c>
      <c r="O55">
        <f t="shared" si="21"/>
        <v>0.98731298953025992</v>
      </c>
      <c r="P55">
        <f t="shared" si="22"/>
        <v>0.11659440940119997</v>
      </c>
      <c r="Q55">
        <f t="shared" si="23"/>
        <v>1.0505129411216676</v>
      </c>
      <c r="R55">
        <f t="shared" si="26"/>
        <v>0.23316507975861744</v>
      </c>
      <c r="T55">
        <f t="shared" si="27"/>
        <v>-0.3465113311682006</v>
      </c>
      <c r="U55">
        <f t="shared" si="47"/>
        <v>-0.81594597517401735</v>
      </c>
      <c r="V55">
        <f t="shared" si="47"/>
        <v>-1.2412215450080528</v>
      </c>
      <c r="W55">
        <f t="shared" si="47"/>
        <v>-1.5993220861792763</v>
      </c>
      <c r="X55">
        <f t="shared" si="47"/>
        <v>-1.8708671631690712</v>
      </c>
      <c r="Y55">
        <f t="shared" si="47"/>
        <v>-2.0411607304540591</v>
      </c>
      <c r="Z55">
        <f t="shared" si="47"/>
        <v>-2.100986483894606</v>
      </c>
      <c r="AA55">
        <f t="shared" si="47"/>
        <v>-2.0471066479958324</v>
      </c>
      <c r="AB55">
        <f t="shared" si="47"/>
        <v>-1.8824372046268938</v>
      </c>
      <c r="AC55">
        <f t="shared" si="47"/>
        <v>-1.6158900798034834</v>
      </c>
      <c r="AD55">
        <f t="shared" si="47"/>
        <v>-1.2618908293999871</v>
      </c>
      <c r="AE55">
        <f t="shared" si="47"/>
        <v>-0.83959792668663247</v>
      </c>
      <c r="AF55">
        <f t="shared" si="47"/>
        <v>-0.37186590392477159</v>
      </c>
      <c r="AG55">
        <f t="shared" si="47"/>
        <v>0.11599153710374303</v>
      </c>
      <c r="AH55">
        <f t="shared" si="47"/>
        <v>0.59757150505670154</v>
      </c>
      <c r="AI55">
        <f t="shared" si="47"/>
        <v>1.0468108460348007</v>
      </c>
      <c r="AJ55">
        <f t="shared" si="47"/>
        <v>1.4393966839620207</v>
      </c>
      <c r="AK55">
        <f t="shared" si="46"/>
        <v>1.7540822357629</v>
      </c>
      <c r="AL55">
        <f t="shared" si="46"/>
        <v>1.9738366892935346</v>
      </c>
      <c r="AM55">
        <f t="shared" si="46"/>
        <v>2.0867669125227657</v>
      </c>
      <c r="AN55">
        <f t="shared" si="46"/>
        <v>2.0867611109745532</v>
      </c>
      <c r="AO55">
        <f t="shared" si="46"/>
        <v>1.9738195986292411</v>
      </c>
      <c r="AP55">
        <f t="shared" si="46"/>
        <v>1.7540547809309104</v>
      </c>
      <c r="AQ55">
        <f t="shared" si="46"/>
        <v>1.4393603508204671</v>
      </c>
      <c r="AR55">
        <f t="shared" si="46"/>
        <v>1.0467676009367772</v>
      </c>
      <c r="AS55">
        <f t="shared" si="46"/>
        <v>0.5975236884310462</v>
      </c>
      <c r="AT55">
        <f t="shared" si="46"/>
        <v>0.11594173679080733</v>
      </c>
      <c r="AU55">
        <f t="shared" si="46"/>
        <v>-0.37191499272729067</v>
      </c>
      <c r="AV55">
        <f t="shared" si="46"/>
        <v>-0.83964364728805063</v>
      </c>
      <c r="AW55">
        <f t="shared" si="46"/>
        <v>-1.2619307073969861</v>
      </c>
      <c r="AX55">
        <f t="shared" si="46"/>
        <v>-1.6159219569950534</v>
      </c>
      <c r="AY55">
        <f t="shared" si="46"/>
        <v>-1.8824593558163787</v>
      </c>
      <c r="AZ55">
        <f t="shared" si="45"/>
        <v>-2.047117874358741</v>
      </c>
      <c r="BA55">
        <f t="shared" si="45"/>
        <v>-2.1009861778591041</v>
      </c>
      <c r="BB55">
        <f t="shared" si="45"/>
        <v>-2.0411489085828172</v>
      </c>
      <c r="BC55">
        <f t="shared" si="45"/>
        <v>-1.8708444652628911</v>
      </c>
      <c r="BD55">
        <f t="shared" si="45"/>
        <v>-1.5992897406510103</v>
      </c>
      <c r="BE55">
        <f t="shared" si="45"/>
        <v>-1.2411813024007832</v>
      </c>
      <c r="BF55">
        <f t="shared" si="45"/>
        <v>-0.81590001342149376</v>
      </c>
      <c r="BG55">
        <f t="shared" si="45"/>
        <v>-0.34646213772486656</v>
      </c>
      <c r="BH55">
        <f t="shared" si="45"/>
        <v>0.14172630198335978</v>
      </c>
      <c r="BJ55">
        <f t="shared" si="24"/>
        <v>1.0428430835411522</v>
      </c>
      <c r="BK55">
        <f t="shared" si="8"/>
        <v>0.12244920919764615</v>
      </c>
      <c r="BM55">
        <f t="shared" si="9"/>
        <v>-5.2023290767390871E-5</v>
      </c>
      <c r="BN55">
        <f t="shared" si="50"/>
        <v>-2.8046241196927945E-5</v>
      </c>
      <c r="BO55">
        <f t="shared" si="50"/>
        <v>9.1372031557175224E-4</v>
      </c>
      <c r="BP55">
        <f t="shared" si="50"/>
        <v>1.6040598156242985E-3</v>
      </c>
      <c r="BQ55">
        <f t="shared" si="50"/>
        <v>-4.7275885905818956E-5</v>
      </c>
      <c r="BR55">
        <f t="shared" si="50"/>
        <v>-3.2843521928967068E-3</v>
      </c>
      <c r="BS55">
        <f t="shared" si="50"/>
        <v>-3.9588830230763705E-3</v>
      </c>
      <c r="BT55">
        <f t="shared" si="50"/>
        <v>2.0951214557131193E-5</v>
      </c>
      <c r="BU55">
        <f t="shared" si="50"/>
        <v>4.1228949066128753E-3</v>
      </c>
      <c r="BV55">
        <f t="shared" si="50"/>
        <v>1.8512429614337435E-3</v>
      </c>
      <c r="BW55">
        <f t="shared" si="50"/>
        <v>-5.497794146360542E-3</v>
      </c>
      <c r="BX55">
        <f t="shared" si="50"/>
        <v>-8.4440243663495146E-3</v>
      </c>
      <c r="BY55">
        <f t="shared" si="50"/>
        <v>-2.6255959133757965E-3</v>
      </c>
      <c r="BZ55">
        <f t="shared" si="50"/>
        <v>1.2972987935468694E-3</v>
      </c>
      <c r="CA55">
        <f t="shared" si="50"/>
        <v>-9.8825227203834052E-3</v>
      </c>
      <c r="CB55">
        <f t="shared" si="50"/>
        <v>-2.6110648943108869E-2</v>
      </c>
      <c r="CC55">
        <f t="shared" si="48"/>
        <v>-9.3007372076421031E-3</v>
      </c>
      <c r="CD55">
        <f t="shared" si="48"/>
        <v>7.2287969249109185E-2</v>
      </c>
      <c r="CE55">
        <f t="shared" si="48"/>
        <v>0.20003028797908165</v>
      </c>
      <c r="CF55">
        <f t="shared" si="48"/>
        <v>0.30297397411191562</v>
      </c>
      <c r="CG55">
        <f t="shared" si="48"/>
        <v>0.31140048615038934</v>
      </c>
      <c r="CH55">
        <f t="shared" si="48"/>
        <v>0.21788023703492551</v>
      </c>
      <c r="CI55">
        <f t="shared" si="48"/>
        <v>8.4380132218234177E-2</v>
      </c>
      <c r="CJ55">
        <f t="shared" si="48"/>
        <v>-1.1955128636207119E-2</v>
      </c>
      <c r="CK55">
        <f t="shared" si="48"/>
        <v>-3.9484556744188735E-2</v>
      </c>
      <c r="CL55">
        <f t="shared" si="48"/>
        <v>-2.2776497860486047E-2</v>
      </c>
      <c r="CM55">
        <f t="shared" si="49"/>
        <v>-3.6161072978432053E-3</v>
      </c>
      <c r="CN55">
        <f t="shared" si="49"/>
        <v>-5.5517365753467672E-4</v>
      </c>
      <c r="CO55">
        <f t="shared" si="49"/>
        <v>-4.8696247227279403E-3</v>
      </c>
      <c r="CP55">
        <f t="shared" si="49"/>
        <v>-4.0144139908428892E-3</v>
      </c>
      <c r="CQ55">
        <f t="shared" si="49"/>
        <v>1.5265901182731441E-3</v>
      </c>
      <c r="CR55">
        <f t="shared" si="49"/>
        <v>3.6743443932352056E-3</v>
      </c>
      <c r="CS55">
        <f t="shared" si="49"/>
        <v>1.9951950476025799E-5</v>
      </c>
      <c r="CT55">
        <f t="shared" si="49"/>
        <v>-3.9680317517412599E-3</v>
      </c>
      <c r="CU55">
        <f t="shared" si="49"/>
        <v>-3.4806901733215796E-3</v>
      </c>
      <c r="CV55">
        <f t="shared" si="49"/>
        <v>-5.3307986967511959E-5</v>
      </c>
      <c r="CW55">
        <f t="shared" si="49"/>
        <v>1.9616941143706587E-3</v>
      </c>
      <c r="CX55">
        <f t="shared" si="49"/>
        <v>1.2631257439543449E-3</v>
      </c>
      <c r="CY55">
        <f t="shared" si="49"/>
        <v>-4.9716590915045285E-5</v>
      </c>
      <c r="CZ55">
        <f t="shared" si="49"/>
        <v>-2.9580179703411709E-4</v>
      </c>
      <c r="DA55">
        <f t="shared" si="49"/>
        <v>-1.4922389286047483E-5</v>
      </c>
    </row>
    <row r="56" spans="1:105">
      <c r="A56">
        <v>39</v>
      </c>
      <c r="B56">
        <f t="shared" ca="1" si="11"/>
        <v>19</v>
      </c>
      <c r="C56">
        <f t="shared" ca="1" si="12"/>
        <v>1.0620498596965293E-3</v>
      </c>
      <c r="D56" s="3">
        <f t="shared" si="13"/>
        <v>29250</v>
      </c>
      <c r="E56" s="2">
        <v>39</v>
      </c>
      <c r="F56">
        <f t="shared" si="14"/>
        <v>0.15234375</v>
      </c>
      <c r="G56">
        <f t="shared" si="15"/>
        <v>-2.0990394077789573E-3</v>
      </c>
      <c r="H56">
        <f t="shared" si="16"/>
        <v>0</v>
      </c>
      <c r="I56">
        <f t="shared" si="17"/>
        <v>-0.33416746727025076</v>
      </c>
      <c r="J56">
        <f t="shared" si="18"/>
        <v>-0.11682826777604133</v>
      </c>
      <c r="K56">
        <f t="shared" si="19"/>
        <v>0.45099573504629226</v>
      </c>
      <c r="L56">
        <f t="shared" si="20"/>
        <v>0.99975836835513143</v>
      </c>
      <c r="M56">
        <f t="shared" si="28"/>
        <v>1</v>
      </c>
      <c r="N56">
        <f t="shared" si="25"/>
        <v>0.9622582132076114</v>
      </c>
      <c r="O56">
        <f t="shared" si="21"/>
        <v>0.98663970039036508</v>
      </c>
      <c r="P56">
        <f t="shared" si="22"/>
        <v>0.11966268364578425</v>
      </c>
      <c r="Q56">
        <f t="shared" si="23"/>
        <v>1.0532944280216257</v>
      </c>
      <c r="R56">
        <f t="shared" si="26"/>
        <v>0.23930100291016002</v>
      </c>
      <c r="T56">
        <f t="shared" si="27"/>
        <v>-0.19387085302009946</v>
      </c>
      <c r="U56">
        <f t="shared" si="47"/>
        <v>-1.1859110538272017</v>
      </c>
      <c r="V56">
        <f t="shared" si="47"/>
        <v>-2.1103635532933627</v>
      </c>
      <c r="W56">
        <f t="shared" si="47"/>
        <v>-2.9145417530129492</v>
      </c>
      <c r="X56">
        <f t="shared" si="47"/>
        <v>-3.5526137536945792</v>
      </c>
      <c r="Y56">
        <f t="shared" si="47"/>
        <v>-3.9882144167581646</v>
      </c>
      <c r="Z56">
        <f t="shared" si="47"/>
        <v>-4.1965178942414649</v>
      </c>
      <c r="AA56">
        <f t="shared" si="47"/>
        <v>-4.1656525089398651</v>
      </c>
      <c r="AB56">
        <f t="shared" si="47"/>
        <v>-3.8973773476219771</v>
      </c>
      <c r="AC56">
        <f t="shared" si="47"/>
        <v>-3.4069820067729912</v>
      </c>
      <c r="AD56">
        <f t="shared" si="47"/>
        <v>-2.7224152045782426</v>
      </c>
      <c r="AE56">
        <f t="shared" si="47"/>
        <v>-1.8826919214827991</v>
      </c>
      <c r="AF56">
        <f t="shared" si="47"/>
        <v>-0.935669849919602</v>
      </c>
      <c r="AG56">
        <f t="shared" si="47"/>
        <v>6.4678121731969768E-2</v>
      </c>
      <c r="AH56">
        <f t="shared" si="47"/>
        <v>1.0613399437681823</v>
      </c>
      <c r="AI56">
        <f t="shared" si="47"/>
        <v>1.9975136483278677</v>
      </c>
      <c r="AJ56">
        <f t="shared" si="47"/>
        <v>2.8198446195291522</v>
      </c>
      <c r="AK56">
        <f t="shared" si="46"/>
        <v>3.4814663913705686</v>
      </c>
      <c r="AL56">
        <f t="shared" si="46"/>
        <v>3.944671671579592</v>
      </c>
      <c r="AM56">
        <f t="shared" si="46"/>
        <v>4.183061363835062</v>
      </c>
      <c r="AN56">
        <f t="shared" si="46"/>
        <v>4.1830491108204484</v>
      </c>
      <c r="AO56">
        <f t="shared" si="46"/>
        <v>3.9446356108622305</v>
      </c>
      <c r="AP56">
        <f t="shared" si="46"/>
        <v>3.4814085781307256</v>
      </c>
      <c r="AQ56">
        <f t="shared" si="46"/>
        <v>2.8197683486715976</v>
      </c>
      <c r="AR56">
        <f t="shared" si="46"/>
        <v>1.9974232666979448</v>
      </c>
      <c r="AS56">
        <f t="shared" si="46"/>
        <v>1.061240602415449</v>
      </c>
      <c r="AT56">
        <f t="shared" si="46"/>
        <v>6.4575482340458387E-2</v>
      </c>
      <c r="AU56">
        <f t="shared" si="46"/>
        <v>-0.93576993770330852</v>
      </c>
      <c r="AV56">
        <f t="shared" si="46"/>
        <v>-1.8827837534339118</v>
      </c>
      <c r="AW56">
        <f t="shared" si="46"/>
        <v>-2.722493546990183</v>
      </c>
      <c r="AX56">
        <f t="shared" si="46"/>
        <v>-3.4070423947379358</v>
      </c>
      <c r="AY56">
        <f t="shared" si="46"/>
        <v>-3.8974163394958614</v>
      </c>
      <c r="AZ56">
        <f t="shared" si="45"/>
        <v>-4.1656678824893119</v>
      </c>
      <c r="BA56">
        <f t="shared" si="45"/>
        <v>-4.1965087732937914</v>
      </c>
      <c r="BB56">
        <f t="shared" si="45"/>
        <v>-3.9881813211364108</v>
      </c>
      <c r="BC56">
        <f t="shared" si="45"/>
        <v>-3.5525585695916333</v>
      </c>
      <c r="BD56">
        <f t="shared" si="45"/>
        <v>-2.91446762549324</v>
      </c>
      <c r="BE56">
        <f t="shared" si="45"/>
        <v>-2.1102747070486561</v>
      </c>
      <c r="BF56">
        <f t="shared" si="45"/>
        <v>-1.1858125524020422</v>
      </c>
      <c r="BG56">
        <f t="shared" si="45"/>
        <v>-0.19376831022919266</v>
      </c>
      <c r="BH56">
        <f t="shared" si="45"/>
        <v>0.80931921772706217</v>
      </c>
      <c r="BJ56">
        <f t="shared" si="24"/>
        <v>1.045473917242747</v>
      </c>
      <c r="BK56">
        <f t="shared" si="8"/>
        <v>0.12600539218502063</v>
      </c>
      <c r="BM56">
        <f t="shared" si="9"/>
        <v>7.7995762684501303E-5</v>
      </c>
      <c r="BN56">
        <f t="shared" si="50"/>
        <v>-1.6606341777889264E-5</v>
      </c>
      <c r="BO56">
        <f t="shared" si="50"/>
        <v>7.3037097082618576E-4</v>
      </c>
      <c r="BP56">
        <f t="shared" si="50"/>
        <v>1.4155500246136148E-3</v>
      </c>
      <c r="BQ56">
        <f t="shared" si="50"/>
        <v>-4.3952001921009069E-5</v>
      </c>
      <c r="BR56">
        <f t="shared" si="50"/>
        <v>-3.1582458691441196E-3</v>
      </c>
      <c r="BS56">
        <f t="shared" si="50"/>
        <v>-3.9023918328841278E-3</v>
      </c>
      <c r="BT56">
        <f t="shared" si="50"/>
        <v>2.1069733802329729E-5</v>
      </c>
      <c r="BU56">
        <f t="shared" si="50"/>
        <v>4.2202458490469283E-3</v>
      </c>
      <c r="BV56">
        <f t="shared" si="50"/>
        <v>1.9282549449435953E-3</v>
      </c>
      <c r="BW56">
        <f t="shared" si="50"/>
        <v>-5.8415453548747772E-3</v>
      </c>
      <c r="BX56">
        <f t="shared" si="50"/>
        <v>-9.2308365883382384E-3</v>
      </c>
      <c r="BY56">
        <f t="shared" si="50"/>
        <v>-3.0471350768163465E-3</v>
      </c>
      <c r="BZ56">
        <f t="shared" si="50"/>
        <v>2.2027926954210522E-3</v>
      </c>
      <c r="CA56">
        <f t="shared" si="50"/>
        <v>-7.7794935420472874E-3</v>
      </c>
      <c r="CB56">
        <f t="shared" si="50"/>
        <v>-2.4229912445030352E-2</v>
      </c>
      <c r="CC56">
        <f t="shared" si="48"/>
        <v>-8.9901744554631846E-3</v>
      </c>
      <c r="CD56">
        <f t="shared" si="48"/>
        <v>7.1156133585782544E-2</v>
      </c>
      <c r="CE56">
        <f t="shared" si="48"/>
        <v>0.19877964432134401</v>
      </c>
      <c r="CF56">
        <f t="shared" si="48"/>
        <v>0.30252678395008131</v>
      </c>
      <c r="CG56">
        <f t="shared" si="48"/>
        <v>0.31140048615038934</v>
      </c>
      <c r="CH56">
        <f t="shared" si="48"/>
        <v>0.21755864539080577</v>
      </c>
      <c r="CI56">
        <f t="shared" si="48"/>
        <v>8.3852564727010886E-2</v>
      </c>
      <c r="CJ56">
        <f t="shared" si="48"/>
        <v>-1.1767943395140416E-2</v>
      </c>
      <c r="CK56">
        <f t="shared" si="48"/>
        <v>-3.8166120115212233E-2</v>
      </c>
      <c r="CL56">
        <f t="shared" si="48"/>
        <v>-2.1135918535247607E-2</v>
      </c>
      <c r="CM56">
        <f t="shared" si="49"/>
        <v>-2.8465892937334816E-3</v>
      </c>
      <c r="CN56">
        <f t="shared" si="49"/>
        <v>-9.4267603083482865E-4</v>
      </c>
      <c r="CO56">
        <f t="shared" si="49"/>
        <v>-5.6514424889084558E-3</v>
      </c>
      <c r="CP56">
        <f t="shared" si="49"/>
        <v>-4.3884761506709771E-3</v>
      </c>
      <c r="CQ56">
        <f t="shared" si="49"/>
        <v>1.6220406178902805E-3</v>
      </c>
      <c r="CR56">
        <f t="shared" si="49"/>
        <v>3.827197668421837E-3</v>
      </c>
      <c r="CS56">
        <f t="shared" si="49"/>
        <v>2.042306148570089E-5</v>
      </c>
      <c r="CT56">
        <f t="shared" si="49"/>
        <v>-3.9904785710823433E-3</v>
      </c>
      <c r="CU56">
        <f t="shared" si="49"/>
        <v>-3.4310225449942881E-3</v>
      </c>
      <c r="CV56">
        <f t="shared" si="49"/>
        <v>-5.1261168030839178E-5</v>
      </c>
      <c r="CW56">
        <f t="shared" si="49"/>
        <v>1.8237708681972881E-3</v>
      </c>
      <c r="CX56">
        <f t="shared" si="49"/>
        <v>1.1146826698908163E-3</v>
      </c>
      <c r="CY56">
        <f t="shared" si="49"/>
        <v>-3.9740338650638764E-5</v>
      </c>
      <c r="CZ56">
        <f t="shared" si="49"/>
        <v>-1.7514595647849014E-4</v>
      </c>
      <c r="DA56">
        <f t="shared" si="49"/>
        <v>2.2372347390408589E-5</v>
      </c>
    </row>
    <row r="57" spans="1:105">
      <c r="A57">
        <v>40</v>
      </c>
      <c r="B57">
        <f t="shared" ca="1" si="11"/>
        <v>20</v>
      </c>
      <c r="C57">
        <f t="shared" ca="1" si="12"/>
        <v>3.0411853609514059E-4</v>
      </c>
      <c r="D57" s="3">
        <f t="shared" si="13"/>
        <v>30000</v>
      </c>
      <c r="E57" s="2">
        <v>40</v>
      </c>
      <c r="F57">
        <f t="shared" si="14"/>
        <v>0.15625</v>
      </c>
      <c r="G57">
        <f t="shared" si="15"/>
        <v>9.5111643638777277E-5</v>
      </c>
      <c r="H57">
        <f t="shared" si="16"/>
        <v>0</v>
      </c>
      <c r="I57">
        <f t="shared" si="17"/>
        <v>-0.35166653701362433</v>
      </c>
      <c r="J57">
        <f t="shared" si="18"/>
        <v>-0.12290867323411803</v>
      </c>
      <c r="K57">
        <f t="shared" si="19"/>
        <v>0.47457521024774235</v>
      </c>
      <c r="L57">
        <f t="shared" si="20"/>
        <v>1.0000109501925936</v>
      </c>
      <c r="M57">
        <f t="shared" si="28"/>
        <v>1</v>
      </c>
      <c r="N57">
        <f t="shared" si="25"/>
        <v>0.9603215465375593</v>
      </c>
      <c r="O57">
        <f t="shared" si="21"/>
        <v>0.98594926217939693</v>
      </c>
      <c r="P57">
        <f t="shared" si="22"/>
        <v>0.1227309579141041</v>
      </c>
      <c r="Q57">
        <f t="shared" si="23"/>
        <v>1.0561576777947539</v>
      </c>
      <c r="R57">
        <f t="shared" si="26"/>
        <v>0.24543692606170259</v>
      </c>
      <c r="T57">
        <f t="shared" si="27"/>
        <v>0.15536523568626695</v>
      </c>
      <c r="U57">
        <f t="shared" si="47"/>
        <v>-0.36115142738538691</v>
      </c>
      <c r="V57">
        <f t="shared" si="47"/>
        <v>-0.85602157908555732</v>
      </c>
      <c r="W57">
        <f t="shared" si="47"/>
        <v>-1.2995839428584843</v>
      </c>
      <c r="X57">
        <f t="shared" si="47"/>
        <v>-1.6652525023594871</v>
      </c>
      <c r="Y57">
        <f t="shared" si="47"/>
        <v>-1.9311100006397628</v>
      </c>
      <c r="Z57">
        <f t="shared" si="47"/>
        <v>-2.0812216055947244</v>
      </c>
      <c r="AA57">
        <f t="shared" si="47"/>
        <v>-2.1065900038614602</v>
      </c>
      <c r="AB57">
        <f t="shared" si="47"/>
        <v>-2.0056946772309385</v>
      </c>
      <c r="AC57">
        <f t="shared" si="47"/>
        <v>-1.7845830386984476</v>
      </c>
      <c r="AD57">
        <f t="shared" si="47"/>
        <v>-1.4565079656858262</v>
      </c>
      <c r="AE57">
        <f t="shared" si="47"/>
        <v>-1.0411334557856682</v>
      </c>
      <c r="AF57">
        <f t="shared" si="47"/>
        <v>-0.56335601603125018</v>
      </c>
      <c r="AG57">
        <f t="shared" si="47"/>
        <v>-5.1812428665290039E-2</v>
      </c>
      <c r="AH57">
        <f t="shared" si="47"/>
        <v>0.46283666581276184</v>
      </c>
      <c r="AI57">
        <f t="shared" si="47"/>
        <v>0.94974449059076493</v>
      </c>
      <c r="AJ57">
        <f t="shared" si="47"/>
        <v>1.3797270110319857</v>
      </c>
      <c r="AK57">
        <f t="shared" si="46"/>
        <v>1.727012152564674</v>
      </c>
      <c r="AL57">
        <f t="shared" si="46"/>
        <v>1.9707845142370499</v>
      </c>
      <c r="AM57">
        <f t="shared" si="46"/>
        <v>2.0964329916788582</v>
      </c>
      <c r="AN57">
        <f t="shared" si="46"/>
        <v>2.0964265300762097</v>
      </c>
      <c r="AO57">
        <f t="shared" si="46"/>
        <v>1.9707655167213718</v>
      </c>
      <c r="AP57">
        <f t="shared" si="46"/>
        <v>1.7269817577994411</v>
      </c>
      <c r="AQ57">
        <f t="shared" si="46"/>
        <v>1.3796870408032451</v>
      </c>
      <c r="AR57">
        <f t="shared" si="46"/>
        <v>0.94969734061384614</v>
      </c>
      <c r="AS57">
        <f t="shared" si="46"/>
        <v>0.46278516213910464</v>
      </c>
      <c r="AT57">
        <f t="shared" si="46"/>
        <v>-5.1865199034573838E-2</v>
      </c>
      <c r="AU57">
        <f t="shared" si="46"/>
        <v>-0.56340689017248935</v>
      </c>
      <c r="AV57">
        <f t="shared" si="46"/>
        <v>-1.0411793844303479</v>
      </c>
      <c r="AW57">
        <f t="shared" si="46"/>
        <v>-1.4565461959860986</v>
      </c>
      <c r="AX57">
        <f t="shared" si="46"/>
        <v>-1.7846112792259343</v>
      </c>
      <c r="AY57">
        <f t="shared" si="46"/>
        <v>-2.0057112353192039</v>
      </c>
      <c r="AZ57">
        <f t="shared" si="45"/>
        <v>-2.1065938870601943</v>
      </c>
      <c r="BA57">
        <f t="shared" si="45"/>
        <v>-2.0812125811547286</v>
      </c>
      <c r="BB57">
        <f t="shared" si="45"/>
        <v>-1.931088609463351</v>
      </c>
      <c r="BC57">
        <f t="shared" si="45"/>
        <v>-1.6652200265801591</v>
      </c>
      <c r="BD57">
        <f t="shared" si="45"/>
        <v>-1.2995423289930559</v>
      </c>
      <c r="BE57">
        <f t="shared" si="45"/>
        <v>-0.85597332136482185</v>
      </c>
      <c r="BF57">
        <f t="shared" si="45"/>
        <v>-0.3610994182561727</v>
      </c>
      <c r="BG57">
        <f t="shared" si="45"/>
        <v>0.15541787892710995</v>
      </c>
      <c r="BH57">
        <f t="shared" si="45"/>
        <v>0.66261981798517744</v>
      </c>
      <c r="BJ57">
        <f t="shared" si="24"/>
        <v>1.0481893575143049</v>
      </c>
      <c r="BK57">
        <f t="shared" si="8"/>
        <v>0.12958603510392808</v>
      </c>
      <c r="BM57">
        <f t="shared" si="9"/>
        <v>2.068416872669624E-4</v>
      </c>
      <c r="BN57">
        <f t="shared" si="50"/>
        <v>-4.9409929768251614E-6</v>
      </c>
      <c r="BO57">
        <f t="shared" si="50"/>
        <v>5.381212816113148E-4</v>
      </c>
      <c r="BP57">
        <f t="shared" si="50"/>
        <v>1.2116519895411094E-3</v>
      </c>
      <c r="BQ57">
        <f t="shared" si="50"/>
        <v>-4.0204836131091613E-5</v>
      </c>
      <c r="BR57">
        <f t="shared" si="50"/>
        <v>-3.0054044538449076E-3</v>
      </c>
      <c r="BS57">
        <f t="shared" si="50"/>
        <v>-3.8171213784866775E-3</v>
      </c>
      <c r="BT57">
        <f t="shared" si="50"/>
        <v>2.1054262152515836E-5</v>
      </c>
      <c r="BU57">
        <f t="shared" si="50"/>
        <v>4.294726913571841E-3</v>
      </c>
      <c r="BV57">
        <f t="shared" si="50"/>
        <v>1.9964859124481588E-3</v>
      </c>
      <c r="BW57">
        <f t="shared" si="50"/>
        <v>-6.1633103056959503E-3</v>
      </c>
      <c r="BX57">
        <f t="shared" si="50"/>
        <v>-9.9895054770869525E-3</v>
      </c>
      <c r="BY57">
        <f t="shared" si="50"/>
        <v>-3.4613334249593351E-3</v>
      </c>
      <c r="BZ57">
        <f t="shared" si="50"/>
        <v>3.1042234481559105E-3</v>
      </c>
      <c r="CA57">
        <f t="shared" si="50"/>
        <v>-5.6659213542733285E-3</v>
      </c>
      <c r="CB57">
        <f t="shared" si="50"/>
        <v>-2.2326371601458471E-2</v>
      </c>
      <c r="CC57">
        <f t="shared" si="48"/>
        <v>-8.6741963583565704E-3</v>
      </c>
      <c r="CD57">
        <f t="shared" si="48"/>
        <v>7.0000187633719388E-2</v>
      </c>
      <c r="CE57">
        <f t="shared" si="48"/>
        <v>0.1974990651803406</v>
      </c>
      <c r="CF57">
        <f t="shared" si="48"/>
        <v>0.30206820382582011</v>
      </c>
      <c r="CG57">
        <f t="shared" si="48"/>
        <v>0.31140048615038934</v>
      </c>
      <c r="CH57">
        <f t="shared" si="48"/>
        <v>0.21722886278665168</v>
      </c>
      <c r="CI57">
        <f t="shared" si="48"/>
        <v>8.3312369347973675E-2</v>
      </c>
      <c r="CJ57">
        <f t="shared" si="48"/>
        <v>-1.1576770746400001E-2</v>
      </c>
      <c r="CK57">
        <f t="shared" si="48"/>
        <v>-3.6824693642601491E-2</v>
      </c>
      <c r="CL57">
        <f t="shared" si="48"/>
        <v>-1.947544682328714E-2</v>
      </c>
      <c r="CM57">
        <f t="shared" si="49"/>
        <v>-2.0732135040716164E-3</v>
      </c>
      <c r="CN57">
        <f t="shared" si="49"/>
        <v>-1.3284395962520101E-3</v>
      </c>
      <c r="CO57">
        <f t="shared" si="49"/>
        <v>-6.4196454351252916E-3</v>
      </c>
      <c r="CP57">
        <f t="shared" si="49"/>
        <v>-4.7491585539036364E-3</v>
      </c>
      <c r="CQ57">
        <f t="shared" si="49"/>
        <v>1.7113861228789343E-3</v>
      </c>
      <c r="CR57">
        <f t="shared" si="49"/>
        <v>3.9626223955474662E-3</v>
      </c>
      <c r="CS57">
        <f t="shared" si="49"/>
        <v>2.0783498155677418E-5</v>
      </c>
      <c r="CT57">
        <f t="shared" si="49"/>
        <v>-3.9875483353413108E-3</v>
      </c>
      <c r="CU57">
        <f t="shared" si="49"/>
        <v>-3.3560518952009447E-3</v>
      </c>
      <c r="CV57">
        <f t="shared" si="49"/>
        <v>-4.878041453781002E-5</v>
      </c>
      <c r="CW57">
        <f t="shared" si="49"/>
        <v>1.6682837115886084E-3</v>
      </c>
      <c r="CX57">
        <f t="shared" si="49"/>
        <v>9.5412203821540107E-4</v>
      </c>
      <c r="CY57">
        <f t="shared" si="49"/>
        <v>-2.9279808235202502E-5</v>
      </c>
      <c r="CZ57">
        <f t="shared" si="49"/>
        <v>-5.2112316635069311E-5</v>
      </c>
      <c r="DA57">
        <f t="shared" si="49"/>
        <v>5.9330583137874518E-5</v>
      </c>
    </row>
    <row r="58" spans="1:105">
      <c r="D58" s="3">
        <f t="shared" si="13"/>
        <v>30750</v>
      </c>
      <c r="E58" s="2">
        <v>41</v>
      </c>
      <c r="F58">
        <f t="shared" si="14"/>
        <v>0.16015625</v>
      </c>
      <c r="G58">
        <f t="shared" si="15"/>
        <v>2.3785356878473509E-3</v>
      </c>
      <c r="H58">
        <f t="shared" si="16"/>
        <v>0</v>
      </c>
      <c r="I58">
        <f t="shared" si="17"/>
        <v>-0.36962348037734438</v>
      </c>
      <c r="J58">
        <f t="shared" si="18"/>
        <v>-0.12914429507235159</v>
      </c>
      <c r="K58">
        <f t="shared" si="19"/>
        <v>0.4987677754496963</v>
      </c>
      <c r="L58">
        <f t="shared" si="20"/>
        <v>1.0002738765382324</v>
      </c>
      <c r="M58">
        <f t="shared" si="28"/>
        <v>1</v>
      </c>
      <c r="N58">
        <f t="shared" si="25"/>
        <v>0.95833825785866256</v>
      </c>
      <c r="O58">
        <f t="shared" si="21"/>
        <v>0.98524170075505946</v>
      </c>
      <c r="P58">
        <f t="shared" si="22"/>
        <v>0.12579923220629469</v>
      </c>
      <c r="Q58">
        <f t="shared" si="23"/>
        <v>1.0591034647065669</v>
      </c>
      <c r="R58">
        <f t="shared" si="26"/>
        <v>0.25157284921324513</v>
      </c>
      <c r="T58">
        <f t="shared" si="27"/>
        <v>0.8136788080447066</v>
      </c>
      <c r="U58">
        <f t="shared" si="47"/>
        <v>-0.24686028523804709</v>
      </c>
      <c r="V58">
        <f t="shared" si="47"/>
        <v>-1.2918580889485771</v>
      </c>
      <c r="W58">
        <f t="shared" si="47"/>
        <v>-2.2555259183895942</v>
      </c>
      <c r="X58">
        <f t="shared" si="47"/>
        <v>-3.0771952833892593</v>
      </c>
      <c r="Y58">
        <f t="shared" si="47"/>
        <v>-3.7051373223294553</v>
      </c>
      <c r="Z58">
        <f t="shared" si="47"/>
        <v>-4.0998194346044032</v>
      </c>
      <c r="AA58">
        <f t="shared" si="47"/>
        <v>-4.2363940875705728</v>
      </c>
      <c r="AB58">
        <f t="shared" si="47"/>
        <v>-4.1062631131268175</v>
      </c>
      <c r="AC58">
        <f t="shared" si="47"/>
        <v>-3.7176190123641746</v>
      </c>
      <c r="AD58">
        <f t="shared" si="47"/>
        <v>-3.0949291900118658</v>
      </c>
      <c r="AE58">
        <f t="shared" si="47"/>
        <v>-2.277395589118461</v>
      </c>
      <c r="AF58">
        <f t="shared" si="47"/>
        <v>-1.3164867009168011</v>
      </c>
      <c r="AG58">
        <f t="shared" si="47"/>
        <v>-0.27269732419425469</v>
      </c>
      <c r="AH58">
        <f t="shared" si="47"/>
        <v>0.78825993385350257</v>
      </c>
      <c r="AI58">
        <f t="shared" si="47"/>
        <v>1.7995916481310696</v>
      </c>
      <c r="AJ58">
        <f t="shared" si="47"/>
        <v>2.6976286099198061</v>
      </c>
      <c r="AK58">
        <f t="shared" si="46"/>
        <v>3.425834173577162</v>
      </c>
      <c r="AL58">
        <f t="shared" si="46"/>
        <v>3.9383635669398354</v>
      </c>
      <c r="AM58">
        <f t="shared" si="46"/>
        <v>4.2029500861561049</v>
      </c>
      <c r="AN58">
        <f t="shared" si="46"/>
        <v>4.2029364722096716</v>
      </c>
      <c r="AO58">
        <f t="shared" si="46"/>
        <v>3.9383235821775804</v>
      </c>
      <c r="AP58">
        <f t="shared" si="46"/>
        <v>3.4257703352722384</v>
      </c>
      <c r="AQ58">
        <f t="shared" si="46"/>
        <v>2.6975449370645035</v>
      </c>
      <c r="AR58">
        <f t="shared" si="46"/>
        <v>1.7994934084178891</v>
      </c>
      <c r="AS58">
        <f t="shared" si="46"/>
        <v>0.78815331204330286</v>
      </c>
      <c r="AT58">
        <f t="shared" si="46"/>
        <v>-0.27280561563889194</v>
      </c>
      <c r="AU58">
        <f t="shared" si="46"/>
        <v>-1.3165898444201065</v>
      </c>
      <c r="AV58">
        <f t="shared" si="46"/>
        <v>-2.2774870911974903</v>
      </c>
      <c r="AW58">
        <f t="shared" si="46"/>
        <v>-3.095003290078981</v>
      </c>
      <c r="AX58">
        <f t="shared" si="46"/>
        <v>-3.7176710453895234</v>
      </c>
      <c r="AY58">
        <f t="shared" si="46"/>
        <v>-4.1062898033290658</v>
      </c>
      <c r="AZ58">
        <f t="shared" si="45"/>
        <v>-4.2363937546463797</v>
      </c>
      <c r="BA58">
        <f t="shared" si="45"/>
        <v>-4.0997920995132828</v>
      </c>
      <c r="BB58">
        <f t="shared" si="45"/>
        <v>-3.70508470597425</v>
      </c>
      <c r="BC58">
        <f t="shared" si="45"/>
        <v>-3.0771206982753054</v>
      </c>
      <c r="BD58">
        <f t="shared" si="45"/>
        <v>-2.2554340600832634</v>
      </c>
      <c r="BE58">
        <f t="shared" si="45"/>
        <v>-1.2917547404640835</v>
      </c>
      <c r="BF58">
        <f t="shared" si="45"/>
        <v>-0.24675195296309754</v>
      </c>
      <c r="BG58">
        <f t="shared" si="45"/>
        <v>0.81378530396384363</v>
      </c>
      <c r="BH58">
        <f t="shared" si="45"/>
        <v>1.823090046732704</v>
      </c>
      <c r="BJ58">
        <f t="shared" si="24"/>
        <v>1.0509874227841218</v>
      </c>
      <c r="BK58">
        <f t="shared" si="8"/>
        <v>0.13319191021751434</v>
      </c>
      <c r="BM58">
        <f t="shared" si="9"/>
        <v>3.3257652034415129E-4</v>
      </c>
      <c r="BN58">
        <f t="shared" si="50"/>
        <v>6.7914352465532794E-6</v>
      </c>
      <c r="BO58">
        <f t="shared" si="50"/>
        <v>3.3931401417398865E-4</v>
      </c>
      <c r="BP58">
        <f t="shared" si="50"/>
        <v>9.9458225710090755E-4</v>
      </c>
      <c r="BQ58">
        <f t="shared" si="50"/>
        <v>-3.6070475791032697E-5</v>
      </c>
      <c r="BR58">
        <f t="shared" si="50"/>
        <v>-2.8271217757253465E-3</v>
      </c>
      <c r="BS58">
        <f t="shared" si="50"/>
        <v>-3.7037005103534495E-3</v>
      </c>
      <c r="BT58">
        <f t="shared" si="50"/>
        <v>2.0904897998121266E-5</v>
      </c>
      <c r="BU58">
        <f t="shared" si="50"/>
        <v>4.3459344808457184E-3</v>
      </c>
      <c r="BV58">
        <f t="shared" si="50"/>
        <v>2.0556251492158117E-3</v>
      </c>
      <c r="BW58">
        <f t="shared" si="50"/>
        <v>-6.4618779482037876E-3</v>
      </c>
      <c r="BX58">
        <f t="shared" si="50"/>
        <v>-1.0717717973410762E-2</v>
      </c>
      <c r="BY58">
        <f t="shared" si="50"/>
        <v>-3.8671931177045927E-3</v>
      </c>
      <c r="BZ58">
        <f t="shared" si="50"/>
        <v>3.9999283226191205E-3</v>
      </c>
      <c r="CA58">
        <f t="shared" si="50"/>
        <v>-3.5446705352376595E-3</v>
      </c>
      <c r="CB58">
        <f t="shared" si="50"/>
        <v>-2.0401817958407127E-2</v>
      </c>
      <c r="CC58">
        <f t="shared" si="48"/>
        <v>-8.352993249712776E-3</v>
      </c>
      <c r="CD58">
        <f t="shared" si="48"/>
        <v>6.8820523069494391E-2</v>
      </c>
      <c r="CE58">
        <f t="shared" si="48"/>
        <v>0.19618874340657966</v>
      </c>
      <c r="CF58">
        <f t="shared" si="48"/>
        <v>0.30159825100441451</v>
      </c>
      <c r="CG58">
        <f t="shared" si="48"/>
        <v>0.31140048615038934</v>
      </c>
      <c r="CH58">
        <f t="shared" si="48"/>
        <v>0.21689090163859198</v>
      </c>
      <c r="CI58">
        <f t="shared" si="48"/>
        <v>8.2759627432559643E-2</v>
      </c>
      <c r="CJ58">
        <f t="shared" si="48"/>
        <v>-1.138167546623955E-2</v>
      </c>
      <c r="CK58">
        <f t="shared" si="48"/>
        <v>-3.5461085351504426E-2</v>
      </c>
      <c r="CL58">
        <f t="shared" si="48"/>
        <v>-1.779664550245982E-2</v>
      </c>
      <c r="CM58">
        <f t="shared" si="49"/>
        <v>-1.2970280315657491E-3</v>
      </c>
      <c r="CN58">
        <f t="shared" si="49"/>
        <v>-1.7117527957253686E-3</v>
      </c>
      <c r="CO58">
        <f t="shared" si="49"/>
        <v>-7.1723828931943758E-3</v>
      </c>
      <c r="CP58">
        <f t="shared" si="49"/>
        <v>-5.0953615380161426E-3</v>
      </c>
      <c r="CQ58">
        <f t="shared" si="49"/>
        <v>1.7942903569325682E-3</v>
      </c>
      <c r="CR58">
        <f t="shared" si="49"/>
        <v>4.0800018684553022E-3</v>
      </c>
      <c r="CS58">
        <f t="shared" si="49"/>
        <v>2.1031307248411608E-5</v>
      </c>
      <c r="CT58">
        <f t="shared" si="49"/>
        <v>-3.9592596790634857E-3</v>
      </c>
      <c r="CU58">
        <f t="shared" si="49"/>
        <v>-3.2563311156629448E-3</v>
      </c>
      <c r="CV58">
        <f t="shared" si="49"/>
        <v>-4.5886726491112285E-5</v>
      </c>
      <c r="CW58">
        <f t="shared" si="49"/>
        <v>1.4967300708606873E-3</v>
      </c>
      <c r="CX58">
        <f t="shared" si="49"/>
        <v>7.8318928084077186E-4</v>
      </c>
      <c r="CY58">
        <f t="shared" si="49"/>
        <v>-1.8462472319961619E-5</v>
      </c>
      <c r="CZ58">
        <f t="shared" si="49"/>
        <v>7.162880530997322E-5</v>
      </c>
      <c r="DA58">
        <f t="shared" si="49"/>
        <v>9.5396431689886697E-5</v>
      </c>
    </row>
    <row r="59" spans="1:105">
      <c r="D59" s="3">
        <f t="shared" si="13"/>
        <v>31500</v>
      </c>
      <c r="E59" s="2">
        <v>42</v>
      </c>
      <c r="F59">
        <f t="shared" si="14"/>
        <v>0.1640625</v>
      </c>
      <c r="G59">
        <f t="shared" si="15"/>
        <v>4.7261100398681291E-3</v>
      </c>
      <c r="H59">
        <f t="shared" si="16"/>
        <v>0</v>
      </c>
      <c r="I59">
        <f t="shared" si="17"/>
        <v>-0.38803944911578891</v>
      </c>
      <c r="J59">
        <f t="shared" si="18"/>
        <v>-0.13553523106664978</v>
      </c>
      <c r="K59">
        <f t="shared" si="19"/>
        <v>0.52357468018243869</v>
      </c>
      <c r="L59">
        <f t="shared" si="20"/>
        <v>1.0005442615828992</v>
      </c>
      <c r="M59">
        <f t="shared" si="28"/>
        <v>1</v>
      </c>
      <c r="N59">
        <f t="shared" si="25"/>
        <v>0.95630852552447221</v>
      </c>
      <c r="O59">
        <f t="shared" si="21"/>
        <v>0.98451704260203021</v>
      </c>
      <c r="P59">
        <f t="shared" si="22"/>
        <v>0.12886750652234297</v>
      </c>
      <c r="Q59">
        <f t="shared" si="23"/>
        <v>1.0621325882106012</v>
      </c>
      <c r="R59">
        <f t="shared" si="26"/>
        <v>0.25770877236478773</v>
      </c>
      <c r="T59">
        <f t="shared" si="27"/>
        <v>0.65392775233496925</v>
      </c>
      <c r="U59">
        <f t="shared" si="47"/>
        <v>0.11722150687197502</v>
      </c>
      <c r="V59">
        <f t="shared" si="47"/>
        <v>-0.4272268742437228</v>
      </c>
      <c r="W59">
        <f t="shared" si="47"/>
        <v>-0.94345817725541092</v>
      </c>
      <c r="X59">
        <f t="shared" si="47"/>
        <v>-1.3973768433979705</v>
      </c>
      <c r="Y59">
        <f t="shared" si="47"/>
        <v>-1.7590028802421172</v>
      </c>
      <c r="Z59">
        <f t="shared" si="47"/>
        <v>-2.0044519519905353</v>
      </c>
      <c r="AA59">
        <f t="shared" si="47"/>
        <v>-2.1175128695874297</v>
      </c>
      <c r="AB59">
        <f t="shared" si="47"/>
        <v>-2.090718292060886</v>
      </c>
      <c r="AC59">
        <f t="shared" si="47"/>
        <v>-1.9258379224244826</v>
      </c>
      <c r="AD59">
        <f t="shared" si="47"/>
        <v>-1.6337616239998656</v>
      </c>
      <c r="AE59">
        <f t="shared" si="47"/>
        <v>-1.2337801769833106</v>
      </c>
      <c r="AF59">
        <f t="shared" si="47"/>
        <v>-0.7523111791689634</v>
      </c>
      <c r="AG59">
        <f t="shared" si="47"/>
        <v>-0.22115424133748113</v>
      </c>
      <c r="AH59">
        <f t="shared" si="47"/>
        <v>0.3246092834787252</v>
      </c>
      <c r="AI59">
        <f t="shared" si="47"/>
        <v>0.84893332015079259</v>
      </c>
      <c r="AJ59">
        <f t="shared" si="47"/>
        <v>1.3171878086648809</v>
      </c>
      <c r="AK59">
        <f t="shared" si="46"/>
        <v>1.6984459177013442</v>
      </c>
      <c r="AL59">
        <f t="shared" si="46"/>
        <v>1.9675266708538812</v>
      </c>
      <c r="AM59">
        <f t="shared" si="46"/>
        <v>2.106658076036481</v>
      </c>
      <c r="AN59">
        <f t="shared" si="46"/>
        <v>2.1066509132739064</v>
      </c>
      <c r="AO59">
        <f t="shared" si="46"/>
        <v>1.9675056556455528</v>
      </c>
      <c r="AP59">
        <f t="shared" si="46"/>
        <v>1.698412438039943</v>
      </c>
      <c r="AQ59">
        <f t="shared" si="46"/>
        <v>1.3171440757835424</v>
      </c>
      <c r="AR59">
        <f t="shared" si="46"/>
        <v>0.84888222247766321</v>
      </c>
      <c r="AS59">
        <f t="shared" si="46"/>
        <v>0.32455419586478107</v>
      </c>
      <c r="AT59">
        <f t="shared" si="46"/>
        <v>-0.22120968051741169</v>
      </c>
      <c r="AU59">
        <f t="shared" si="46"/>
        <v>-0.75236330832015297</v>
      </c>
      <c r="AV59">
        <f t="shared" si="46"/>
        <v>-1.233825553128691</v>
      </c>
      <c r="AW59">
        <f t="shared" si="46"/>
        <v>-1.6337972501785361</v>
      </c>
      <c r="AX59">
        <f t="shared" si="46"/>
        <v>-1.9258614456321574</v>
      </c>
      <c r="AY59">
        <f t="shared" si="46"/>
        <v>-2.0907281586589055</v>
      </c>
      <c r="AZ59">
        <f t="shared" si="45"/>
        <v>-2.117508427916023</v>
      </c>
      <c r="BA59">
        <f t="shared" si="45"/>
        <v>-2.0044334954090313</v>
      </c>
      <c r="BB59">
        <f t="shared" si="45"/>
        <v>-1.7589716277534231</v>
      </c>
      <c r="BC59">
        <f t="shared" si="45"/>
        <v>-1.3973348591370169</v>
      </c>
      <c r="BD59">
        <f t="shared" si="45"/>
        <v>-0.94340823415911346</v>
      </c>
      <c r="BE59">
        <f t="shared" si="45"/>
        <v>-0.42717227090665216</v>
      </c>
      <c r="BF59">
        <f t="shared" si="45"/>
        <v>0.11727716406005161</v>
      </c>
      <c r="BG59">
        <f t="shared" si="45"/>
        <v>0.6539807873805259</v>
      </c>
      <c r="BH59">
        <f t="shared" si="45"/>
        <v>1.1474909037646595</v>
      </c>
      <c r="BJ59">
        <f t="shared" si="24"/>
        <v>1.0538658392818316</v>
      </c>
      <c r="BK59">
        <f t="shared" si="8"/>
        <v>0.13682380200624952</v>
      </c>
      <c r="BM59">
        <f t="shared" si="9"/>
        <v>4.5330909299228178E-4</v>
      </c>
      <c r="BN59">
        <f t="shared" si="50"/>
        <v>1.84316622554873E-5</v>
      </c>
      <c r="BO59">
        <f t="shared" si="50"/>
        <v>1.3637184580269306E-4</v>
      </c>
      <c r="BP59">
        <f t="shared" si="50"/>
        <v>7.6670056164582852E-4</v>
      </c>
      <c r="BQ59">
        <f t="shared" si="50"/>
        <v>-3.1588737050978277E-5</v>
      </c>
      <c r="BR59">
        <f t="shared" si="50"/>
        <v>-2.6249070281535859E-3</v>
      </c>
      <c r="BS59">
        <f t="shared" si="50"/>
        <v>-3.5629656819391874E-3</v>
      </c>
      <c r="BT59">
        <f t="shared" si="50"/>
        <v>2.0622591205761227E-5</v>
      </c>
      <c r="BU59">
        <f t="shared" si="50"/>
        <v>4.3735910526247444E-3</v>
      </c>
      <c r="BV59">
        <f t="shared" si="50"/>
        <v>2.1054033430448894E-3</v>
      </c>
      <c r="BW59">
        <f t="shared" si="50"/>
        <v>-6.7361245412085576E-3</v>
      </c>
      <c r="BX59">
        <f t="shared" si="50"/>
        <v>-1.141325387475735E-2</v>
      </c>
      <c r="BY59">
        <f t="shared" si="50"/>
        <v>-4.2637364035031924E-3</v>
      </c>
      <c r="BZ59">
        <f t="shared" si="50"/>
        <v>4.8882551513156208E-3</v>
      </c>
      <c r="CA59">
        <f t="shared" si="50"/>
        <v>-1.4186158694341638E-3</v>
      </c>
      <c r="CB59">
        <f t="shared" si="50"/>
        <v>-1.8458062838401547E-2</v>
      </c>
      <c r="CC59">
        <f t="shared" si="48"/>
        <v>-8.0267586102738871E-3</v>
      </c>
      <c r="CD59">
        <f t="shared" si="48"/>
        <v>6.7617539606411509E-2</v>
      </c>
      <c r="CE59">
        <f t="shared" si="48"/>
        <v>0.1948488763297006</v>
      </c>
      <c r="CF59">
        <f t="shared" si="48"/>
        <v>0.30111694317932264</v>
      </c>
      <c r="CG59">
        <f t="shared" si="48"/>
        <v>0.31140048615038934</v>
      </c>
      <c r="CH59">
        <f t="shared" si="48"/>
        <v>0.21654477467067276</v>
      </c>
      <c r="CI59">
        <f t="shared" si="48"/>
        <v>8.219442222166809E-2</v>
      </c>
      <c r="CJ59">
        <f t="shared" si="48"/>
        <v>-1.1182723660043073E-2</v>
      </c>
      <c r="CK59">
        <f t="shared" si="48"/>
        <v>-3.4076116628566994E-2</v>
      </c>
      <c r="CL59">
        <f t="shared" si="48"/>
        <v>-1.610109460180708E-2</v>
      </c>
      <c r="CM59">
        <f t="shared" si="49"/>
        <v>-5.1908478669280948E-4</v>
      </c>
      <c r="CN59">
        <f t="shared" si="49"/>
        <v>-2.0919085910030733E-3</v>
      </c>
      <c r="CO59">
        <f t="shared" si="49"/>
        <v>-7.9078414526472188E-3</v>
      </c>
      <c r="CP59">
        <f t="shared" si="49"/>
        <v>-5.4260295858993774E-3</v>
      </c>
      <c r="CQ59">
        <f t="shared" si="49"/>
        <v>1.8704412872340068E-3</v>
      </c>
      <c r="CR59">
        <f t="shared" si="49"/>
        <v>4.1788015566710471E-3</v>
      </c>
      <c r="CS59">
        <f t="shared" si="49"/>
        <v>2.1165145864959103E-5</v>
      </c>
      <c r="CT59">
        <f t="shared" si="49"/>
        <v>-3.9057925011697072E-3</v>
      </c>
      <c r="CU59">
        <f t="shared" si="49"/>
        <v>-3.1325956247554706E-3</v>
      </c>
      <c r="CV59">
        <f t="shared" si="49"/>
        <v>-4.260459945506906E-5</v>
      </c>
      <c r="CW59">
        <f t="shared" si="49"/>
        <v>1.3107621013544917E-3</v>
      </c>
      <c r="CX59">
        <f t="shared" si="49"/>
        <v>6.0374258359074083E-4</v>
      </c>
      <c r="CY59">
        <f t="shared" si="49"/>
        <v>-7.4201516093681669E-6</v>
      </c>
      <c r="CZ59">
        <f t="shared" si="49"/>
        <v>1.9439748732162551E-4</v>
      </c>
      <c r="DA59">
        <f t="shared" si="49"/>
        <v>1.3002742911403847E-4</v>
      </c>
    </row>
    <row r="60" spans="1:105">
      <c r="D60" s="3">
        <f t="shared" si="13"/>
        <v>32250</v>
      </c>
      <c r="E60" s="2">
        <v>43</v>
      </c>
      <c r="F60">
        <f t="shared" si="14"/>
        <v>0.16796875</v>
      </c>
      <c r="G60">
        <f t="shared" si="15"/>
        <v>7.11043425475851E-3</v>
      </c>
      <c r="H60">
        <f t="shared" si="16"/>
        <v>0</v>
      </c>
      <c r="I60">
        <f t="shared" si="17"/>
        <v>-0.40691562818137972</v>
      </c>
      <c r="J60">
        <f t="shared" si="18"/>
        <v>-0.1420815816141183</v>
      </c>
      <c r="K60">
        <f t="shared" si="19"/>
        <v>0.54899720979549727</v>
      </c>
      <c r="L60">
        <f t="shared" si="20"/>
        <v>1.0008189541559662</v>
      </c>
      <c r="M60">
        <f t="shared" si="28"/>
        <v>1</v>
      </c>
      <c r="N60">
        <f t="shared" si="25"/>
        <v>0.95423253202100444</v>
      </c>
      <c r="O60">
        <f t="shared" si="21"/>
        <v>0.98377531482982494</v>
      </c>
      <c r="P60">
        <f t="shared" si="22"/>
        <v>0.13193578086205865</v>
      </c>
      <c r="Q60">
        <f t="shared" si="23"/>
        <v>1.0652458734112644</v>
      </c>
      <c r="R60">
        <f t="shared" si="26"/>
        <v>0.26384469551633027</v>
      </c>
      <c r="T60">
        <f t="shared" si="27"/>
        <v>1.7862242756138309</v>
      </c>
      <c r="U60">
        <f t="shared" si="47"/>
        <v>0.71552587746519414</v>
      </c>
      <c r="V60">
        <f t="shared" si="47"/>
        <v>-0.40469486562230628</v>
      </c>
      <c r="W60">
        <f t="shared" si="47"/>
        <v>-1.4969062251759333</v>
      </c>
      <c r="X60">
        <f t="shared" si="47"/>
        <v>-2.4855150334327254</v>
      </c>
      <c r="Y60">
        <f t="shared" si="47"/>
        <v>-3.3020985708880644</v>
      </c>
      <c r="Z60">
        <f t="shared" si="47"/>
        <v>-3.8901401791137169</v>
      </c>
      <c r="AA60">
        <f t="shared" si="47"/>
        <v>-4.2089408417944085</v>
      </c>
      <c r="AB60">
        <f t="shared" si="47"/>
        <v>-4.2364360090917144</v>
      </c>
      <c r="AC60">
        <f t="shared" si="47"/>
        <v>-3.9707227097757567</v>
      </c>
      <c r="AD60">
        <f t="shared" si="47"/>
        <v>-3.4301912579888927</v>
      </c>
      <c r="AE60">
        <f t="shared" si="47"/>
        <v>-2.6522524390692075</v>
      </c>
      <c r="AF60">
        <f t="shared" si="47"/>
        <v>-1.6907482673242096</v>
      </c>
      <c r="AG60">
        <f t="shared" si="47"/>
        <v>-0.61222552010037612</v>
      </c>
      <c r="AH60">
        <f t="shared" si="47"/>
        <v>0.50867003898344931</v>
      </c>
      <c r="AI60">
        <f t="shared" si="47"/>
        <v>1.594359976685914</v>
      </c>
      <c r="AJ60">
        <f t="shared" si="47"/>
        <v>2.5697024801322286</v>
      </c>
      <c r="AK60">
        <f t="shared" si="46"/>
        <v>3.3671930055869277</v>
      </c>
      <c r="AL60">
        <f t="shared" si="46"/>
        <v>3.9316363433016841</v>
      </c>
      <c r="AM60">
        <f t="shared" si="46"/>
        <v>4.2239667396132212</v>
      </c>
      <c r="AN60">
        <f t="shared" si="46"/>
        <v>4.2239516813753459</v>
      </c>
      <c r="AO60">
        <f t="shared" si="46"/>
        <v>3.9315922107855164</v>
      </c>
      <c r="AP60">
        <f t="shared" si="46"/>
        <v>3.3671228532531887</v>
      </c>
      <c r="AQ60">
        <f t="shared" si="46"/>
        <v>2.56961116330227</v>
      </c>
      <c r="AR60">
        <f t="shared" si="46"/>
        <v>1.5942538154995016</v>
      </c>
      <c r="AS60">
        <f t="shared" si="46"/>
        <v>0.50855638097483458</v>
      </c>
      <c r="AT60">
        <f t="shared" si="46"/>
        <v>-0.61233880853350564</v>
      </c>
      <c r="AU60">
        <f t="shared" si="46"/>
        <v>-1.6908533453628987</v>
      </c>
      <c r="AV60">
        <f t="shared" si="46"/>
        <v>-2.6523420341450659</v>
      </c>
      <c r="AW60">
        <f t="shared" si="46"/>
        <v>-3.4302591691266811</v>
      </c>
      <c r="AX60">
        <f t="shared" si="46"/>
        <v>-3.970764236769798</v>
      </c>
      <c r="AY60">
        <f t="shared" si="46"/>
        <v>-4.2364482778123813</v>
      </c>
      <c r="AZ60">
        <f t="shared" si="45"/>
        <v>-4.2089230031098444</v>
      </c>
      <c r="BA60">
        <f t="shared" si="45"/>
        <v>-3.8900934676591996</v>
      </c>
      <c r="BB60">
        <f t="shared" si="45"/>
        <v>-3.3020262196155188</v>
      </c>
      <c r="BC60">
        <f t="shared" si="45"/>
        <v>-2.485422049854511</v>
      </c>
      <c r="BD60">
        <f t="shared" si="45"/>
        <v>-1.4967990447893254</v>
      </c>
      <c r="BE60">
        <f t="shared" si="45"/>
        <v>-0.40458090650153988</v>
      </c>
      <c r="BF60">
        <f t="shared" si="45"/>
        <v>0.71563872808212703</v>
      </c>
      <c r="BG60">
        <f t="shared" si="45"/>
        <v>1.7863282072097157</v>
      </c>
      <c r="BH60">
        <f t="shared" si="45"/>
        <v>2.7333839164939921</v>
      </c>
      <c r="BJ60">
        <f t="shared" si="24"/>
        <v>1.0568220351451136</v>
      </c>
      <c r="BK60">
        <f t="shared" si="8"/>
        <v>0.14048249839449814</v>
      </c>
      <c r="BM60">
        <f t="shared" si="9"/>
        <v>5.6722347494053433E-4</v>
      </c>
      <c r="BN60">
        <f t="shared" si="50"/>
        <v>2.9821659146266582E-5</v>
      </c>
      <c r="BO60">
        <f t="shared" si="50"/>
        <v>-6.8232158063220641E-5</v>
      </c>
      <c r="BP60">
        <f t="shared" si="50"/>
        <v>5.3048417284908857E-4</v>
      </c>
      <c r="BQ60">
        <f t="shared" si="50"/>
        <v>-2.6802781504962783E-5</v>
      </c>
      <c r="BR60">
        <f t="shared" si="50"/>
        <v>-2.4004719935596251E-3</v>
      </c>
      <c r="BS60">
        <f t="shared" si="50"/>
        <v>-3.3959547810274017E-3</v>
      </c>
      <c r="BT60">
        <f t="shared" si="50"/>
        <v>2.0209137077651272E-5</v>
      </c>
      <c r="BU60">
        <f t="shared" si="50"/>
        <v>4.3775467555502105E-3</v>
      </c>
      <c r="BV60">
        <f t="shared" si="50"/>
        <v>2.1455938106755474E-3</v>
      </c>
      <c r="BW60">
        <f t="shared" si="50"/>
        <v>-6.985017882459147E-3</v>
      </c>
      <c r="BX60">
        <f t="shared" si="50"/>
        <v>-1.2073992604246736E-2</v>
      </c>
      <c r="BY60">
        <f t="shared" si="50"/>
        <v>-4.6500079748465475E-3</v>
      </c>
      <c r="BZ60">
        <f t="shared" si="50"/>
        <v>5.7675653758840198E-3</v>
      </c>
      <c r="CA60">
        <f t="shared" si="50"/>
        <v>7.0936134832198729E-4</v>
      </c>
      <c r="CB60">
        <f t="shared" si="50"/>
        <v>-1.6496935635725039E-2</v>
      </c>
      <c r="CC60">
        <f t="shared" si="48"/>
        <v>-7.6956889515880107E-3</v>
      </c>
      <c r="CD60">
        <f t="shared" si="48"/>
        <v>6.6391644859066748E-2</v>
      </c>
      <c r="CE60">
        <f t="shared" si="48"/>
        <v>0.1934796657287568</v>
      </c>
      <c r="CF60">
        <f t="shared" si="48"/>
        <v>0.30062429847151201</v>
      </c>
      <c r="CG60">
        <f t="shared" si="48"/>
        <v>0.31140048615038934</v>
      </c>
      <c r="CH60">
        <f t="shared" si="48"/>
        <v>0.21619049491437883</v>
      </c>
      <c r="CI60">
        <f t="shared" si="48"/>
        <v>8.1616838833124816E-2</v>
      </c>
      <c r="CJ60">
        <f t="shared" si="48"/>
        <v>-1.0979982739926022E-2</v>
      </c>
      <c r="CK60">
        <f t="shared" si="48"/>
        <v>-3.2670621727160606E-2</v>
      </c>
      <c r="CL60">
        <f t="shared" si="48"/>
        <v>-1.4390389914488643E-2</v>
      </c>
      <c r="CM60">
        <f t="shared" si="49"/>
        <v>2.5956193788295349E-4</v>
      </c>
      <c r="CN60">
        <f t="shared" si="49"/>
        <v>-2.468205767805804E-3</v>
      </c>
      <c r="CO60">
        <f t="shared" si="49"/>
        <v>-8.62424932939552E-3</v>
      </c>
      <c r="CP60">
        <f t="shared" si="49"/>
        <v>-5.7401545439613655E-3</v>
      </c>
      <c r="CQ60">
        <f t="shared" si="49"/>
        <v>1.9395522988764967E-3</v>
      </c>
      <c r="CR60">
        <f t="shared" si="49"/>
        <v>4.2585715395834145E-3</v>
      </c>
      <c r="CS60">
        <f t="shared" si="49"/>
        <v>2.1184288722260702E-5</v>
      </c>
      <c r="CT60">
        <f t="shared" si="49"/>
        <v>-3.8274868209068704E-3</v>
      </c>
      <c r="CU60">
        <f t="shared" si="49"/>
        <v>-2.9857579439619853E-3</v>
      </c>
      <c r="CV60">
        <f t="shared" si="49"/>
        <v>-3.8961817196496516E-5</v>
      </c>
      <c r="CW60">
        <f t="shared" si="49"/>
        <v>1.112170776276803E-3</v>
      </c>
      <c r="CX60">
        <f t="shared" si="49"/>
        <v>4.1773268612506223E-4</v>
      </c>
      <c r="CY60">
        <f t="shared" si="49"/>
        <v>3.7125915139110888E-6</v>
      </c>
      <c r="CZ60">
        <f t="shared" si="49"/>
        <v>3.1452700930814263E-4</v>
      </c>
      <c r="DA60">
        <f t="shared" si="49"/>
        <v>1.6270269297444839E-4</v>
      </c>
    </row>
    <row r="61" spans="1:105">
      <c r="D61" s="3">
        <f t="shared" si="13"/>
        <v>33000</v>
      </c>
      <c r="E61" s="2">
        <v>44</v>
      </c>
      <c r="F61">
        <f t="shared" si="14"/>
        <v>0.171875</v>
      </c>
      <c r="G61">
        <f t="shared" si="15"/>
        <v>9.5018273489918328E-3</v>
      </c>
      <c r="H61">
        <f t="shared" si="16"/>
        <v>0</v>
      </c>
      <c r="I61">
        <f t="shared" si="17"/>
        <v>-0.4262532360998445</v>
      </c>
      <c r="J61">
        <f t="shared" si="18"/>
        <v>-0.14878344974940133</v>
      </c>
      <c r="K61">
        <f t="shared" si="19"/>
        <v>0.57503668584924594</v>
      </c>
      <c r="L61">
        <f t="shared" si="20"/>
        <v>1.0010945368692481</v>
      </c>
      <c r="M61">
        <f t="shared" si="28"/>
        <v>1</v>
      </c>
      <c r="N61">
        <f t="shared" si="25"/>
        <v>0.95211046394716425</v>
      </c>
      <c r="O61">
        <f t="shared" si="21"/>
        <v>0.98301654517060844</v>
      </c>
      <c r="P61">
        <f t="shared" si="22"/>
        <v>0.13500405522503889</v>
      </c>
      <c r="Q61">
        <f t="shared" si="23"/>
        <v>1.0684441715439232</v>
      </c>
      <c r="R61">
        <f t="shared" si="26"/>
        <v>0.26998061866787282</v>
      </c>
      <c r="T61">
        <f t="shared" si="27"/>
        <v>1.1209645704878977</v>
      </c>
      <c r="U61">
        <f t="shared" si="47"/>
        <v>0.59513726636822106</v>
      </c>
      <c r="V61">
        <f t="shared" si="47"/>
        <v>2.6193535889336091E-2</v>
      </c>
      <c r="W61">
        <f t="shared" si="47"/>
        <v>-0.54464786043082913</v>
      </c>
      <c r="X61">
        <f t="shared" si="47"/>
        <v>-1.0760306802291926</v>
      </c>
      <c r="Y61">
        <f t="shared" si="47"/>
        <v>-1.5294573709021355</v>
      </c>
      <c r="Z61">
        <f t="shared" si="47"/>
        <v>-1.8720781352306013</v>
      </c>
      <c r="AA61">
        <f t="shared" si="47"/>
        <v>-2.0790708291662896</v>
      </c>
      <c r="AB61">
        <f t="shared" si="47"/>
        <v>-2.135439273257298</v>
      </c>
      <c r="AC61">
        <f t="shared" si="47"/>
        <v>-2.0370996938836941</v>
      </c>
      <c r="AD61">
        <f t="shared" si="47"/>
        <v>-1.7911765839513452</v>
      </c>
      <c r="AE61">
        <f t="shared" si="47"/>
        <v>-1.4154865485673918</v>
      </c>
      <c r="AF61">
        <f t="shared" si="47"/>
        <v>-0.93724752997794814</v>
      </c>
      <c r="AG61">
        <f t="shared" si="47"/>
        <v>-0.39110692566988964</v>
      </c>
      <c r="AH61">
        <f t="shared" si="47"/>
        <v>0.18336854172299705</v>
      </c>
      <c r="AI61">
        <f t="shared" si="47"/>
        <v>0.74455934913476374</v>
      </c>
      <c r="AJ61">
        <f t="shared" si="47"/>
        <v>1.2518084187976348</v>
      </c>
      <c r="AK61">
        <f t="shared" si="46"/>
        <v>1.668366636862026</v>
      </c>
      <c r="AL61">
        <f t="shared" si="46"/>
        <v>1.9640552483608706</v>
      </c>
      <c r="AM61">
        <f t="shared" si="46"/>
        <v>2.1174522436782248</v>
      </c>
      <c r="AN61">
        <f t="shared" si="46"/>
        <v>2.1174443374829828</v>
      </c>
      <c r="AO61">
        <f t="shared" si="46"/>
        <v>1.9640321025621368</v>
      </c>
      <c r="AP61">
        <f t="shared" si="46"/>
        <v>1.6683299283235811</v>
      </c>
      <c r="AQ61">
        <f t="shared" si="46"/>
        <v>1.2517608069748418</v>
      </c>
      <c r="AR61">
        <f t="shared" si="46"/>
        <v>0.74450428340269481</v>
      </c>
      <c r="AS61">
        <f t="shared" si="46"/>
        <v>0.18331001147656317</v>
      </c>
      <c r="AT61">
        <f t="shared" si="46"/>
        <v>-0.39116468003909682</v>
      </c>
      <c r="AU61">
        <f t="shared" si="46"/>
        <v>-0.93730032428898924</v>
      </c>
      <c r="AV61">
        <f t="shared" si="46"/>
        <v>-1.4155305579849666</v>
      </c>
      <c r="AW61">
        <f t="shared" si="46"/>
        <v>-1.7912086200869606</v>
      </c>
      <c r="AX61">
        <f t="shared" si="46"/>
        <v>-2.037117435787613</v>
      </c>
      <c r="AY61">
        <f t="shared" si="46"/>
        <v>-2.1354414355663995</v>
      </c>
      <c r="AZ61">
        <f t="shared" si="45"/>
        <v>-2.0790572552258886</v>
      </c>
      <c r="BA61">
        <f t="shared" si="45"/>
        <v>-1.872049808443746</v>
      </c>
      <c r="BB61">
        <f t="shared" si="45"/>
        <v>-1.5294163434841521</v>
      </c>
      <c r="BC61">
        <f t="shared" si="45"/>
        <v>-1.0759799245290607</v>
      </c>
      <c r="BD61">
        <f t="shared" si="45"/>
        <v>-0.54459105359083249</v>
      </c>
      <c r="BE61">
        <f t="shared" si="45"/>
        <v>2.6252278334728488E-2</v>
      </c>
      <c r="BF61">
        <f t="shared" si="45"/>
        <v>0.59519368865405542</v>
      </c>
      <c r="BG61">
        <f t="shared" si="45"/>
        <v>1.1210145849398345</v>
      </c>
      <c r="BH61">
        <f t="shared" si="45"/>
        <v>1.5656203640911879</v>
      </c>
      <c r="BJ61">
        <f t="shared" si="24"/>
        <v>1.0598531338649477</v>
      </c>
      <c r="BK61">
        <f t="shared" si="8"/>
        <v>0.14416878067089225</v>
      </c>
      <c r="BM61">
        <f t="shared" si="9"/>
        <v>6.7260628785260738E-4</v>
      </c>
      <c r="BN61">
        <f t="shared" si="50"/>
        <v>4.0806794164670842E-5</v>
      </c>
      <c r="BO61">
        <f t="shared" si="50"/>
        <v>-2.7200468075736639E-4</v>
      </c>
      <c r="BP61">
        <f t="shared" si="50"/>
        <v>2.8850096565611206E-4</v>
      </c>
      <c r="BQ61">
        <f t="shared" si="50"/>
        <v>-2.1758700521163725E-5</v>
      </c>
      <c r="BR61">
        <f t="shared" si="50"/>
        <v>-2.1557165529042075E-3</v>
      </c>
      <c r="BS61">
        <f t="shared" si="50"/>
        <v>-3.2038994755408221E-3</v>
      </c>
      <c r="BT61">
        <f t="shared" si="50"/>
        <v>1.9667164934559842E-5</v>
      </c>
      <c r="BU61">
        <f t="shared" si="50"/>
        <v>4.3577801533252331E-3</v>
      </c>
      <c r="BV61">
        <f t="shared" si="50"/>
        <v>2.1760135300751193E-3</v>
      </c>
      <c r="BW61">
        <f t="shared" si="50"/>
        <v>-7.2076211936192838E-3</v>
      </c>
      <c r="BX61">
        <f t="shared" si="50"/>
        <v>-1.2697919675968498E-2</v>
      </c>
      <c r="BY61">
        <f t="shared" si="50"/>
        <v>-5.0250772696859023E-3</v>
      </c>
      <c r="BZ61">
        <f t="shared" si="50"/>
        <v>6.6362370694904556E-3</v>
      </c>
      <c r="CA61">
        <f t="shared" si="50"/>
        <v>2.836377217714034E-3</v>
      </c>
      <c r="CB61">
        <f t="shared" si="50"/>
        <v>-1.4520282094656998E-2</v>
      </c>
      <c r="CC61">
        <f t="shared" si="48"/>
        <v>-7.3599836976380416E-3</v>
      </c>
      <c r="CD61">
        <f t="shared" si="48"/>
        <v>6.5143254205233272E-2</v>
      </c>
      <c r="CE61">
        <f t="shared" si="48"/>
        <v>0.19208131780182838</v>
      </c>
      <c r="CF61">
        <f t="shared" si="48"/>
        <v>0.30012033542877747</v>
      </c>
      <c r="CG61">
        <f t="shared" si="48"/>
        <v>0.31140048615038934</v>
      </c>
      <c r="CH61">
        <f t="shared" si="48"/>
        <v>0.21582807570814272</v>
      </c>
      <c r="CI61">
        <f t="shared" si="48"/>
        <v>8.1026964248863589E-2</v>
      </c>
      <c r="CJ61">
        <f t="shared" si="48"/>
        <v>-1.0773521401893599E-2</v>
      </c>
      <c r="CK61">
        <f t="shared" si="48"/>
        <v>-3.1245447264858998E-2</v>
      </c>
      <c r="CL61">
        <f t="shared" si="48"/>
        <v>-1.2666141495877798E-2</v>
      </c>
      <c r="CM61">
        <f t="shared" si="49"/>
        <v>1.0378568961199419E-3</v>
      </c>
      <c r="CN61">
        <f t="shared" si="49"/>
        <v>-2.8399502292477193E-3</v>
      </c>
      <c r="CO61">
        <f t="shared" si="49"/>
        <v>-9.3198806341142811E-3</v>
      </c>
      <c r="CP61">
        <f t="shared" si="49"/>
        <v>-6.036778695825141E-3</v>
      </c>
      <c r="CQ61">
        <f t="shared" si="49"/>
        <v>2.0013632736175036E-3</v>
      </c>
      <c r="CR61">
        <f t="shared" si="49"/>
        <v>4.3189485553226346E-3</v>
      </c>
      <c r="CS61">
        <f t="shared" si="49"/>
        <v>2.1088632083514102E-5</v>
      </c>
      <c r="CT61">
        <f t="shared" si="49"/>
        <v>-3.7248406155290514E-3</v>
      </c>
      <c r="CU61">
        <f t="shared" si="49"/>
        <v>-2.8169009682330218E-3</v>
      </c>
      <c r="CV61">
        <f t="shared" si="49"/>
        <v>-3.4989216490364813E-5</v>
      </c>
      <c r="CW61">
        <f t="shared" si="49"/>
        <v>9.0286863864917882E-4</v>
      </c>
      <c r="CX61">
        <f t="shared" si="49"/>
        <v>2.2718167572453917E-4</v>
      </c>
      <c r="CY61">
        <f t="shared" si="49"/>
        <v>1.4800092774263741E-5</v>
      </c>
      <c r="CZ61">
        <f t="shared" si="49"/>
        <v>4.3038648068223593E-4</v>
      </c>
      <c r="DA61">
        <f t="shared" si="49"/>
        <v>1.9293075688843624E-4</v>
      </c>
    </row>
    <row r="62" spans="1:105">
      <c r="D62" s="3">
        <f t="shared" si="13"/>
        <v>33750</v>
      </c>
      <c r="E62" s="2">
        <v>45</v>
      </c>
      <c r="F62">
        <f t="shared" si="14"/>
        <v>0.17578125</v>
      </c>
      <c r="G62">
        <f t="shared" si="15"/>
        <v>1.1868319193460909E-2</v>
      </c>
      <c r="H62">
        <f t="shared" si="16"/>
        <v>0</v>
      </c>
      <c r="I62">
        <f t="shared" si="17"/>
        <v>-0.44605352535793835</v>
      </c>
      <c r="J62">
        <f t="shared" si="18"/>
        <v>-0.15564094116161828</v>
      </c>
      <c r="K62">
        <f t="shared" si="19"/>
        <v>0.60169446651955649</v>
      </c>
      <c r="L62">
        <f t="shared" si="20"/>
        <v>1.0013673246798447</v>
      </c>
      <c r="M62">
        <f t="shared" si="28"/>
        <v>1</v>
      </c>
      <c r="N62">
        <f t="shared" si="25"/>
        <v>0.9499425119947339</v>
      </c>
      <c r="O62">
        <f t="shared" si="21"/>
        <v>0.98224076197693944</v>
      </c>
      <c r="P62">
        <f t="shared" si="22"/>
        <v>0.13807232961063004</v>
      </c>
      <c r="Q62">
        <f t="shared" si="23"/>
        <v>1.0717283604727335</v>
      </c>
      <c r="R62">
        <f t="shared" si="26"/>
        <v>0.27611654181941542</v>
      </c>
      <c r="T62">
        <f t="shared" si="27"/>
        <v>2.6683904562162004</v>
      </c>
      <c r="U62">
        <f t="shared" si="47"/>
        <v>1.6526183433729078</v>
      </c>
      <c r="V62">
        <f t="shared" si="47"/>
        <v>0.51164850627723812</v>
      </c>
      <c r="W62">
        <f t="shared" si="47"/>
        <v>-0.66808238466968362</v>
      </c>
      <c r="X62">
        <f t="shared" si="47"/>
        <v>-1.7972012304888465</v>
      </c>
      <c r="Y62">
        <f t="shared" si="47"/>
        <v>-2.7901691585942738</v>
      </c>
      <c r="Z62">
        <f t="shared" si="47"/>
        <v>-3.5717617075409418</v>
      </c>
      <c r="AA62">
        <f t="shared" si="47"/>
        <v>-4.0827676209530859</v>
      </c>
      <c r="AB62">
        <f t="shared" si="47"/>
        <v>-4.2844745260101718</v>
      </c>
      <c r="AC62">
        <f t="shared" si="47"/>
        <v>-4.1616016740866009</v>
      </c>
      <c r="AD62">
        <f t="shared" si="47"/>
        <v>-3.7234575673510166</v>
      </c>
      <c r="AE62">
        <f t="shared" si="47"/>
        <v>-3.0032347727853002</v>
      </c>
      <c r="AF62">
        <f t="shared" si="47"/>
        <v>-2.0554953465325996</v>
      </c>
      <c r="AG62">
        <f t="shared" si="47"/>
        <v>-0.9520373657635508</v>
      </c>
      <c r="AH62">
        <f t="shared" si="47"/>
        <v>0.22354429200254611</v>
      </c>
      <c r="AI62">
        <f t="shared" si="47"/>
        <v>1.3821908620391885</v>
      </c>
      <c r="AJ62">
        <f t="shared" si="47"/>
        <v>2.4361265343034151</v>
      </c>
      <c r="AK62">
        <f t="shared" si="46"/>
        <v>3.3055081022829622</v>
      </c>
      <c r="AL62">
        <f t="shared" si="46"/>
        <v>3.924473660078942</v>
      </c>
      <c r="AM62">
        <f t="shared" si="46"/>
        <v>4.2461321154210721</v>
      </c>
      <c r="AN62">
        <f t="shared" si="46"/>
        <v>4.2461155271226536</v>
      </c>
      <c r="AO62">
        <f t="shared" si="46"/>
        <v>3.9244251518665867</v>
      </c>
      <c r="AP62">
        <f t="shared" si="46"/>
        <v>3.3054313490026015</v>
      </c>
      <c r="AQ62">
        <f t="shared" si="46"/>
        <v>2.4360273505680028</v>
      </c>
      <c r="AR62">
        <f t="shared" si="46"/>
        <v>1.3820767617299592</v>
      </c>
      <c r="AS62">
        <f t="shared" si="46"/>
        <v>0.22342391903847297</v>
      </c>
      <c r="AT62">
        <f t="shared" si="46"/>
        <v>-0.95215489226478356</v>
      </c>
      <c r="AU62">
        <f t="shared" si="46"/>
        <v>-2.0556011230933344</v>
      </c>
      <c r="AV62">
        <f t="shared" si="46"/>
        <v>-3.0033207860703737</v>
      </c>
      <c r="AW62">
        <f t="shared" si="46"/>
        <v>-3.7235173012355252</v>
      </c>
      <c r="AX62">
        <f t="shared" si="46"/>
        <v>-4.1616306032992165</v>
      </c>
      <c r="AY62">
        <f t="shared" si="46"/>
        <v>-4.2844704589549973</v>
      </c>
      <c r="AZ62">
        <f t="shared" si="45"/>
        <v>-4.0827308657387977</v>
      </c>
      <c r="BA62">
        <f t="shared" si="45"/>
        <v>-3.5716950486393468</v>
      </c>
      <c r="BB62">
        <f t="shared" si="45"/>
        <v>-2.7900776458965435</v>
      </c>
      <c r="BC62">
        <f t="shared" si="45"/>
        <v>-1.7970917967399436</v>
      </c>
      <c r="BD62">
        <f t="shared" si="45"/>
        <v>-0.66796332026307581</v>
      </c>
      <c r="BE62">
        <f t="shared" si="45"/>
        <v>0.51176818135649926</v>
      </c>
      <c r="BF62">
        <f t="shared" si="45"/>
        <v>1.6527295628769365</v>
      </c>
      <c r="BG62">
        <f t="shared" si="45"/>
        <v>2.6684847944677323</v>
      </c>
      <c r="BH62">
        <f t="shared" si="45"/>
        <v>3.4820831125708231</v>
      </c>
      <c r="BJ62">
        <f t="shared" si="24"/>
        <v>1.06295594701592</v>
      </c>
      <c r="BK62">
        <f t="shared" si="8"/>
        <v>0.14788341214999487</v>
      </c>
      <c r="BM62">
        <f t="shared" si="9"/>
        <v>7.6787247613170975E-4</v>
      </c>
      <c r="BN62">
        <f t="shared" si="50"/>
        <v>5.1237932002365032E-5</v>
      </c>
      <c r="BO62">
        <f t="shared" si="50"/>
        <v>-4.7246253809280696E-4</v>
      </c>
      <c r="BP62">
        <f t="shared" si="50"/>
        <v>4.3381505279287937E-5</v>
      </c>
      <c r="BQ62">
        <f t="shared" si="50"/>
        <v>-1.6505071356830189E-5</v>
      </c>
      <c r="BR62">
        <f t="shared" si="50"/>
        <v>-1.8927126028614898E-3</v>
      </c>
      <c r="BS62">
        <f t="shared" si="50"/>
        <v>-2.9882161302668131E-3</v>
      </c>
      <c r="BT62">
        <f t="shared" si="50"/>
        <v>1.9000121394902046E-5</v>
      </c>
      <c r="BU62">
        <f t="shared" si="50"/>
        <v>4.3143983628798968E-3</v>
      </c>
      <c r="BV62">
        <f t="shared" si="50"/>
        <v>2.1965239738960547E-3</v>
      </c>
      <c r="BW62">
        <f t="shared" si="50"/>
        <v>-7.4030966460896554E-3</v>
      </c>
      <c r="BX62">
        <f t="shared" si="50"/>
        <v>-1.3283132836824691E-2</v>
      </c>
      <c r="BY62">
        <f t="shared" si="50"/>
        <v>-5.3880407132378015E-3</v>
      </c>
      <c r="BZ62">
        <f t="shared" si="50"/>
        <v>7.4926679285447859E-3</v>
      </c>
      <c r="CA62">
        <f t="shared" si="50"/>
        <v>4.9595491412741518E-3</v>
      </c>
      <c r="CB62">
        <f t="shared" si="50"/>
        <v>-1.2529962572323071E-2</v>
      </c>
      <c r="CC62">
        <f t="shared" si="48"/>
        <v>-7.0198450647161277E-3</v>
      </c>
      <c r="CD62">
        <f t="shared" si="48"/>
        <v>6.3872790645116445E-2</v>
      </c>
      <c r="CE62">
        <f t="shared" si="48"/>
        <v>0.19065404313496961</v>
      </c>
      <c r="CF62">
        <f t="shared" si="48"/>
        <v>0.2996050730250428</v>
      </c>
      <c r="CG62">
        <f t="shared" si="48"/>
        <v>0.31140048615038934</v>
      </c>
      <c r="CH62">
        <f t="shared" si="48"/>
        <v>0.21545753069684273</v>
      </c>
      <c r="CI62">
        <f t="shared" si="48"/>
        <v>8.0424887301827078E-2</v>
      </c>
      <c r="CJ62">
        <f t="shared" si="48"/>
        <v>-1.0563409602564038E-2</v>
      </c>
      <c r="CK62">
        <f t="shared" si="48"/>
        <v>-2.9801451713467552E-2</v>
      </c>
      <c r="CL62">
        <f t="shared" si="48"/>
        <v>-1.0929972148233665E-2</v>
      </c>
      <c r="CM62">
        <f t="shared" si="49"/>
        <v>1.8147453187011423E-3</v>
      </c>
      <c r="CN62">
        <f t="shared" si="49"/>
        <v>-3.2064562761290306E-3</v>
      </c>
      <c r="CO62">
        <f t="shared" si="49"/>
        <v>-9.993059530060338E-3</v>
      </c>
      <c r="CP62">
        <f t="shared" si="49"/>
        <v>-6.3149976822516477E-3</v>
      </c>
      <c r="CQ62">
        <f t="shared" si="49"/>
        <v>2.0556415689050389E-3</v>
      </c>
      <c r="CR62">
        <f t="shared" si="49"/>
        <v>4.3596576550065857E-3</v>
      </c>
      <c r="CS62">
        <f t="shared" si="49"/>
        <v>2.0878694320332611E-5</v>
      </c>
      <c r="CT62">
        <f t="shared" si="49"/>
        <v>-3.598506653460246E-3</v>
      </c>
      <c r="CU62">
        <f t="shared" si="49"/>
        <v>-2.6272699798788892E-3</v>
      </c>
      <c r="CV62">
        <f t="shared" si="49"/>
        <v>-3.0720426081222995E-5</v>
      </c>
      <c r="CW62">
        <f t="shared" si="49"/>
        <v>6.8487138247315827E-4</v>
      </c>
      <c r="CX62">
        <f t="shared" si="49"/>
        <v>3.416100546626639E-5</v>
      </c>
      <c r="CY62">
        <f t="shared" si="49"/>
        <v>2.5707239216133562E-5</v>
      </c>
      <c r="CZ62">
        <f t="shared" si="49"/>
        <v>5.4040298149727174E-4</v>
      </c>
      <c r="DA62">
        <f t="shared" si="49"/>
        <v>2.2025696263837589E-4</v>
      </c>
    </row>
    <row r="63" spans="1:105">
      <c r="D63" s="3">
        <f t="shared" si="13"/>
        <v>34500</v>
      </c>
      <c r="E63" s="2">
        <v>46</v>
      </c>
      <c r="F63">
        <f t="shared" si="14"/>
        <v>0.1796875</v>
      </c>
      <c r="G63">
        <f t="shared" si="15"/>
        <v>1.4175635766065545E-2</v>
      </c>
      <c r="H63">
        <f t="shared" si="16"/>
        <v>0</v>
      </c>
      <c r="I63">
        <f t="shared" si="17"/>
        <v>-0.4663177828039744</v>
      </c>
      <c r="J63">
        <f t="shared" si="18"/>
        <v>-0.16265416421183665</v>
      </c>
      <c r="K63">
        <f t="shared" si="19"/>
        <v>0.62897194701581161</v>
      </c>
      <c r="L63">
        <f t="shared" si="20"/>
        <v>1.0016333628663008</v>
      </c>
      <c r="M63">
        <f t="shared" si="28"/>
        <v>1</v>
      </c>
      <c r="N63">
        <f t="shared" si="25"/>
        <v>0.94772887092792102</v>
      </c>
      <c r="O63">
        <f t="shared" si="21"/>
        <v>0.98144799421945716</v>
      </c>
      <c r="P63">
        <f t="shared" si="22"/>
        <v>0.14114060401788198</v>
      </c>
      <c r="Q63">
        <f t="shared" si="23"/>
        <v>1.0750993452067354</v>
      </c>
      <c r="R63">
        <f t="shared" si="26"/>
        <v>0.28225246497095796</v>
      </c>
      <c r="T63">
        <f t="shared" si="27"/>
        <v>1.5296988591701133</v>
      </c>
      <c r="U63">
        <f t="shared" si="47"/>
        <v>1.0483027356782113</v>
      </c>
      <c r="V63">
        <f t="shared" si="47"/>
        <v>0.4839450226942516</v>
      </c>
      <c r="W63">
        <f t="shared" si="47"/>
        <v>-0.11871159664857395</v>
      </c>
      <c r="X63">
        <f t="shared" si="47"/>
        <v>-0.71197350355393552</v>
      </c>
      <c r="Y63">
        <f t="shared" si="47"/>
        <v>-1.2488905670082788</v>
      </c>
      <c r="Z63">
        <f t="shared" si="47"/>
        <v>-1.6869717283759864</v>
      </c>
      <c r="AA63">
        <f t="shared" si="47"/>
        <v>-1.9915476996387691</v>
      </c>
      <c r="AB63">
        <f t="shared" si="47"/>
        <v>-2.13851465483389</v>
      </c>
      <c r="AC63">
        <f t="shared" si="47"/>
        <v>-2.1162417818010555</v>
      </c>
      <c r="AD63">
        <f t="shared" si="47"/>
        <v>-1.9264917325743307</v>
      </c>
      <c r="AE63">
        <f t="shared" si="47"/>
        <v>-1.5842811289312599</v>
      </c>
      <c r="AF63">
        <f t="shared" si="47"/>
        <v>-1.1166921625451276</v>
      </c>
      <c r="AG63">
        <f t="shared" si="47"/>
        <v>-0.56072933846975648</v>
      </c>
      <c r="AH63">
        <f t="shared" si="47"/>
        <v>3.9609022949017823E-2</v>
      </c>
      <c r="AI63">
        <f t="shared" si="47"/>
        <v>0.63681276743869353</v>
      </c>
      <c r="AJ63">
        <f t="shared" si="47"/>
        <v>1.1836198110541982</v>
      </c>
      <c r="AK63">
        <f t="shared" si="46"/>
        <v>1.6367564124039815</v>
      </c>
      <c r="AL63">
        <f t="shared" si="46"/>
        <v>1.9603618115896302</v>
      </c>
      <c r="AM63">
        <f t="shared" si="46"/>
        <v>2.1288262134909544</v>
      </c>
      <c r="AN63">
        <f t="shared" si="46"/>
        <v>2.1288175203475488</v>
      </c>
      <c r="AO63">
        <f t="shared" si="46"/>
        <v>1.960336420125752</v>
      </c>
      <c r="AP63">
        <f t="shared" si="46"/>
        <v>1.636716332073705</v>
      </c>
      <c r="AQ63">
        <f t="shared" si="46"/>
        <v>1.1835682137732242</v>
      </c>
      <c r="AR63">
        <f t="shared" si="46"/>
        <v>0.63675373656223766</v>
      </c>
      <c r="AS63">
        <f t="shared" si="46"/>
        <v>3.954723011932014E-2</v>
      </c>
      <c r="AT63">
        <f t="shared" si="46"/>
        <v>-0.56078900303234691</v>
      </c>
      <c r="AU63">
        <f t="shared" si="46"/>
        <v>-1.1167449770491082</v>
      </c>
      <c r="AV63">
        <f t="shared" si="46"/>
        <v>-1.5843229136916515</v>
      </c>
      <c r="AW63">
        <f t="shared" si="46"/>
        <v>-1.9265191807886026</v>
      </c>
      <c r="AX63">
        <f t="shared" si="46"/>
        <v>-2.1162527212460445</v>
      </c>
      <c r="AY63">
        <f t="shared" si="46"/>
        <v>-2.1385082197732839</v>
      </c>
      <c r="AZ63">
        <f t="shared" si="45"/>
        <v>-1.991524399336579</v>
      </c>
      <c r="BA63">
        <f t="shared" si="45"/>
        <v>-1.6869334067939232</v>
      </c>
      <c r="BB63">
        <f t="shared" si="45"/>
        <v>-1.2488402568765362</v>
      </c>
      <c r="BC63">
        <f t="shared" si="45"/>
        <v>-0.71191518636407825</v>
      </c>
      <c r="BD63">
        <f t="shared" si="45"/>
        <v>-0.11864988756242421</v>
      </c>
      <c r="BE63">
        <f t="shared" si="45"/>
        <v>0.48400524008372314</v>
      </c>
      <c r="BF63">
        <f t="shared" si="45"/>
        <v>1.0483566958293542</v>
      </c>
      <c r="BG63">
        <f t="shared" si="45"/>
        <v>1.5297422917326244</v>
      </c>
      <c r="BH63">
        <f t="shared" si="45"/>
        <v>1.8900656718120894</v>
      </c>
      <c r="BJ63">
        <f t="shared" si="24"/>
        <v>1.0661269662519415</v>
      </c>
      <c r="BK63">
        <f t="shared" si="8"/>
        <v>0.15162712564223679</v>
      </c>
      <c r="BM63">
        <f t="shared" si="9"/>
        <v>8.5158914763210872E-4</v>
      </c>
      <c r="BN63">
        <f t="shared" si="50"/>
        <v>6.0973458472986742E-5</v>
      </c>
      <c r="BO63">
        <f t="shared" si="50"/>
        <v>-6.6716293859351932E-4</v>
      </c>
      <c r="BP63">
        <f t="shared" si="50"/>
        <v>-2.0220954930431036E-4</v>
      </c>
      <c r="BQ63">
        <f t="shared" si="50"/>
        <v>-1.1092489332740636E-5</v>
      </c>
      <c r="BR63">
        <f t="shared" si="50"/>
        <v>-1.6136865168592781E-3</v>
      </c>
      <c r="BS63">
        <f t="shared" si="50"/>
        <v>-2.7504953614848628E-3</v>
      </c>
      <c r="BT63">
        <f t="shared" si="50"/>
        <v>1.8212248456309642E-5</v>
      </c>
      <c r="BU63">
        <f t="shared" si="50"/>
        <v>4.2476364738953396E-3</v>
      </c>
      <c r="BV63">
        <f t="shared" si="50"/>
        <v>2.2070317403109965E-3</v>
      </c>
      <c r="BW63">
        <f t="shared" si="50"/>
        <v>-7.5707085144055761E-3</v>
      </c>
      <c r="BX63">
        <f t="shared" si="50"/>
        <v>-1.3827847866192951E-2</v>
      </c>
      <c r="BY63">
        <f t="shared" si="50"/>
        <v>-5.7380238947748793E-3</v>
      </c>
      <c r="BZ63">
        <f t="shared" si="50"/>
        <v>8.3352782282208257E-3</v>
      </c>
      <c r="CA63">
        <f t="shared" si="50"/>
        <v>7.0759997309683131E-3</v>
      </c>
      <c r="CB63">
        <f t="shared" si="50"/>
        <v>-1.0527850287792174E-2</v>
      </c>
      <c r="CC63">
        <f t="shared" ref="CC63:CL72" si="51">CC$15*COS(-$F$6*$F63/$O$7*CC$14)</f>
        <v>-6.675477939616147E-3</v>
      </c>
      <c r="CD63">
        <f t="shared" si="51"/>
        <v>6.2580684658025951E-2</v>
      </c>
      <c r="CE63">
        <f t="shared" si="51"/>
        <v>0.18919805667049541</v>
      </c>
      <c r="CF63">
        <f t="shared" si="51"/>
        <v>0.29907853065964612</v>
      </c>
      <c r="CG63">
        <f t="shared" si="51"/>
        <v>0.31140048615038934</v>
      </c>
      <c r="CH63">
        <f t="shared" si="51"/>
        <v>0.21507887383128907</v>
      </c>
      <c r="CI63">
        <f t="shared" si="51"/>
        <v>7.98106986625889E-2</v>
      </c>
      <c r="CJ63">
        <f t="shared" si="51"/>
        <v>-1.0349718535464783E-2</v>
      </c>
      <c r="CK63">
        <f t="shared" si="51"/>
        <v>-2.8339504881911986E-2</v>
      </c>
      <c r="CL63">
        <f t="shared" si="51"/>
        <v>-9.1835158933765478E-3</v>
      </c>
      <c r="CM63">
        <f t="shared" ref="CM63:DA72" si="52">CM$15*COS(-$F$6*$F63/$O$7*CM$14)</f>
        <v>2.5891743424899883E-3</v>
      </c>
      <c r="CN63">
        <f t="shared" si="52"/>
        <v>-3.5670478717386789E-3</v>
      </c>
      <c r="CO63">
        <f t="shared" si="52"/>
        <v>-1.0642164270309834E-2</v>
      </c>
      <c r="CP63">
        <f t="shared" si="52"/>
        <v>-6.5739632583853048E-3</v>
      </c>
      <c r="CQ63">
        <f t="shared" si="52"/>
        <v>2.1021828934916949E-3</v>
      </c>
      <c r="CR63">
        <f t="shared" si="52"/>
        <v>4.3805134548213567E-3</v>
      </c>
      <c r="CS63">
        <f t="shared" si="52"/>
        <v>2.0555613103644472E-5</v>
      </c>
      <c r="CT63">
        <f t="shared" si="52"/>
        <v>-3.4492883430779367E-3</v>
      </c>
      <c r="CU63">
        <f t="shared" si="52"/>
        <v>-2.4182634648920423E-3</v>
      </c>
      <c r="CV63">
        <f t="shared" si="52"/>
        <v>-2.6191582010123839E-5</v>
      </c>
      <c r="CW63">
        <f t="shared" si="52"/>
        <v>4.6027844049514221E-4</v>
      </c>
      <c r="CX63">
        <f t="shared" si="52"/>
        <v>-1.5923102424972359E-4</v>
      </c>
      <c r="CY63">
        <f t="shared" si="52"/>
        <v>3.6301115698602185E-5</v>
      </c>
      <c r="CZ63">
        <f t="shared" si="52"/>
        <v>6.4308291656816306E-4</v>
      </c>
      <c r="DA63">
        <f t="shared" si="52"/>
        <v>2.4427029865448514E-4</v>
      </c>
    </row>
    <row r="64" spans="1:105">
      <c r="D64" s="3">
        <f t="shared" si="13"/>
        <v>35250</v>
      </c>
      <c r="E64" s="2">
        <v>47</v>
      </c>
      <c r="F64">
        <f t="shared" si="14"/>
        <v>0.18359375</v>
      </c>
      <c r="G64">
        <f t="shared" si="15"/>
        <v>1.6387178272097354E-2</v>
      </c>
      <c r="H64">
        <f t="shared" si="16"/>
        <v>0</v>
      </c>
      <c r="I64">
        <f t="shared" si="17"/>
        <v>-0.48704733006137818</v>
      </c>
      <c r="J64">
        <f t="shared" si="18"/>
        <v>-0.16982322995115534</v>
      </c>
      <c r="K64">
        <f t="shared" si="19"/>
        <v>0.65687056001253263</v>
      </c>
      <c r="L64">
        <f t="shared" si="20"/>
        <v>1.0018884244521089</v>
      </c>
      <c r="M64">
        <f t="shared" si="28"/>
        <v>1</v>
      </c>
      <c r="N64">
        <f t="shared" si="25"/>
        <v>0.94546973956247726</v>
      </c>
      <c r="O64">
        <f t="shared" si="21"/>
        <v>0.98063827148450189</v>
      </c>
      <c r="P64">
        <f t="shared" si="22"/>
        <v>0.14420887844549629</v>
      </c>
      <c r="Q64">
        <f t="shared" si="23"/>
        <v>1.0785580584347503</v>
      </c>
      <c r="R64">
        <f t="shared" si="26"/>
        <v>0.28838838812250056</v>
      </c>
      <c r="T64">
        <f t="shared" si="27"/>
        <v>3.4091978703833354</v>
      </c>
      <c r="U64">
        <f t="shared" si="47"/>
        <v>2.5164775348790491</v>
      </c>
      <c r="V64">
        <f t="shared" si="47"/>
        <v>1.4159136439885476</v>
      </c>
      <c r="W64">
        <f t="shared" si="47"/>
        <v>0.19840512640954364</v>
      </c>
      <c r="X64">
        <f t="shared" si="47"/>
        <v>-1.0354902757365794</v>
      </c>
      <c r="Y64">
        <f t="shared" si="47"/>
        <v>-2.1838613775486291</v>
      </c>
      <c r="Z64">
        <f t="shared" si="47"/>
        <v>-3.1518607069569309</v>
      </c>
      <c r="AA64">
        <f t="shared" si="47"/>
        <v>-3.8595382467461068</v>
      </c>
      <c r="AB64">
        <f t="shared" si="47"/>
        <v>-4.2484447503410951</v>
      </c>
      <c r="AC64">
        <f t="shared" si="47"/>
        <v>-4.2864592433641553</v>
      </c>
      <c r="AD64">
        <f t="shared" si="47"/>
        <v>-3.9704419928843939</v>
      </c>
      <c r="AE64">
        <f t="shared" si="47"/>
        <v>-3.3264938275373597</v>
      </c>
      <c r="AF64">
        <f t="shared" si="47"/>
        <v>-2.4078003904750749</v>
      </c>
      <c r="AG64">
        <f t="shared" si="47"/>
        <v>-1.2902393748708223</v>
      </c>
      <c r="AH64">
        <f t="shared" si="47"/>
        <v>-6.6113553797194344E-2</v>
      </c>
      <c r="AI64">
        <f t="shared" si="47"/>
        <v>1.1634727873446515</v>
      </c>
      <c r="AJ64">
        <f t="shared" si="47"/>
        <v>2.2969643621454003</v>
      </c>
      <c r="AK64">
        <f t="shared" si="46"/>
        <v>3.240742644056898</v>
      </c>
      <c r="AL64">
        <f t="shared" si="46"/>
        <v>3.9168581060557641</v>
      </c>
      <c r="AM64">
        <f t="shared" si="46"/>
        <v>4.2694683098425488</v>
      </c>
      <c r="AN64">
        <f t="shared" si="46"/>
        <v>4.2694501031519456</v>
      </c>
      <c r="AO64">
        <f t="shared" si="46"/>
        <v>3.9168049897300667</v>
      </c>
      <c r="AP64">
        <f t="shared" si="46"/>
        <v>3.2406590051354618</v>
      </c>
      <c r="AQ64">
        <f t="shared" si="46"/>
        <v>2.2968571086218628</v>
      </c>
      <c r="AR64">
        <f t="shared" si="46"/>
        <v>1.1633507776146674</v>
      </c>
      <c r="AS64">
        <f t="shared" si="46"/>
        <v>-6.6240242577871866E-2</v>
      </c>
      <c r="AT64">
        <f t="shared" si="46"/>
        <v>-1.2903602790893689</v>
      </c>
      <c r="AU64">
        <f t="shared" si="46"/>
        <v>-2.4079055242832972</v>
      </c>
      <c r="AV64">
        <f t="shared" si="46"/>
        <v>-3.326574507613357</v>
      </c>
      <c r="AW64">
        <f t="shared" si="46"/>
        <v>-3.9704915556145992</v>
      </c>
      <c r="AX64">
        <f t="shared" si="46"/>
        <v>-4.2864735952115041</v>
      </c>
      <c r="AY64">
        <f t="shared" si="46"/>
        <v>-4.2484227059427386</v>
      </c>
      <c r="AZ64">
        <f t="shared" si="45"/>
        <v>-3.8594816268161449</v>
      </c>
      <c r="BA64">
        <f t="shared" si="45"/>
        <v>-3.1517741879080807</v>
      </c>
      <c r="BB64">
        <f t="shared" si="45"/>
        <v>-2.1837521052530362</v>
      </c>
      <c r="BC64">
        <f t="shared" si="45"/>
        <v>-1.0353672753264405</v>
      </c>
      <c r="BD64">
        <f t="shared" si="45"/>
        <v>0.19853169595517808</v>
      </c>
      <c r="BE64">
        <f t="shared" si="45"/>
        <v>1.4160333289048403</v>
      </c>
      <c r="BF64">
        <f t="shared" si="45"/>
        <v>2.5165804500236999</v>
      </c>
      <c r="BG64">
        <f t="shared" si="45"/>
        <v>3.4092755156806334</v>
      </c>
      <c r="BH64">
        <f t="shared" si="45"/>
        <v>4.0203881174971761</v>
      </c>
      <c r="BJ64">
        <f t="shared" si="24"/>
        <v>1.0693623545838964</v>
      </c>
      <c r="BK64">
        <f t="shared" si="8"/>
        <v>0.15540060981854029</v>
      </c>
      <c r="BM64">
        <f t="shared" si="9"/>
        <v>9.224971256907461E-4</v>
      </c>
      <c r="BN64">
        <f t="shared" ref="BN64:CB73" si="53">BN$15*COS(-$F$6*$F64/$O$7*BN$14)</f>
        <v>6.9881203080718953E-5</v>
      </c>
      <c r="BO64">
        <f t="shared" si="53"/>
        <v>-8.5373325149790157E-4</v>
      </c>
      <c r="BP64">
        <f t="shared" si="53"/>
        <v>-4.4560241248370531E-4</v>
      </c>
      <c r="BQ64">
        <f t="shared" si="53"/>
        <v>-5.5730805726052621E-6</v>
      </c>
      <c r="BR64">
        <f t="shared" si="53"/>
        <v>-1.3210002984470786E-3</v>
      </c>
      <c r="BS64">
        <f t="shared" si="53"/>
        <v>-2.4924903065283817E-3</v>
      </c>
      <c r="BT64">
        <f t="shared" si="53"/>
        <v>1.7308556519065241E-5</v>
      </c>
      <c r="BU64">
        <f t="shared" si="53"/>
        <v>4.1578562748323918E-3</v>
      </c>
      <c r="BV64">
        <f t="shared" si="53"/>
        <v>2.2074889783522543E-3</v>
      </c>
      <c r="BW64">
        <f t="shared" si="53"/>
        <v>-7.7098259453415178E-3</v>
      </c>
      <c r="BX64">
        <f t="shared" si="53"/>
        <v>-1.4330404015727723E-2</v>
      </c>
      <c r="BY64">
        <f t="shared" si="53"/>
        <v>-6.0741836741579121E-3</v>
      </c>
      <c r="BZ64">
        <f t="shared" si="53"/>
        <v>9.1625137363291354E-3</v>
      </c>
      <c r="CA64">
        <f t="shared" si="53"/>
        <v>9.1828607077214103E-3</v>
      </c>
      <c r="CB64">
        <f t="shared" si="53"/>
        <v>-8.5158295590681537E-3</v>
      </c>
      <c r="CC64">
        <f t="shared" si="51"/>
        <v>-6.3270897562175349E-3</v>
      </c>
      <c r="CD64">
        <f t="shared" si="51"/>
        <v>6.1267374056513647E-2</v>
      </c>
      <c r="CE64">
        <f t="shared" si="51"/>
        <v>0.18771357767461178</v>
      </c>
      <c r="CF64">
        <f t="shared" si="51"/>
        <v>0.29854072815661009</v>
      </c>
      <c r="CG64">
        <f t="shared" si="51"/>
        <v>0.31140048615038934</v>
      </c>
      <c r="CH64">
        <f t="shared" si="51"/>
        <v>0.21469211936769877</v>
      </c>
      <c r="CI64">
        <f t="shared" si="51"/>
        <v>7.9184490825698964E-2</v>
      </c>
      <c r="CJ64">
        <f t="shared" si="51"/>
        <v>-1.0132520606909504E-2</v>
      </c>
      <c r="CK64">
        <f t="shared" si="51"/>
        <v>-2.6860487392297884E-2</v>
      </c>
      <c r="CL64">
        <f t="shared" si="51"/>
        <v>-7.428416434803695E-3</v>
      </c>
      <c r="CM64">
        <f t="shared" si="52"/>
        <v>3.3600944374029967E-3</v>
      </c>
      <c r="CN64">
        <f t="shared" si="52"/>
        <v>-3.9210598888341488E-3</v>
      </c>
      <c r="CO64">
        <f t="shared" si="52"/>
        <v>-1.126563110468866E-2</v>
      </c>
      <c r="CP64">
        <f t="shared" si="52"/>
        <v>-6.8128858799159087E-3</v>
      </c>
      <c r="CQ64">
        <f t="shared" si="52"/>
        <v>2.1408120763407737E-3</v>
      </c>
      <c r="CR64">
        <f t="shared" si="52"/>
        <v>4.3814209802344279E-3</v>
      </c>
      <c r="CS64">
        <f t="shared" si="52"/>
        <v>2.0121139238555513E-5</v>
      </c>
      <c r="CT64">
        <f t="shared" si="52"/>
        <v>-3.278134623516709E-3</v>
      </c>
      <c r="CU64">
        <f t="shared" si="52"/>
        <v>-2.1914227994266422E-3</v>
      </c>
      <c r="CV64">
        <f t="shared" si="52"/>
        <v>-2.1441021716854284E-5</v>
      </c>
      <c r="CW64">
        <f t="shared" si="52"/>
        <v>2.3125276552136604E-4</v>
      </c>
      <c r="CX64">
        <f t="shared" si="52"/>
        <v>-3.5089207602727069E-4</v>
      </c>
      <c r="CY64">
        <f t="shared" si="52"/>
        <v>4.6452624607271925E-5</v>
      </c>
      <c r="CZ64">
        <f t="shared" si="52"/>
        <v>7.3703229267125278E-4</v>
      </c>
      <c r="DA64">
        <f t="shared" si="52"/>
        <v>2.6460958201140702E-4</v>
      </c>
    </row>
    <row r="65" spans="4:105">
      <c r="D65" s="3">
        <f t="shared" si="13"/>
        <v>36000</v>
      </c>
      <c r="E65" s="2">
        <v>48</v>
      </c>
      <c r="F65">
        <f t="shared" si="14"/>
        <v>0.1875</v>
      </c>
      <c r="G65">
        <f t="shared" si="15"/>
        <v>1.8463996462694362E-2</v>
      </c>
      <c r="H65">
        <f t="shared" si="16"/>
        <v>0</v>
      </c>
      <c r="I65">
        <f t="shared" si="17"/>
        <v>-0.50824352395563865</v>
      </c>
      <c r="J65">
        <f t="shared" si="18"/>
        <v>-0.17714825213935176</v>
      </c>
      <c r="K65">
        <f t="shared" si="19"/>
        <v>0.68539177609499013</v>
      </c>
      <c r="L65">
        <f t="shared" si="20"/>
        <v>1.0021280071507734</v>
      </c>
      <c r="M65">
        <f t="shared" si="28"/>
        <v>1</v>
      </c>
      <c r="N65">
        <f t="shared" si="25"/>
        <v>0.94316532074438209</v>
      </c>
      <c r="O65">
        <f t="shared" si="21"/>
        <v>0.97981162397167565</v>
      </c>
      <c r="P65">
        <f t="shared" si="22"/>
        <v>0.14727715289176818</v>
      </c>
      <c r="Q65">
        <f t="shared" si="23"/>
        <v>1.0821054610796488</v>
      </c>
      <c r="R65">
        <f t="shared" si="26"/>
        <v>0.2945243112740431</v>
      </c>
      <c r="T65">
        <f t="shared" si="27"/>
        <v>1.856288939455174</v>
      </c>
      <c r="U65">
        <f t="shared" si="47"/>
        <v>1.4533711755747962</v>
      </c>
      <c r="V65">
        <f t="shared" si="47"/>
        <v>0.92529006194094765</v>
      </c>
      <c r="W65">
        <f t="shared" si="47"/>
        <v>0.3175235894720973</v>
      </c>
      <c r="X65">
        <f t="shared" si="47"/>
        <v>-0.31758780131629805</v>
      </c>
      <c r="Y65">
        <f t="shared" si="47"/>
        <v>-0.92534874390424182</v>
      </c>
      <c r="Z65">
        <f t="shared" si="47"/>
        <v>-1.4534192740059071</v>
      </c>
      <c r="AA65">
        <f t="shared" si="47"/>
        <v>-1.8563223121495118</v>
      </c>
      <c r="AB65">
        <f t="shared" si="47"/>
        <v>-2.0993601192251803</v>
      </c>
      <c r="AC65">
        <f t="shared" si="47"/>
        <v>-2.1616024424787965</v>
      </c>
      <c r="AD65">
        <f t="shared" si="47"/>
        <v>-2.037689014825264</v>
      </c>
      <c r="AE65">
        <f t="shared" si="47"/>
        <v>-1.738291177450648</v>
      </c>
      <c r="AF65">
        <f t="shared" si="47"/>
        <v>-1.2891928710746554</v>
      </c>
      <c r="AG65">
        <f t="shared" si="47"/>
        <v>-0.72907014028885364</v>
      </c>
      <c r="AH65">
        <f t="shared" si="47"/>
        <v>-0.106160378566033</v>
      </c>
      <c r="AI65">
        <f t="shared" si="47"/>
        <v>0.52589184367597763</v>
      </c>
      <c r="AJ65">
        <f t="shared" si="47"/>
        <v>1.1126546134582733</v>
      </c>
      <c r="AK65">
        <f t="shared" si="46"/>
        <v>1.6035963150375245</v>
      </c>
      <c r="AL65">
        <f t="shared" si="46"/>
        <v>1.9564373787236105</v>
      </c>
      <c r="AM65">
        <f t="shared" si="46"/>
        <v>2.1407913690321045</v>
      </c>
      <c r="AN65">
        <f t="shared" si="46"/>
        <v>2.1407818441047834</v>
      </c>
      <c r="AO65">
        <f t="shared" si="46"/>
        <v>1.956409624221993</v>
      </c>
      <c r="AP65">
        <f t="shared" si="46"/>
        <v>1.6035527211606537</v>
      </c>
      <c r="AQ65">
        <f t="shared" si="46"/>
        <v>1.1125989344815537</v>
      </c>
      <c r="AR65">
        <f t="shared" si="46"/>
        <v>0.5258288746354971</v>
      </c>
      <c r="AS65">
        <f t="shared" si="46"/>
        <v>-0.10622521481878872</v>
      </c>
      <c r="AT65">
        <f t="shared" si="46"/>
        <v>-0.72913126009933293</v>
      </c>
      <c r="AU65">
        <f t="shared" si="46"/>
        <v>-1.2892450108458191</v>
      </c>
      <c r="AV65">
        <f t="shared" si="46"/>
        <v>-1.738329846940414</v>
      </c>
      <c r="AW65">
        <f t="shared" si="46"/>
        <v>-2.0377108838431393</v>
      </c>
      <c r="AX65">
        <f t="shared" si="46"/>
        <v>-2.1616056276796454</v>
      </c>
      <c r="AY65">
        <f t="shared" si="46"/>
        <v>-2.0993443463016446</v>
      </c>
      <c r="AZ65">
        <f t="shared" si="45"/>
        <v>-1.8562889394551754</v>
      </c>
      <c r="BA65">
        <f t="shared" si="45"/>
        <v>-1.4533711755747984</v>
      </c>
      <c r="BB65">
        <f t="shared" si="45"/>
        <v>-0.92529006194094832</v>
      </c>
      <c r="BC65">
        <f t="shared" si="45"/>
        <v>-0.31752358947209808</v>
      </c>
      <c r="BD65">
        <f t="shared" si="45"/>
        <v>0.31758780131629721</v>
      </c>
      <c r="BE65">
        <f t="shared" si="45"/>
        <v>0.92534874390424104</v>
      </c>
      <c r="BF65">
        <f t="shared" si="45"/>
        <v>1.4534192740059073</v>
      </c>
      <c r="BG65">
        <f t="shared" si="45"/>
        <v>1.8563223121495114</v>
      </c>
      <c r="BH65">
        <f t="shared" si="45"/>
        <v>2.0993601192251803</v>
      </c>
      <c r="BJ65">
        <f t="shared" si="24"/>
        <v>1.0726579369934599</v>
      </c>
      <c r="BK65">
        <f t="shared" si="8"/>
        <v>0.15920449457514679</v>
      </c>
      <c r="BM65">
        <f t="shared" si="9"/>
        <v>9.7952988831628862E-4</v>
      </c>
      <c r="BN65">
        <f t="shared" si="53"/>
        <v>7.7840233380359946E-5</v>
      </c>
      <c r="BO65">
        <f t="shared" si="53"/>
        <v>-1.0298999197795552E-3</v>
      </c>
      <c r="BP65">
        <f t="shared" si="53"/>
        <v>-6.8415119487569764E-4</v>
      </c>
      <c r="BQ65">
        <f t="shared" si="53"/>
        <v>-1.0448964889688907E-20</v>
      </c>
      <c r="BR65">
        <f t="shared" si="53"/>
        <v>-1.017131586532034E-3</v>
      </c>
      <c r="BS65">
        <f t="shared" si="53"/>
        <v>-2.2161036947902272E-3</v>
      </c>
      <c r="BT65">
        <f t="shared" si="53"/>
        <v>1.6294792522955712E-5</v>
      </c>
      <c r="BU65">
        <f t="shared" si="53"/>
        <v>4.0455442923685685E-3</v>
      </c>
      <c r="BV65">
        <f t="shared" si="53"/>
        <v>2.1978936058187331E-3</v>
      </c>
      <c r="BW65">
        <f t="shared" si="53"/>
        <v>-7.819925332300191E-3</v>
      </c>
      <c r="BX65">
        <f t="shared" si="53"/>
        <v>-1.4789269072714264E-2</v>
      </c>
      <c r="BY65">
        <f t="shared" si="53"/>
        <v>-6.3957102130342428E-3</v>
      </c>
      <c r="BZ65">
        <f t="shared" si="53"/>
        <v>9.9728485801674031E-3</v>
      </c>
      <c r="CA65">
        <f t="shared" si="53"/>
        <v>1.1277276788597308E-2</v>
      </c>
      <c r="CB65">
        <f t="shared" si="53"/>
        <v>-6.4957940296358364E-3</v>
      </c>
      <c r="CC65">
        <f t="shared" si="51"/>
        <v>-5.9748903705349058E-3</v>
      </c>
      <c r="CD65">
        <f t="shared" si="51"/>
        <v>5.9933303838026801E-2</v>
      </c>
      <c r="CE65">
        <f t="shared" si="51"/>
        <v>0.18620082970439514</v>
      </c>
      <c r="CF65">
        <f t="shared" si="51"/>
        <v>0.29799168576389473</v>
      </c>
      <c r="CG65">
        <f t="shared" si="51"/>
        <v>0.31140048615038934</v>
      </c>
      <c r="CH65">
        <f t="shared" si="51"/>
        <v>0.21429728186715871</v>
      </c>
      <c r="CI65">
        <f t="shared" si="51"/>
        <v>7.8546358095754124E-2</v>
      </c>
      <c r="CJ65">
        <f t="shared" si="51"/>
        <v>-9.9118894114642152E-3</v>
      </c>
      <c r="CK65">
        <f t="shared" si="51"/>
        <v>-2.5365290149456987E-2</v>
      </c>
      <c r="CL65">
        <f t="shared" si="51"/>
        <v>-5.6663256106932597E-3</v>
      </c>
      <c r="CM65">
        <f t="shared" si="52"/>
        <v>4.1264608287652294E-3</v>
      </c>
      <c r="CN65">
        <f t="shared" si="52"/>
        <v>-4.2678393364982458E-3</v>
      </c>
      <c r="CO65">
        <f t="shared" si="52"/>
        <v>-1.1861958046983541E-2</v>
      </c>
      <c r="CP65">
        <f t="shared" si="52"/>
        <v>-7.0310371102719682E-3</v>
      </c>
      <c r="CQ65">
        <f t="shared" si="52"/>
        <v>2.1713837259305104E-3</v>
      </c>
      <c r="CR65">
        <f t="shared" si="52"/>
        <v>4.3623760984960302E-3</v>
      </c>
      <c r="CS65">
        <f t="shared" si="52"/>
        <v>1.9577627176584615E-5</v>
      </c>
      <c r="CT65">
        <f t="shared" si="52"/>
        <v>-3.0861339299833824E-3</v>
      </c>
      <c r="CU65">
        <f t="shared" si="52"/>
        <v>-1.9484208824952659E-3</v>
      </c>
      <c r="CV65">
        <f t="shared" si="52"/>
        <v>-1.6508959506950078E-5</v>
      </c>
      <c r="CW65">
        <f t="shared" si="52"/>
        <v>4.335756492475465E-19</v>
      </c>
      <c r="CX65">
        <f t="shared" si="52"/>
        <v>-5.3873862968650322E-4</v>
      </c>
      <c r="CY65">
        <f t="shared" si="52"/>
        <v>5.6038059045538696E-5</v>
      </c>
      <c r="CZ65">
        <f t="shared" si="52"/>
        <v>8.2097564353784491E-4</v>
      </c>
      <c r="DA65">
        <f t="shared" si="52"/>
        <v>2.8096889095559531E-4</v>
      </c>
    </row>
    <row r="66" spans="4:105">
      <c r="D66" s="3">
        <f t="shared" si="13"/>
        <v>36750</v>
      </c>
      <c r="E66" s="2">
        <v>49</v>
      </c>
      <c r="F66">
        <f t="shared" si="14"/>
        <v>0.19140625</v>
      </c>
      <c r="G66">
        <f t="shared" si="15"/>
        <v>2.0364756798926378E-2</v>
      </c>
      <c r="H66">
        <f t="shared" si="16"/>
        <v>0</v>
      </c>
      <c r="I66">
        <f t="shared" si="17"/>
        <v>-0.52990775695491588</v>
      </c>
      <c r="J66">
        <f t="shared" si="18"/>
        <v>-0.1846293472641429</v>
      </c>
      <c r="K66">
        <f t="shared" si="19"/>
        <v>0.71453710421905836</v>
      </c>
      <c r="L66">
        <f t="shared" si="20"/>
        <v>1.0023473299466681</v>
      </c>
      <c r="M66">
        <f t="shared" si="28"/>
        <v>1</v>
      </c>
      <c r="N66">
        <f t="shared" si="25"/>
        <v>0.94081582132810038</v>
      </c>
      <c r="O66">
        <f t="shared" si="21"/>
        <v>0.97896808249133838</v>
      </c>
      <c r="P66">
        <f t="shared" si="22"/>
        <v>0.15034542735451994</v>
      </c>
      <c r="Q66">
        <f t="shared" si="23"/>
        <v>1.0857425428725755</v>
      </c>
      <c r="R66">
        <f t="shared" si="26"/>
        <v>0.30066023442558565</v>
      </c>
      <c r="T66">
        <f t="shared" si="27"/>
        <v>3.9649404288003867</v>
      </c>
      <c r="U66">
        <f t="shared" si="47"/>
        <v>3.2622438693795939</v>
      </c>
      <c r="V66">
        <f t="shared" si="47"/>
        <v>2.2668664125947435</v>
      </c>
      <c r="W66">
        <f t="shared" si="47"/>
        <v>1.0681109980581165</v>
      </c>
      <c r="X66">
        <f t="shared" si="47"/>
        <v>-0.22647283946379912</v>
      </c>
      <c r="Y66">
        <f t="shared" si="47"/>
        <v>-1.5007380630080733</v>
      </c>
      <c r="Z66">
        <f t="shared" si="47"/>
        <v>-2.6403605741811482</v>
      </c>
      <c r="AA66">
        <f t="shared" si="47"/>
        <v>-3.5430961041356741</v>
      </c>
      <c r="AB66">
        <f t="shared" si="47"/>
        <v>-4.1279533304663998</v>
      </c>
      <c r="AC66">
        <f t="shared" si="47"/>
        <v>-4.3424602294110732</v>
      </c>
      <c r="AD66">
        <f t="shared" si="47"/>
        <v>-4.1673717432156767</v>
      </c>
      <c r="AE66">
        <f t="shared" si="47"/>
        <v>-3.6183964017478827</v>
      </c>
      <c r="AF66">
        <f t="shared" si="47"/>
        <v>-2.7447869899020616</v>
      </c>
      <c r="AG66">
        <f t="shared" si="47"/>
        <v>-1.6249217028231868</v>
      </c>
      <c r="AH66">
        <f t="shared" si="47"/>
        <v>-0.3592722373778216</v>
      </c>
      <c r="AI66">
        <f t="shared" si="47"/>
        <v>0.93861029372542548</v>
      </c>
      <c r="AJ66">
        <f t="shared" si="47"/>
        <v>2.1522829024432735</v>
      </c>
      <c r="AK66">
        <f t="shared" si="46"/>
        <v>3.1728577182029811</v>
      </c>
      <c r="AL66">
        <f t="shared" si="46"/>
        <v>3.9087711532214806</v>
      </c>
      <c r="AM66">
        <f t="shared" si="46"/>
        <v>4.2939987736527385</v>
      </c>
      <c r="AN66">
        <f t="shared" si="46"/>
        <v>4.2939788575189661</v>
      </c>
      <c r="AO66">
        <f t="shared" si="46"/>
        <v>3.90871319164915</v>
      </c>
      <c r="AP66">
        <f t="shared" si="46"/>
        <v>3.1727669113689276</v>
      </c>
      <c r="AQ66">
        <f t="shared" si="46"/>
        <v>2.1521673973244688</v>
      </c>
      <c r="AR66">
        <f t="shared" si="46"/>
        <v>0.93848045317123785</v>
      </c>
      <c r="AS66">
        <f t="shared" si="46"/>
        <v>-0.35940476437625846</v>
      </c>
      <c r="AT66">
        <f t="shared" si="46"/>
        <v>-1.6250450262532365</v>
      </c>
      <c r="AU66">
        <f t="shared" si="46"/>
        <v>-2.7448900454737379</v>
      </c>
      <c r="AV66">
        <f t="shared" si="46"/>
        <v>-3.6184699435560965</v>
      </c>
      <c r="AW66">
        <f t="shared" si="46"/>
        <v>-4.1674091732612348</v>
      </c>
      <c r="AX66">
        <f t="shared" si="46"/>
        <v>-4.3424581895577461</v>
      </c>
      <c r="AY66">
        <f t="shared" si="46"/>
        <v>-4.1279120037250623</v>
      </c>
      <c r="AZ66">
        <f t="shared" si="45"/>
        <v>-3.5430191982449943</v>
      </c>
      <c r="BA66">
        <f t="shared" si="45"/>
        <v>-2.6402549889579343</v>
      </c>
      <c r="BB66">
        <f t="shared" si="45"/>
        <v>-1.5006132713118512</v>
      </c>
      <c r="BC66">
        <f t="shared" si="45"/>
        <v>-0.22634003731395774</v>
      </c>
      <c r="BD66">
        <f t="shared" si="45"/>
        <v>1.0682398959630004</v>
      </c>
      <c r="BE66">
        <f t="shared" si="45"/>
        <v>2.2669798418358282</v>
      </c>
      <c r="BF66">
        <f t="shared" si="45"/>
        <v>3.2623316533504139</v>
      </c>
      <c r="BG66">
        <f t="shared" si="45"/>
        <v>3.964994691728188</v>
      </c>
      <c r="BH66">
        <f t="shared" si="45"/>
        <v>4.311927671016468</v>
      </c>
      <c r="BJ66">
        <f t="shared" si="24"/>
        <v>1.0760091904759903</v>
      </c>
      <c r="BK66">
        <f t="shared" si="8"/>
        <v>0.16303933552269195</v>
      </c>
      <c r="BM66">
        <f t="shared" si="9"/>
        <v>1.0218296096726077E-3</v>
      </c>
      <c r="BN66">
        <f t="shared" si="53"/>
        <v>8.4742496768478346E-5</v>
      </c>
      <c r="BO66">
        <f t="shared" si="53"/>
        <v>-1.1935161658496345E-3</v>
      </c>
      <c r="BP66">
        <f t="shared" si="53"/>
        <v>-9.1526266641404712E-4</v>
      </c>
      <c r="BQ66">
        <f t="shared" si="53"/>
        <v>5.5730805726052418E-6</v>
      </c>
      <c r="BR66">
        <f t="shared" si="53"/>
        <v>-7.0465268174170557E-4</v>
      </c>
      <c r="BS66">
        <f t="shared" si="53"/>
        <v>-1.9233738155203352E-3</v>
      </c>
      <c r="BT66">
        <f t="shared" si="53"/>
        <v>1.5177403400175081E-5</v>
      </c>
      <c r="BU66">
        <f t="shared" si="53"/>
        <v>3.9113091548678451E-3</v>
      </c>
      <c r="BV66">
        <f t="shared" si="53"/>
        <v>2.1782893187579986E-3</v>
      </c>
      <c r="BW66">
        <f t="shared" si="53"/>
        <v>-7.9005922860495605E-3</v>
      </c>
      <c r="BX66">
        <f t="shared" si="53"/>
        <v>-1.5203044031538378E-2</v>
      </c>
      <c r="BY66">
        <f t="shared" si="53"/>
        <v>-6.7018289258093215E-3</v>
      </c>
      <c r="BZ66">
        <f t="shared" si="53"/>
        <v>1.0764788061060545E-2</v>
      </c>
      <c r="CA66">
        <f t="shared" si="53"/>
        <v>1.3356409556366406E-2</v>
      </c>
      <c r="CB66">
        <f t="shared" si="53"/>
        <v>-4.4696448862297884E-3</v>
      </c>
      <c r="CC66">
        <f t="shared" si="51"/>
        <v>-5.6190919343086067E-3</v>
      </c>
      <c r="CD66">
        <f t="shared" si="51"/>
        <v>5.857892603412674E-2</v>
      </c>
      <c r="CE66">
        <f t="shared" si="51"/>
        <v>0.18466004057412552</v>
      </c>
      <c r="CF66">
        <f t="shared" si="51"/>
        <v>0.29743142415263607</v>
      </c>
      <c r="CG66">
        <f t="shared" si="51"/>
        <v>0.31140048615038934</v>
      </c>
      <c r="CH66">
        <f t="shared" si="51"/>
        <v>0.21389437619507773</v>
      </c>
      <c r="CI66">
        <f t="shared" si="51"/>
        <v>7.7896396573196275E-2</v>
      </c>
      <c r="CJ66">
        <f t="shared" si="51"/>
        <v>-9.6878997070107536E-3</v>
      </c>
      <c r="CK66">
        <f t="shared" si="51"/>
        <v>-2.3854813804299348E-2</v>
      </c>
      <c r="CL66">
        <f t="shared" si="51"/>
        <v>-3.8989018392517985E-3</v>
      </c>
      <c r="CM66">
        <f t="shared" si="52"/>
        <v>4.8872349132211756E-3</v>
      </c>
      <c r="CN66">
        <f t="shared" si="52"/>
        <v>-4.6067465646098971E-3</v>
      </c>
      <c r="CO66">
        <f t="shared" si="52"/>
        <v>-1.2429708493358423E-2</v>
      </c>
      <c r="CP66">
        <f t="shared" si="52"/>
        <v>-7.2277518415064619E-3</v>
      </c>
      <c r="CQ66">
        <f t="shared" si="52"/>
        <v>2.1937827774749386E-3</v>
      </c>
      <c r="CR66">
        <f t="shared" si="52"/>
        <v>4.3234655374591391E-3</v>
      </c>
      <c r="CS66">
        <f t="shared" si="52"/>
        <v>1.89280222566869E-5</v>
      </c>
      <c r="CT66">
        <f t="shared" si="52"/>
        <v>-2.8745072719606039E-3</v>
      </c>
      <c r="CU66">
        <f t="shared" si="52"/>
        <v>-1.6910497987140238E-3</v>
      </c>
      <c r="CV66">
        <f t="shared" si="52"/>
        <v>-1.1437146130719659E-5</v>
      </c>
      <c r="CW66">
        <f t="shared" si="52"/>
        <v>-2.3125276552136517E-4</v>
      </c>
      <c r="CX66">
        <f t="shared" si="52"/>
        <v>-7.207286319169656E-4</v>
      </c>
      <c r="CY66">
        <f t="shared" si="52"/>
        <v>6.4940610334257131E-5</v>
      </c>
      <c r="CZ66">
        <f t="shared" si="52"/>
        <v>8.9377334571377341E-4</v>
      </c>
      <c r="DA66">
        <f t="shared" si="52"/>
        <v>2.9310216625324305E-4</v>
      </c>
    </row>
    <row r="67" spans="4:105">
      <c r="D67" s="3">
        <f t="shared" si="13"/>
        <v>37500</v>
      </c>
      <c r="E67" s="2">
        <v>50</v>
      </c>
      <c r="F67">
        <f t="shared" si="14"/>
        <v>0.1953125</v>
      </c>
      <c r="G67">
        <f t="shared" si="15"/>
        <v>2.2045706412251738E-2</v>
      </c>
      <c r="H67">
        <f t="shared" si="16"/>
        <v>0</v>
      </c>
      <c r="I67">
        <f t="shared" si="17"/>
        <v>-0.55204145762466761</v>
      </c>
      <c r="J67">
        <f t="shared" si="18"/>
        <v>-0.19226663456109022</v>
      </c>
      <c r="K67">
        <f t="shared" si="19"/>
        <v>0.74430809218575877</v>
      </c>
      <c r="L67">
        <f t="shared" si="20"/>
        <v>1.0025413294646628</v>
      </c>
      <c r="M67">
        <f t="shared" si="28"/>
        <v>1</v>
      </c>
      <c r="N67">
        <f t="shared" si="25"/>
        <v>0.93842145215441253</v>
      </c>
      <c r="O67">
        <f t="shared" si="21"/>
        <v>0.97810767846203694</v>
      </c>
      <c r="P67">
        <f t="shared" si="22"/>
        <v>0.15341370183102448</v>
      </c>
      <c r="Q67">
        <f t="shared" si="23"/>
        <v>1.0894703229477563</v>
      </c>
      <c r="R67">
        <f t="shared" si="26"/>
        <v>0.30679615757712825</v>
      </c>
      <c r="T67">
        <f t="shared" si="27"/>
        <v>2.0811858324611525</v>
      </c>
      <c r="U67">
        <f t="shared" si="47"/>
        <v>1.7891142138060281</v>
      </c>
      <c r="V67">
        <f t="shared" si="47"/>
        <v>1.3299609413485094</v>
      </c>
      <c r="W67">
        <f t="shared" si="47"/>
        <v>0.74660538383934105</v>
      </c>
      <c r="X67">
        <f t="shared" si="47"/>
        <v>9.3525903001499336E-2</v>
      </c>
      <c r="Y67">
        <f t="shared" si="47"/>
        <v>-0.56828776731752162</v>
      </c>
      <c r="Z67">
        <f t="shared" si="47"/>
        <v>-1.1770302254878815</v>
      </c>
      <c r="AA67">
        <f t="shared" si="47"/>
        <v>-1.6758522799565918</v>
      </c>
      <c r="AB67">
        <f t="shared" si="47"/>
        <v>-2.0181699769600523</v>
      </c>
      <c r="AC67">
        <f t="shared" si="47"/>
        <v>-2.1720149790384116</v>
      </c>
      <c r="AD67">
        <f t="shared" si="47"/>
        <v>-2.1230200215541588</v>
      </c>
      <c r="AE67">
        <f t="shared" si="47"/>
        <v>-1.8757606416425292</v>
      </c>
      <c r="AF67">
        <f t="shared" si="47"/>
        <v>-1.4533278783188042</v>
      </c>
      <c r="AG67">
        <f t="shared" si="47"/>
        <v>-0.89517184839039288</v>
      </c>
      <c r="AH67">
        <f t="shared" si="47"/>
        <v>-0.25341758213237531</v>
      </c>
      <c r="AI67">
        <f t="shared" si="47"/>
        <v>0.41200282483289519</v>
      </c>
      <c r="AJ67">
        <f t="shared" si="47"/>
        <v>1.0389471452447556</v>
      </c>
      <c r="AK67">
        <f t="shared" si="46"/>
        <v>1.5688663535082477</v>
      </c>
      <c r="AL67">
        <f t="shared" si="46"/>
        <v>1.952272397370985</v>
      </c>
      <c r="AM67">
        <f t="shared" si="46"/>
        <v>2.1533597841527987</v>
      </c>
      <c r="AN67">
        <f t="shared" si="46"/>
        <v>2.1533493812063469</v>
      </c>
      <c r="AO67">
        <f t="shared" si="46"/>
        <v>1.9522421600411533</v>
      </c>
      <c r="AP67">
        <f t="shared" si="46"/>
        <v>1.5688191055963536</v>
      </c>
      <c r="AQ67">
        <f t="shared" si="46"/>
        <v>1.0388872991349827</v>
      </c>
      <c r="AR67">
        <f t="shared" si="46"/>
        <v>0.41193596942891231</v>
      </c>
      <c r="AS67">
        <f t="shared" si="46"/>
        <v>-0.25348520334349733</v>
      </c>
      <c r="AT67">
        <f t="shared" si="46"/>
        <v>-0.89523392040444605</v>
      </c>
      <c r="AU67">
        <f t="shared" si="46"/>
        <v>-1.4533786043595516</v>
      </c>
      <c r="AV67">
        <f t="shared" si="46"/>
        <v>-1.8757952845105701</v>
      </c>
      <c r="AW67">
        <f t="shared" si="46"/>
        <v>-2.1230353460241291</v>
      </c>
      <c r="AX67">
        <f t="shared" si="46"/>
        <v>-2.1720095539899464</v>
      </c>
      <c r="AY67">
        <f t="shared" si="46"/>
        <v>-2.0181443090271398</v>
      </c>
      <c r="AZ67">
        <f t="shared" si="45"/>
        <v>-1.6758087662140799</v>
      </c>
      <c r="BA67">
        <f t="shared" si="45"/>
        <v>-1.1769729295936417</v>
      </c>
      <c r="BB67">
        <f t="shared" si="45"/>
        <v>-0.5682220400159006</v>
      </c>
      <c r="BC67">
        <f t="shared" si="45"/>
        <v>9.3593923574558979E-2</v>
      </c>
      <c r="BD67">
        <f t="shared" si="45"/>
        <v>0.74666934538405416</v>
      </c>
      <c r="BE67">
        <f t="shared" si="45"/>
        <v>1.3300148706293022</v>
      </c>
      <c r="BF67">
        <f t="shared" si="45"/>
        <v>1.7891530744795754</v>
      </c>
      <c r="BG67">
        <f t="shared" si="45"/>
        <v>2.0812059954100111</v>
      </c>
      <c r="BH67">
        <f t="shared" si="45"/>
        <v>2.1788994188118771</v>
      </c>
      <c r="BJ67">
        <f t="shared" si="24"/>
        <v>1.0794112336441186</v>
      </c>
      <c r="BK67">
        <f t="shared" si="8"/>
        <v>0.16690559774124281</v>
      </c>
      <c r="BM67">
        <f t="shared" si="9"/>
        <v>1.0487600625778137E-3</v>
      </c>
      <c r="BN67">
        <f t="shared" si="53"/>
        <v>9.0494287416527405E-5</v>
      </c>
      <c r="BO67">
        <f t="shared" si="53"/>
        <v>-1.3425881523173239E-3</v>
      </c>
      <c r="BP67">
        <f t="shared" si="53"/>
        <v>-1.1364244469866597E-3</v>
      </c>
      <c r="BQ67">
        <f t="shared" si="53"/>
        <v>1.1092489332740616E-5</v>
      </c>
      <c r="BR67">
        <f t="shared" si="53"/>
        <v>-3.8620877145924802E-4</v>
      </c>
      <c r="BS67">
        <f t="shared" si="53"/>
        <v>-1.6164594858998102E-3</v>
      </c>
      <c r="BT67">
        <f t="shared" si="53"/>
        <v>1.3963495076694838E-5</v>
      </c>
      <c r="BU67">
        <f t="shared" si="53"/>
        <v>3.7558782941708199E-3</v>
      </c>
      <c r="BV67">
        <f t="shared" si="53"/>
        <v>2.1487653924803013E-3</v>
      </c>
      <c r="BW67">
        <f t="shared" si="53"/>
        <v>-7.9515231943903357E-3</v>
      </c>
      <c r="BX67">
        <f t="shared" si="53"/>
        <v>-1.5570467359029025E-2</v>
      </c>
      <c r="BY67">
        <f t="shared" si="53"/>
        <v>-6.9918023456912431E-3</v>
      </c>
      <c r="BZ67">
        <f t="shared" si="53"/>
        <v>1.1536871411398962E-2</v>
      </c>
      <c r="CA67">
        <f t="shared" si="53"/>
        <v>1.5417441306216096E-2</v>
      </c>
      <c r="CB67">
        <f t="shared" si="53"/>
        <v>-2.4392890695041653E-3</v>
      </c>
      <c r="CC67">
        <f t="shared" si="51"/>
        <v>-5.2599087672124574E-3</v>
      </c>
      <c r="CD67">
        <f t="shared" si="51"/>
        <v>5.7204699557324094E-2</v>
      </c>
      <c r="CE67">
        <f t="shared" si="51"/>
        <v>0.18309144232097843</v>
      </c>
      <c r="CF67">
        <f t="shared" si="51"/>
        <v>0.29685996441636692</v>
      </c>
      <c r="CG67">
        <f t="shared" si="51"/>
        <v>0.31140048615038934</v>
      </c>
      <c r="CH67">
        <f t="shared" si="51"/>
        <v>0.21348341752062652</v>
      </c>
      <c r="CI67">
        <f t="shared" si="51"/>
        <v>7.723470413983996E-2</v>
      </c>
      <c r="CJ67">
        <f t="shared" si="51"/>
        <v>-9.4606273894160837E-3</v>
      </c>
      <c r="CK67">
        <f t="shared" si="51"/>
        <v>-2.2329968211294925E-2</v>
      </c>
      <c r="CL67">
        <f t="shared" si="51"/>
        <v>-2.127808557869322E-3</v>
      </c>
      <c r="CM67">
        <f t="shared" si="52"/>
        <v>5.6413856662820162E-3</v>
      </c>
      <c r="CN67">
        <f t="shared" si="52"/>
        <v>-4.9371564437072826E-3</v>
      </c>
      <c r="CO67">
        <f t="shared" si="52"/>
        <v>-1.296751468325893E-2</v>
      </c>
      <c r="CP67">
        <f t="shared" si="52"/>
        <v>-7.4024303221037601E-3</v>
      </c>
      <c r="CQ67">
        <f t="shared" si="52"/>
        <v>2.2079249260017566E-3</v>
      </c>
      <c r="CR67">
        <f t="shared" si="52"/>
        <v>4.2648664906323889E-3</v>
      </c>
      <c r="CS67">
        <f t="shared" si="52"/>
        <v>1.8175844744206763E-5</v>
      </c>
      <c r="CT67">
        <f t="shared" si="52"/>
        <v>-2.6446004683174187E-3</v>
      </c>
      <c r="CU67">
        <f t="shared" si="52"/>
        <v>-1.4212076020805888E-3</v>
      </c>
      <c r="CV67">
        <f t="shared" si="52"/>
        <v>-6.2685153560009491E-6</v>
      </c>
      <c r="CW67">
        <f t="shared" si="52"/>
        <v>-4.6027844049514139E-4</v>
      </c>
      <c r="CX67">
        <f t="shared" si="52"/>
        <v>-8.9488369515026782E-4</v>
      </c>
      <c r="CY67">
        <f t="shared" si="52"/>
        <v>7.3051791449311689E-5</v>
      </c>
      <c r="CZ67">
        <f t="shared" si="52"/>
        <v>9.5443709020311704E-4</v>
      </c>
      <c r="DA67">
        <f t="shared" si="52"/>
        <v>3.0082691215018944E-4</v>
      </c>
    </row>
    <row r="68" spans="4:105">
      <c r="D68" s="3">
        <f t="shared" si="13"/>
        <v>38250</v>
      </c>
      <c r="E68" s="2">
        <v>51</v>
      </c>
      <c r="F68">
        <f t="shared" si="14"/>
        <v>0.19921875</v>
      </c>
      <c r="G68">
        <f t="shared" si="15"/>
        <v>2.3460634096048448E-2</v>
      </c>
      <c r="H68">
        <f t="shared" si="16"/>
        <v>0</v>
      </c>
      <c r="I68">
        <f t="shared" si="17"/>
        <v>-0.57464609109662124</v>
      </c>
      <c r="J68">
        <f t="shared" si="18"/>
        <v>-0.20006023603411321</v>
      </c>
      <c r="K68">
        <f t="shared" si="19"/>
        <v>0.77470632713073329</v>
      </c>
      <c r="L68">
        <f t="shared" si="20"/>
        <v>1.0027046563183335</v>
      </c>
      <c r="M68">
        <f t="shared" si="28"/>
        <v>1</v>
      </c>
      <c r="N68">
        <f t="shared" si="25"/>
        <v>0.93598242802782117</v>
      </c>
      <c r="O68">
        <f t="shared" si="21"/>
        <v>0.97723044390787206</v>
      </c>
      <c r="P68">
        <f t="shared" si="22"/>
        <v>0.1564819763179216</v>
      </c>
      <c r="Q68">
        <f t="shared" si="23"/>
        <v>1.0932898504585162</v>
      </c>
      <c r="R68">
        <f t="shared" si="26"/>
        <v>0.31293208072867079</v>
      </c>
      <c r="T68">
        <f t="shared" si="27"/>
        <v>4.3017000103806442</v>
      </c>
      <c r="U68">
        <f t="shared" si="47"/>
        <v>3.8504065057462009</v>
      </c>
      <c r="V68">
        <f t="shared" si="47"/>
        <v>3.0251231786870418</v>
      </c>
      <c r="W68">
        <f t="shared" si="47"/>
        <v>1.906009764149676</v>
      </c>
      <c r="X68">
        <f t="shared" si="47"/>
        <v>0.60176570115472172</v>
      </c>
      <c r="Y68">
        <f t="shared" si="47"/>
        <v>-0.76092783915653062</v>
      </c>
      <c r="Z68">
        <f t="shared" si="47"/>
        <v>-2.0497124903623134</v>
      </c>
      <c r="AA68">
        <f t="shared" si="47"/>
        <v>-3.1394086533400802</v>
      </c>
      <c r="AB68">
        <f t="shared" si="47"/>
        <v>-3.9241741854794991</v>
      </c>
      <c r="AC68">
        <f t="shared" si="47"/>
        <v>-4.327784843555377</v>
      </c>
      <c r="AD68">
        <f t="shared" si="47"/>
        <v>-4.3110379412754352</v>
      </c>
      <c r="AE68">
        <f t="shared" si="47"/>
        <v>-3.8755601045557913</v>
      </c>
      <c r="AF68">
        <f t="shared" si="47"/>
        <v>-3.0636492774139477</v>
      </c>
      <c r="AG68">
        <f t="shared" si="47"/>
        <v>-1.9541663244402621</v>
      </c>
      <c r="AH68">
        <f t="shared" si="47"/>
        <v>-0.65487527832755366</v>
      </c>
      <c r="AI68">
        <f t="shared" si="47"/>
        <v>0.70802377610493938</v>
      </c>
      <c r="AJ68">
        <f t="shared" ref="AJ68:AY83" si="54">$Q68*COS(AJ$14*$R68+$P68)*IF(OR($E68=0,$E68=$F$4),1,IF(MOD($E68,2)=0,2,4))</f>
        <v>2.0021525108574729</v>
      </c>
      <c r="AK68">
        <f t="shared" si="54"/>
        <v>3.1018122561967245</v>
      </c>
      <c r="AL68">
        <f t="shared" si="54"/>
        <v>3.9001931071754439</v>
      </c>
      <c r="AM68">
        <f t="shared" si="54"/>
        <v>4.3197483652205753</v>
      </c>
      <c r="AN68">
        <f t="shared" si="54"/>
        <v>4.3197266457135122</v>
      </c>
      <c r="AO68">
        <f t="shared" si="54"/>
        <v>3.9001300582690637</v>
      </c>
      <c r="AP68">
        <f t="shared" si="54"/>
        <v>3.1017140018286611</v>
      </c>
      <c r="AQ68">
        <f t="shared" si="54"/>
        <v>2.002028594470374</v>
      </c>
      <c r="AR68">
        <f t="shared" si="54"/>
        <v>0.70788623369228809</v>
      </c>
      <c r="AS68">
        <f t="shared" si="54"/>
        <v>-0.65501308727698493</v>
      </c>
      <c r="AT68">
        <f t="shared" si="54"/>
        <v>-1.9542910145489925</v>
      </c>
      <c r="AU68">
        <f t="shared" si="54"/>
        <v>-3.0637487375369479</v>
      </c>
      <c r="AV68">
        <f t="shared" si="54"/>
        <v>-3.8756246741354849</v>
      </c>
      <c r="AW68">
        <f t="shared" si="54"/>
        <v>-4.3110613486712541</v>
      </c>
      <c r="AX68">
        <f t="shared" si="54"/>
        <v>-4.3277648152079484</v>
      </c>
      <c r="AY68">
        <f t="shared" si="54"/>
        <v>-3.9241126667413675</v>
      </c>
      <c r="AZ68">
        <f t="shared" si="45"/>
        <v>-3.1393116195237014</v>
      </c>
      <c r="BA68">
        <f t="shared" si="45"/>
        <v>-2.049589366358199</v>
      </c>
      <c r="BB68">
        <f t="shared" si="45"/>
        <v>-0.76079058399403876</v>
      </c>
      <c r="BC68">
        <f t="shared" si="45"/>
        <v>0.60190375588741396</v>
      </c>
      <c r="BD68">
        <f t="shared" si="45"/>
        <v>1.9061352092021719</v>
      </c>
      <c r="BE68">
        <f t="shared" si="45"/>
        <v>3.0252238295866536</v>
      </c>
      <c r="BF68">
        <f t="shared" si="45"/>
        <v>3.8504725862752709</v>
      </c>
      <c r="BG68">
        <f t="shared" si="45"/>
        <v>4.3017251021401544</v>
      </c>
      <c r="BH68">
        <f t="shared" si="45"/>
        <v>4.3351512392399849</v>
      </c>
      <c r="BJ68">
        <f t="shared" si="24"/>
        <v>1.0828588160618062</v>
      </c>
      <c r="BK68">
        <f t="shared" si="8"/>
        <v>0.17080363895957545</v>
      </c>
      <c r="BM68">
        <f t="shared" si="9"/>
        <v>1.0599161879532772E-3</v>
      </c>
      <c r="BN68">
        <f t="shared" si="53"/>
        <v>9.501751843068746E-5</v>
      </c>
      <c r="BO68">
        <f t="shared" si="53"/>
        <v>-1.4752992790119119E-3</v>
      </c>
      <c r="BP68">
        <f t="shared" si="53"/>
        <v>-1.345232318164351E-3</v>
      </c>
      <c r="BQ68">
        <f t="shared" si="53"/>
        <v>1.6505071356830166E-5</v>
      </c>
      <c r="BR68">
        <f t="shared" si="53"/>
        <v>-6.4495537859707793E-5</v>
      </c>
      <c r="BS68">
        <f t="shared" si="53"/>
        <v>-1.2976241302486121E-3</v>
      </c>
      <c r="BT68">
        <f t="shared" si="53"/>
        <v>1.2660787282828271E-5</v>
      </c>
      <c r="BU68">
        <f t="shared" si="53"/>
        <v>3.5800940035785509E-3</v>
      </c>
      <c r="BV68">
        <f t="shared" si="53"/>
        <v>2.1094562750107139E-3</v>
      </c>
      <c r="BW68">
        <f t="shared" si="53"/>
        <v>-7.972526364883735E-3</v>
      </c>
      <c r="BX68">
        <f t="shared" si="53"/>
        <v>-1.5890418840669704E-2</v>
      </c>
      <c r="BY68">
        <f t="shared" si="53"/>
        <v>-7.2649319013128356E-3</v>
      </c>
      <c r="BZ68">
        <f t="shared" si="53"/>
        <v>1.2287674489089299E-2</v>
      </c>
      <c r="CA68">
        <f t="shared" si="53"/>
        <v>1.7457578864391154E-2</v>
      </c>
      <c r="CB68">
        <f t="shared" si="53"/>
        <v>-4.0663747928678919E-4</v>
      </c>
      <c r="CC68">
        <f t="shared" si="51"/>
        <v>-4.8975572277556003E-3</v>
      </c>
      <c r="CD68">
        <f t="shared" si="51"/>
        <v>5.5811090045582518E-2</v>
      </c>
      <c r="CE68">
        <f t="shared" si="51"/>
        <v>0.18149527117008105</v>
      </c>
      <c r="CF68">
        <f t="shared" si="51"/>
        <v>0.29627732807022339</v>
      </c>
      <c r="CG68">
        <f t="shared" si="51"/>
        <v>0.31140048615038934</v>
      </c>
      <c r="CH68">
        <f t="shared" si="51"/>
        <v>0.21306442131616701</v>
      </c>
      <c r="CI68">
        <f t="shared" si="51"/>
        <v>7.6561380444131757E-2</v>
      </c>
      <c r="CJ68">
        <f t="shared" si="51"/>
        <v>-9.2301494668160147E-3</v>
      </c>
      <c r="CK68">
        <f t="shared" si="51"/>
        <v>-2.0791671880411328E-2</v>
      </c>
      <c r="CL68">
        <f t="shared" si="51"/>
        <v>-3.5471265755014359E-4</v>
      </c>
      <c r="CM68">
        <f t="shared" si="52"/>
        <v>6.3878910396017782E-3</v>
      </c>
      <c r="CN68">
        <f t="shared" si="52"/>
        <v>-5.2584595180669037E-3</v>
      </c>
      <c r="CO68">
        <f t="shared" si="52"/>
        <v>-1.347408099446732E-2</v>
      </c>
      <c r="CP68">
        <f t="shared" si="52"/>
        <v>-7.5545399855253652E-3</v>
      </c>
      <c r="CQ68">
        <f t="shared" si="52"/>
        <v>2.2137569436572113E-3</v>
      </c>
      <c r="CR68">
        <f t="shared" si="52"/>
        <v>4.1868458102644586E-3</v>
      </c>
      <c r="CS68">
        <f t="shared" si="52"/>
        <v>1.7325170754254975E-5</v>
      </c>
      <c r="CT68">
        <f t="shared" si="52"/>
        <v>-2.3978755887068522E-3</v>
      </c>
      <c r="CU68">
        <f t="shared" si="52"/>
        <v>-1.1408843182518491E-3</v>
      </c>
      <c r="CV68">
        <f t="shared" si="52"/>
        <v>-1.0468205264721154E-6</v>
      </c>
      <c r="CW68">
        <f t="shared" si="52"/>
        <v>-6.8487138247315729E-4</v>
      </c>
      <c r="CX68">
        <f t="shared" si="52"/>
        <v>-1.0593106043314524E-3</v>
      </c>
      <c r="CY68">
        <f t="shared" si="52"/>
        <v>8.0272759051001679E-5</v>
      </c>
      <c r="CZ68">
        <f t="shared" si="52"/>
        <v>1.0021432998514727E-3</v>
      </c>
      <c r="DA68">
        <f t="shared" si="52"/>
        <v>3.0402694127793097E-4</v>
      </c>
    </row>
    <row r="69" spans="4:105">
      <c r="D69" s="3">
        <f t="shared" si="13"/>
        <v>39000</v>
      </c>
      <c r="E69" s="2">
        <v>52</v>
      </c>
      <c r="F69">
        <f t="shared" si="14"/>
        <v>0.203125</v>
      </c>
      <c r="G69">
        <f t="shared" si="15"/>
        <v>2.456082981845369E-2</v>
      </c>
      <c r="H69">
        <f t="shared" si="16"/>
        <v>0</v>
      </c>
      <c r="I69">
        <f t="shared" si="17"/>
        <v>-0.59772315955244226</v>
      </c>
      <c r="J69">
        <f t="shared" si="18"/>
        <v>-0.2080102764766586</v>
      </c>
      <c r="K69">
        <f t="shared" si="19"/>
        <v>0.80573343602910119</v>
      </c>
      <c r="L69">
        <f t="shared" si="20"/>
        <v>1.0028316716603516</v>
      </c>
      <c r="M69">
        <f t="shared" si="28"/>
        <v>1</v>
      </c>
      <c r="N69">
        <f t="shared" si="25"/>
        <v>0.93349896769353702</v>
      </c>
      <c r="O69">
        <f t="shared" si="21"/>
        <v>0.97633641145579875</v>
      </c>
      <c r="P69">
        <f t="shared" si="22"/>
        <v>0.15955025081112123</v>
      </c>
      <c r="Q69">
        <f t="shared" si="23"/>
        <v>1.0972022052151911</v>
      </c>
      <c r="R69">
        <f t="shared" si="26"/>
        <v>0.31906800388021339</v>
      </c>
      <c r="T69">
        <f t="shared" si="27"/>
        <v>2.1902726023007815</v>
      </c>
      <c r="U69">
        <f t="shared" ref="U69:AJ84" si="55">$Q69*COS(U$14*$R69+$P69)*IF(OR($E69=0,$E69=$F$4),1,IF(MOD($E69,2)=0,2,4))</f>
        <v>2.0375045979263624</v>
      </c>
      <c r="V69">
        <f t="shared" si="55"/>
        <v>1.6790634653371488</v>
      </c>
      <c r="W69">
        <f t="shared" si="55"/>
        <v>1.1511315567572828</v>
      </c>
      <c r="X69">
        <f t="shared" si="55"/>
        <v>0.50700024008479672</v>
      </c>
      <c r="Y69">
        <f t="shared" si="55"/>
        <v>-0.18830952570138312</v>
      </c>
      <c r="Z69">
        <f t="shared" si="55"/>
        <v>-0.8646106427399407</v>
      </c>
      <c r="AA69">
        <f t="shared" si="55"/>
        <v>-1.4536348153430818</v>
      </c>
      <c r="AB69">
        <f t="shared" si="55"/>
        <v>-1.895923800178881</v>
      </c>
      <c r="AC69">
        <f t="shared" si="55"/>
        <v>-2.146831337710696</v>
      </c>
      <c r="AD69">
        <f t="shared" si="55"/>
        <v>-2.1810299080942239</v>
      </c>
      <c r="AE69">
        <f t="shared" si="55"/>
        <v>-1.9950673831927164</v>
      </c>
      <c r="AF69">
        <f t="shared" si="55"/>
        <v>-1.6077154969527578</v>
      </c>
      <c r="AG69">
        <f t="shared" si="55"/>
        <v>-1.0580749582728479</v>
      </c>
      <c r="AH69">
        <f t="shared" si="55"/>
        <v>-0.40162848316698146</v>
      </c>
      <c r="AI69">
        <f t="shared" si="55"/>
        <v>0.29535983248107694</v>
      </c>
      <c r="AJ69">
        <f t="shared" si="55"/>
        <v>0.96253345187902362</v>
      </c>
      <c r="AK69">
        <f t="shared" si="54"/>
        <v>1.5325454421641722</v>
      </c>
      <c r="AL69">
        <f t="shared" si="54"/>
        <v>1.9478567188695708</v>
      </c>
      <c r="AM69">
        <f t="shared" si="54"/>
        <v>2.1665442504841192</v>
      </c>
      <c r="AN69">
        <f t="shared" si="54"/>
        <v>2.1665329218034093</v>
      </c>
      <c r="AO69">
        <f t="shared" si="54"/>
        <v>1.947823876385695</v>
      </c>
      <c r="AP69">
        <f t="shared" si="54"/>
        <v>1.5324944011169601</v>
      </c>
      <c r="AQ69">
        <f t="shared" si="54"/>
        <v>0.9624693645375102</v>
      </c>
      <c r="AR69">
        <f t="shared" si="54"/>
        <v>0.29528916805471617</v>
      </c>
      <c r="AS69">
        <f t="shared" si="54"/>
        <v>-0.4016985915538579</v>
      </c>
      <c r="AT69">
        <f t="shared" si="54"/>
        <v>-1.0581374336245559</v>
      </c>
      <c r="AU69">
        <f t="shared" si="54"/>
        <v>-1.6077640327799623</v>
      </c>
      <c r="AV69">
        <f t="shared" si="54"/>
        <v>-1.9950970801124053</v>
      </c>
      <c r="AW69">
        <f t="shared" si="54"/>
        <v>-2.1810377683912621</v>
      </c>
      <c r="AX69">
        <f t="shared" si="54"/>
        <v>-2.1468165679380991</v>
      </c>
      <c r="AY69">
        <f t="shared" si="54"/>
        <v>-1.8958878912512382</v>
      </c>
      <c r="AZ69">
        <f t="shared" si="45"/>
        <v>-1.4535813920382161</v>
      </c>
      <c r="BA69">
        <f t="shared" si="45"/>
        <v>-0.86454509780064259</v>
      </c>
      <c r="BB69">
        <f t="shared" si="45"/>
        <v>-0.18823847547232916</v>
      </c>
      <c r="BC69">
        <f t="shared" si="45"/>
        <v>0.50706962353494545</v>
      </c>
      <c r="BD69">
        <f t="shared" si="45"/>
        <v>1.151192269610595</v>
      </c>
      <c r="BE69">
        <f t="shared" si="45"/>
        <v>1.6791093790172882</v>
      </c>
      <c r="BF69">
        <f t="shared" si="45"/>
        <v>2.0375310777393838</v>
      </c>
      <c r="BG69">
        <f t="shared" si="45"/>
        <v>2.1902769752780045</v>
      </c>
      <c r="BH69">
        <f t="shared" si="45"/>
        <v>2.1219283449217023</v>
      </c>
      <c r="BJ69">
        <f t="shared" si="24"/>
        <v>1.0863463075152231</v>
      </c>
      <c r="BK69">
        <f t="shared" si="8"/>
        <v>0.17473369233216174</v>
      </c>
      <c r="BM69">
        <f t="shared" si="9"/>
        <v>1.0551301872892009E-3</v>
      </c>
      <c r="BN69">
        <f t="shared" si="53"/>
        <v>9.8250781967464836E-5</v>
      </c>
      <c r="BO69">
        <f t="shared" si="53"/>
        <v>-1.5900323201814557E-3</v>
      </c>
      <c r="BP69">
        <f t="shared" si="53"/>
        <v>-1.5394163591192921E-3</v>
      </c>
      <c r="BQ69">
        <f t="shared" si="53"/>
        <v>2.1758700521163705E-5</v>
      </c>
      <c r="BR69">
        <f t="shared" si="53"/>
        <v>2.5776366150072647E-4</v>
      </c>
      <c r="BS69">
        <f t="shared" si="53"/>
        <v>-9.6921908777898287E-4</v>
      </c>
      <c r="BT69">
        <f t="shared" si="53"/>
        <v>1.1277564460366468E-5</v>
      </c>
      <c r="BU69">
        <f t="shared" si="53"/>
        <v>3.3849088733921644E-3</v>
      </c>
      <c r="BV69">
        <f t="shared" si="53"/>
        <v>2.0605409748307435E-3</v>
      </c>
      <c r="BW69">
        <f t="shared" si="53"/>
        <v>-7.9635227463385454E-3</v>
      </c>
      <c r="BX69">
        <f t="shared" si="53"/>
        <v>-1.6161922995951986E-2</v>
      </c>
      <c r="BY69">
        <f t="shared" si="53"/>
        <v>-7.5205595996512874E-3</v>
      </c>
      <c r="BZ69">
        <f t="shared" si="53"/>
        <v>1.3015812404448024E-2</v>
      </c>
      <c r="CA69">
        <f t="shared" si="53"/>
        <v>1.9474057373589006E-2</v>
      </c>
      <c r="CB69">
        <f t="shared" si="53"/>
        <v>1.6263968238929053E-3</v>
      </c>
      <c r="CC69">
        <f t="shared" si="51"/>
        <v>-4.5322555829562005E-3</v>
      </c>
      <c r="CD69">
        <f t="shared" si="51"/>
        <v>5.4398569704543612E-2</v>
      </c>
      <c r="CE69">
        <f t="shared" si="51"/>
        <v>0.17987176749893755</v>
      </c>
      <c r="CF69">
        <f t="shared" si="51"/>
        <v>0.29568353705013467</v>
      </c>
      <c r="CG69">
        <f t="shared" si="51"/>
        <v>0.31140048615038934</v>
      </c>
      <c r="CH69">
        <f t="shared" si="51"/>
        <v>0.21263740335666945</v>
      </c>
      <c r="CI69">
        <f t="shared" si="51"/>
        <v>7.5876526886143561E-2</v>
      </c>
      <c r="CJ69">
        <f t="shared" si="51"/>
        <v>-8.9965440335220449E-3</v>
      </c>
      <c r="CK69">
        <f t="shared" si="51"/>
        <v>-1.9240851423837642E-2</v>
      </c>
      <c r="CL69">
        <f t="shared" si="51"/>
        <v>1.4187170859066155E-3</v>
      </c>
      <c r="CM69">
        <f t="shared" si="52"/>
        <v>7.1257393460887929E-3</v>
      </c>
      <c r="CN69">
        <f t="shared" si="52"/>
        <v>-5.5700631298718295E-3</v>
      </c>
      <c r="CO69">
        <f t="shared" si="52"/>
        <v>-1.3948187064369936E-2</v>
      </c>
      <c r="CP69">
        <f t="shared" si="52"/>
        <v>-7.6836170739194576E-3</v>
      </c>
      <c r="CQ69">
        <f t="shared" si="52"/>
        <v>2.2112568800437189E-3</v>
      </c>
      <c r="CR69">
        <f t="shared" si="52"/>
        <v>4.0897587921344923E-3</v>
      </c>
      <c r="CS69">
        <f t="shared" si="52"/>
        <v>1.6380610162887689E-5</v>
      </c>
      <c r="CT69">
        <f t="shared" si="52"/>
        <v>-2.1359016556780669E-3</v>
      </c>
      <c r="CU69">
        <f t="shared" si="52"/>
        <v>-8.5214726855114046E-4</v>
      </c>
      <c r="CV69">
        <f t="shared" si="52"/>
        <v>4.1837358178873738E-6</v>
      </c>
      <c r="CW69">
        <f t="shared" si="52"/>
        <v>-9.0286863864917806E-4</v>
      </c>
      <c r="CX69">
        <f t="shared" si="52"/>
        <v>-1.212221897792045E-3</v>
      </c>
      <c r="CY69">
        <f t="shared" si="52"/>
        <v>8.6515517994908869E-5</v>
      </c>
      <c r="CZ69">
        <f t="shared" si="52"/>
        <v>1.0362443103130242E-3</v>
      </c>
      <c r="DA69">
        <f t="shared" si="52"/>
        <v>3.0265412221979111E-4</v>
      </c>
    </row>
    <row r="70" spans="4:105">
      <c r="D70" s="3">
        <f t="shared" si="13"/>
        <v>39750</v>
      </c>
      <c r="E70" s="2">
        <v>53</v>
      </c>
      <c r="F70">
        <f t="shared" si="14"/>
        <v>0.20703125</v>
      </c>
      <c r="G70">
        <f t="shared" si="15"/>
        <v>2.5295044470004122E-2</v>
      </c>
      <c r="H70">
        <f t="shared" si="16"/>
        <v>0</v>
      </c>
      <c r="I70">
        <f t="shared" si="17"/>
        <v>-0.62127420272246614</v>
      </c>
      <c r="J70">
        <f t="shared" si="18"/>
        <v>-0.21611688349355757</v>
      </c>
      <c r="K70">
        <f t="shared" si="19"/>
        <v>0.83739108621602398</v>
      </c>
      <c r="L70">
        <f t="shared" si="20"/>
        <v>1.0029164441888123</v>
      </c>
      <c r="M70">
        <f t="shared" si="28"/>
        <v>1</v>
      </c>
      <c r="N70">
        <f t="shared" si="25"/>
        <v>0.93097129381404709</v>
      </c>
      <c r="O70">
        <f t="shared" si="21"/>
        <v>0.97542561433285768</v>
      </c>
      <c r="P70">
        <f t="shared" si="22"/>
        <v>0.16261852530569676</v>
      </c>
      <c r="Q70">
        <f t="shared" si="23"/>
        <v>1.1012084983456205</v>
      </c>
      <c r="R70">
        <f t="shared" si="26"/>
        <v>0.32520392703175593</v>
      </c>
      <c r="T70">
        <f t="shared" si="27"/>
        <v>4.3973568302210921</v>
      </c>
      <c r="U70">
        <f t="shared" si="55"/>
        <v>4.2488386691558935</v>
      </c>
      <c r="V70">
        <f t="shared" si="55"/>
        <v>3.6549197726811489</v>
      </c>
      <c r="W70">
        <f t="shared" si="55"/>
        <v>2.6778599566810968</v>
      </c>
      <c r="X70">
        <f t="shared" si="55"/>
        <v>1.4200832467476479</v>
      </c>
      <c r="Y70">
        <f t="shared" si="55"/>
        <v>1.3440888646427989E-2</v>
      </c>
      <c r="Z70">
        <f t="shared" si="55"/>
        <v>-1.3946104619239859</v>
      </c>
      <c r="AA70">
        <f t="shared" si="55"/>
        <v>-2.6564664462499588</v>
      </c>
      <c r="AB70">
        <f t="shared" si="55"/>
        <v>-3.6398481930531483</v>
      </c>
      <c r="AC70">
        <f t="shared" si="55"/>
        <v>-4.2416689562082892</v>
      </c>
      <c r="AD70">
        <f t="shared" si="55"/>
        <v>-4.3988405764873253</v>
      </c>
      <c r="AE70">
        <f t="shared" si="55"/>
        <v>-4.0948869387188376</v>
      </c>
      <c r="AF70">
        <f t="shared" si="55"/>
        <v>-3.3616711434661108</v>
      </c>
      <c r="AG70">
        <f t="shared" si="55"/>
        <v>-2.2760553358584037</v>
      </c>
      <c r="AH70">
        <f t="shared" si="55"/>
        <v>-0.95184333777082653</v>
      </c>
      <c r="AI70">
        <f t="shared" si="55"/>
        <v>0.47214927230266751</v>
      </c>
      <c r="AJ70">
        <f t="shared" si="55"/>
        <v>1.8466470322578656</v>
      </c>
      <c r="AK70">
        <f t="shared" si="54"/>
        <v>3.0275629666237869</v>
      </c>
      <c r="AL70">
        <f t="shared" si="54"/>
        <v>3.8911030538853884</v>
      </c>
      <c r="AM70">
        <f t="shared" si="54"/>
        <v>4.3467434074300595</v>
      </c>
      <c r="AN70">
        <f t="shared" si="54"/>
        <v>4.3467197875787766</v>
      </c>
      <c r="AO70">
        <f t="shared" si="54"/>
        <v>3.8910346703726324</v>
      </c>
      <c r="AP70">
        <f t="shared" si="54"/>
        <v>3.027456988012367</v>
      </c>
      <c r="AQ70">
        <f t="shared" si="54"/>
        <v>1.8465145681603465</v>
      </c>
      <c r="AR70">
        <f t="shared" si="54"/>
        <v>0.47200420877381483</v>
      </c>
      <c r="AS70">
        <f t="shared" si="54"/>
        <v>-0.95198579389275317</v>
      </c>
      <c r="AT70">
        <f t="shared" si="54"/>
        <v>-2.2761802510665308</v>
      </c>
      <c r="AU70">
        <f t="shared" si="54"/>
        <v>-3.3617654230468248</v>
      </c>
      <c r="AV70">
        <f t="shared" si="54"/>
        <v>-4.0949406994551332</v>
      </c>
      <c r="AW70">
        <f t="shared" si="54"/>
        <v>-4.3988481827047652</v>
      </c>
      <c r="AX70">
        <f t="shared" si="54"/>
        <v>-4.2416296105560889</v>
      </c>
      <c r="AY70">
        <f t="shared" si="54"/>
        <v>-3.6397660200895205</v>
      </c>
      <c r="AZ70">
        <f t="shared" si="45"/>
        <v>-2.6563500600695504</v>
      </c>
      <c r="BA70">
        <f t="shared" si="45"/>
        <v>-1.394472063152512</v>
      </c>
      <c r="BB70">
        <f t="shared" si="45"/>
        <v>1.3586791829343E-2</v>
      </c>
      <c r="BC70">
        <f t="shared" si="45"/>
        <v>1.420221359483798</v>
      </c>
      <c r="BD70">
        <f t="shared" si="45"/>
        <v>2.6779758007756098</v>
      </c>
      <c r="BE70">
        <f t="shared" si="45"/>
        <v>3.6550012043345306</v>
      </c>
      <c r="BF70">
        <f t="shared" si="45"/>
        <v>4.2488771519841713</v>
      </c>
      <c r="BG70">
        <f t="shared" si="45"/>
        <v>4.397348330114867</v>
      </c>
      <c r="BH70">
        <f t="shared" si="45"/>
        <v>4.0848506806213747</v>
      </c>
      <c r="BJ70">
        <f t="shared" si="24"/>
        <v>1.0898676874612383</v>
      </c>
      <c r="BK70">
        <f t="shared" si="8"/>
        <v>0.17869584900089844</v>
      </c>
      <c r="BM70">
        <f t="shared" si="9"/>
        <v>1.0344740464903947E-3</v>
      </c>
      <c r="BN70">
        <f t="shared" si="53"/>
        <v>1.001501829128096E-4</v>
      </c>
      <c r="BO70">
        <f t="shared" si="53"/>
        <v>-1.6853891321028213E-3</v>
      </c>
      <c r="BP70">
        <f t="shared" si="53"/>
        <v>-1.7168656226131875E-3</v>
      </c>
      <c r="BQ70">
        <f t="shared" si="53"/>
        <v>2.6802781504962766E-5</v>
      </c>
      <c r="BR70">
        <f t="shared" si="53"/>
        <v>5.778408473722926E-4</v>
      </c>
      <c r="BS70">
        <f t="shared" si="53"/>
        <v>-6.3366627199637027E-4</v>
      </c>
      <c r="BT70">
        <f t="shared" si="53"/>
        <v>9.8226230784875613E-6</v>
      </c>
      <c r="BU70">
        <f t="shared" si="53"/>
        <v>3.1713806287434962E-3</v>
      </c>
      <c r="BV70">
        <f t="shared" si="53"/>
        <v>2.0022422456975704E-3</v>
      </c>
      <c r="BW70">
        <f t="shared" si="53"/>
        <v>-7.9245462263419497E-3</v>
      </c>
      <c r="BX70">
        <f t="shared" si="53"/>
        <v>-1.638415205245838E-2</v>
      </c>
      <c r="BY70">
        <f t="shared" si="53"/>
        <v>-7.7580696111909531E-3</v>
      </c>
      <c r="BZ70">
        <f t="shared" si="53"/>
        <v>1.3719942074691937E-2</v>
      </c>
      <c r="CA70">
        <f t="shared" si="53"/>
        <v>2.146414403997941E-2</v>
      </c>
      <c r="CB70">
        <f t="shared" si="53"/>
        <v>3.6579004193093819E-3</v>
      </c>
      <c r="CC70">
        <f t="shared" si="51"/>
        <v>-4.1642238768655818E-3</v>
      </c>
      <c r="CD70">
        <f t="shared" si="51"/>
        <v>5.2967617147526493E-2</v>
      </c>
      <c r="CE70">
        <f t="shared" si="51"/>
        <v>0.17822117580122906</v>
      </c>
      <c r="CF70">
        <f t="shared" si="51"/>
        <v>0.29507861371199701</v>
      </c>
      <c r="CG70">
        <f t="shared" si="51"/>
        <v>0.31140048615038934</v>
      </c>
      <c r="CH70">
        <f t="shared" si="51"/>
        <v>0.21220237971911862</v>
      </c>
      <c r="CI70">
        <f t="shared" si="51"/>
        <v>7.5180246602302117E-2</v>
      </c>
      <c r="CJ70">
        <f t="shared" si="51"/>
        <v>-8.7598902435601696E-3</v>
      </c>
      <c r="CK70">
        <f t="shared" si="51"/>
        <v>-1.7678440997828022E-2</v>
      </c>
      <c r="CL70">
        <f t="shared" si="51"/>
        <v>3.1908115825003062E-3</v>
      </c>
      <c r="CM70">
        <f t="shared" si="52"/>
        <v>7.85393063097517E-3</v>
      </c>
      <c r="CN70">
        <f t="shared" si="52"/>
        <v>-5.871392512395361E-3</v>
      </c>
      <c r="CO70">
        <f t="shared" si="52"/>
        <v>-1.438869072991758E-2</v>
      </c>
      <c r="CP70">
        <f t="shared" si="52"/>
        <v>-7.7892680520438564E-3</v>
      </c>
      <c r="CQ70">
        <f t="shared" si="52"/>
        <v>2.2004341448362053E-3</v>
      </c>
      <c r="CR70">
        <f t="shared" si="52"/>
        <v>3.9740475575824842E-3</v>
      </c>
      <c r="CS70">
        <f t="shared" si="52"/>
        <v>1.534728162578875E-5</v>
      </c>
      <c r="CT70">
        <f t="shared" si="52"/>
        <v>-1.8603446666321619E-3</v>
      </c>
      <c r="CU70">
        <f t="shared" si="52"/>
        <v>-5.5712582393736886E-4</v>
      </c>
      <c r="CV70">
        <f t="shared" si="52"/>
        <v>9.3788761228589156E-6</v>
      </c>
      <c r="CW70">
        <f t="shared" si="52"/>
        <v>-1.1121707762768024E-3</v>
      </c>
      <c r="CX70">
        <f t="shared" si="52"/>
        <v>-1.3519552984929668E-3</v>
      </c>
      <c r="CY70">
        <f t="shared" si="52"/>
        <v>9.1703993646006688E-5</v>
      </c>
      <c r="CZ70">
        <f t="shared" si="52"/>
        <v>1.0562771628074548E-3</v>
      </c>
      <c r="DA70">
        <f t="shared" si="52"/>
        <v>2.9672910345222782E-4</v>
      </c>
    </row>
    <row r="71" spans="4:105">
      <c r="D71" s="3">
        <f t="shared" si="13"/>
        <v>40500</v>
      </c>
      <c r="E71" s="2">
        <v>54</v>
      </c>
      <c r="F71">
        <f t="shared" si="14"/>
        <v>0.2109375</v>
      </c>
      <c r="G71">
        <f t="shared" si="15"/>
        <v>2.5609451744077662E-2</v>
      </c>
      <c r="H71">
        <f t="shared" si="16"/>
        <v>0</v>
      </c>
      <c r="I71">
        <f t="shared" si="17"/>
        <v>-0.64530079839989596</v>
      </c>
      <c r="J71">
        <f t="shared" si="18"/>
        <v>-0.22438018752354472</v>
      </c>
      <c r="K71">
        <f t="shared" si="19"/>
        <v>0.86968098592344167</v>
      </c>
      <c r="L71">
        <f t="shared" si="20"/>
        <v>1.002952747888896</v>
      </c>
      <c r="M71">
        <f t="shared" si="28"/>
        <v>1</v>
      </c>
      <c r="N71">
        <f t="shared" si="25"/>
        <v>0.92839963294526506</v>
      </c>
      <c r="O71">
        <f t="shared" si="21"/>
        <v>0.97449808636334156</v>
      </c>
      <c r="P71">
        <f t="shared" si="22"/>
        <v>0.16568679979576384</v>
      </c>
      <c r="Q71">
        <f t="shared" si="23"/>
        <v>1.1053098729789623</v>
      </c>
      <c r="R71">
        <f t="shared" si="26"/>
        <v>0.33133985018329848</v>
      </c>
      <c r="T71">
        <f t="shared" si="27"/>
        <v>2.1757208669783612</v>
      </c>
      <c r="U71">
        <f t="shared" si="55"/>
        <v>2.1846559931288287</v>
      </c>
      <c r="V71">
        <f t="shared" si="55"/>
        <v>1.9559325540997956</v>
      </c>
      <c r="W71">
        <f t="shared" si="55"/>
        <v>1.5144323090851699</v>
      </c>
      <c r="X71">
        <f t="shared" si="55"/>
        <v>0.90818401642795332</v>
      </c>
      <c r="Y71">
        <f t="shared" si="55"/>
        <v>0.20313860837038275</v>
      </c>
      <c r="Z71">
        <f t="shared" si="55"/>
        <v>-0.52400530414267577</v>
      </c>
      <c r="AA71">
        <f t="shared" si="55"/>
        <v>-1.1941451166415056</v>
      </c>
      <c r="AB71">
        <f t="shared" si="55"/>
        <v>-1.7343794355844953</v>
      </c>
      <c r="AC71">
        <f t="shared" si="55"/>
        <v>-2.08593868191456</v>
      </c>
      <c r="AD71">
        <f t="shared" si="55"/>
        <v>-2.2105783602414983</v>
      </c>
      <c r="AE71">
        <f t="shared" si="55"/>
        <v>-2.0947394996294846</v>
      </c>
      <c r="AF71">
        <f t="shared" si="55"/>
        <v>-1.7510236709856377</v>
      </c>
      <c r="AG71">
        <f t="shared" si="55"/>
        <v>-1.2168221207679371</v>
      </c>
      <c r="AH71">
        <f t="shared" si="55"/>
        <v>-0.55024815118080839</v>
      </c>
      <c r="AI71">
        <f t="shared" si="55"/>
        <v>0.1761847557006154</v>
      </c>
      <c r="AJ71">
        <f t="shared" si="55"/>
        <v>0.8834513424025674</v>
      </c>
      <c r="AK71">
        <f t="shared" si="54"/>
        <v>1.4946113662856304</v>
      </c>
      <c r="AL71">
        <f t="shared" si="54"/>
        <v>1.9431795707107962</v>
      </c>
      <c r="AM71">
        <f t="shared" si="54"/>
        <v>2.1803583069021806</v>
      </c>
      <c r="AN71">
        <f t="shared" si="54"/>
        <v>2.1803460032111497</v>
      </c>
      <c r="AO71">
        <f t="shared" si="54"/>
        <v>1.9431439980990288</v>
      </c>
      <c r="AP71">
        <f t="shared" si="54"/>
        <v>1.4945563945321216</v>
      </c>
      <c r="AQ71">
        <f t="shared" si="54"/>
        <v>0.88338295162872038</v>
      </c>
      <c r="AR71">
        <f t="shared" si="54"/>
        <v>0.176110385820648</v>
      </c>
      <c r="AS71">
        <f t="shared" si="54"/>
        <v>-0.55032040981353103</v>
      </c>
      <c r="AT71">
        <f t="shared" si="54"/>
        <v>-1.2168844074728191</v>
      </c>
      <c r="AU71">
        <f t="shared" si="54"/>
        <v>-1.7510692098817344</v>
      </c>
      <c r="AV71">
        <f t="shared" si="54"/>
        <v>-2.0947633367520808</v>
      </c>
      <c r="AW71">
        <f t="shared" si="54"/>
        <v>-2.2105779024608885</v>
      </c>
      <c r="AX71">
        <f t="shared" si="54"/>
        <v>-2.0859139790305661</v>
      </c>
      <c r="AY71">
        <f t="shared" si="54"/>
        <v>-1.7343331749089812</v>
      </c>
      <c r="AZ71">
        <f t="shared" si="45"/>
        <v>-1.1940823306582125</v>
      </c>
      <c r="BA71">
        <f t="shared" si="45"/>
        <v>-0.52393282304672162</v>
      </c>
      <c r="BB71">
        <f t="shared" si="45"/>
        <v>0.20321289969765763</v>
      </c>
      <c r="BC71">
        <f t="shared" si="45"/>
        <v>0.90825203617856787</v>
      </c>
      <c r="BD71">
        <f t="shared" si="45"/>
        <v>1.5144866577067984</v>
      </c>
      <c r="BE71">
        <f t="shared" si="45"/>
        <v>1.9559673192586535</v>
      </c>
      <c r="BF71">
        <f t="shared" si="45"/>
        <v>2.1846673928849683</v>
      </c>
      <c r="BG71">
        <f t="shared" si="45"/>
        <v>2.1757076612053297</v>
      </c>
      <c r="BH71">
        <f t="shared" si="45"/>
        <v>1.9300628117595942</v>
      </c>
      <c r="BJ71">
        <f t="shared" si="24"/>
        <v>1.0934165349256952</v>
      </c>
      <c r="BK71">
        <f t="shared" si="8"/>
        <v>0.1826900406403231</v>
      </c>
      <c r="BM71">
        <f t="shared" si="9"/>
        <v>9.9825845314126162E-4</v>
      </c>
      <c r="BN71">
        <f t="shared" si="53"/>
        <v>1.0068993480664085E-4</v>
      </c>
      <c r="BO71">
        <f t="shared" si="53"/>
        <v>-1.7602076909449757E-3</v>
      </c>
      <c r="BP71">
        <f t="shared" si="53"/>
        <v>-1.8756510828060763E-3</v>
      </c>
      <c r="BQ71">
        <f t="shared" si="53"/>
        <v>3.1588737050978264E-5</v>
      </c>
      <c r="BR71">
        <f t="shared" si="53"/>
        <v>8.9302651162269538E-4</v>
      </c>
      <c r="BS71">
        <f t="shared" si="53"/>
        <v>-2.934403096306698E-4</v>
      </c>
      <c r="BT71">
        <f t="shared" si="53"/>
        <v>8.3052156934781143E-6</v>
      </c>
      <c r="BU71">
        <f t="shared" si="53"/>
        <v>2.940666397690942E-3</v>
      </c>
      <c r="BV71">
        <f t="shared" si="53"/>
        <v>1.9348255722531215E-3</v>
      </c>
      <c r="BW71">
        <f t="shared" si="53"/>
        <v>-7.8557435037143047E-3</v>
      </c>
      <c r="BX71">
        <f t="shared" si="53"/>
        <v>-1.6556428469607053E-2</v>
      </c>
      <c r="BY71">
        <f t="shared" si="53"/>
        <v>-7.9768897535106194E-3</v>
      </c>
      <c r="BZ71">
        <f t="shared" si="53"/>
        <v>1.4398764701314251E-2</v>
      </c>
      <c r="CA71">
        <f t="shared" si="53"/>
        <v>2.3425141836771069E-2</v>
      </c>
      <c r="CB71">
        <f t="shared" si="53"/>
        <v>5.6859613268857162E-3</v>
      </c>
      <c r="CC71">
        <f t="shared" si="51"/>
        <v>-3.7936837980219002E-3</v>
      </c>
      <c r="CD71">
        <f t="shared" si="51"/>
        <v>5.1518717233356069E-2</v>
      </c>
      <c r="CE71">
        <f t="shared" si="51"/>
        <v>0.17654374464999392</v>
      </c>
      <c r="CF71">
        <f t="shared" si="51"/>
        <v>0.29446258083083221</v>
      </c>
      <c r="CG71">
        <f t="shared" si="51"/>
        <v>0.31140048615038934</v>
      </c>
      <c r="CH71">
        <f t="shared" si="51"/>
        <v>0.21175936678190868</v>
      </c>
      <c r="CI71">
        <f t="shared" si="51"/>
        <v>7.4472644449857045E-2</v>
      </c>
      <c r="CJ71">
        <f t="shared" si="51"/>
        <v>-8.5202682838505985E-3</v>
      </c>
      <c r="CK71">
        <f t="shared" si="51"/>
        <v>-1.6105381740000799E-2</v>
      </c>
      <c r="CL71">
        <f t="shared" si="51"/>
        <v>4.9599029989179288E-3</v>
      </c>
      <c r="CM71">
        <f t="shared" si="52"/>
        <v>8.5714780269863823E-3</v>
      </c>
      <c r="CN71">
        <f t="shared" si="52"/>
        <v>-6.1618918501838774E-3</v>
      </c>
      <c r="CO71">
        <f t="shared" si="52"/>
        <v>-1.4794530779196397E-2</v>
      </c>
      <c r="CP71">
        <f t="shared" si="52"/>
        <v>-7.8711708070915536E-3</v>
      </c>
      <c r="CQ71">
        <f t="shared" si="52"/>
        <v>2.1813294723662148E-3</v>
      </c>
      <c r="CR71">
        <f t="shared" si="52"/>
        <v>3.8402390401476192E-3</v>
      </c>
      <c r="CS71">
        <f t="shared" si="52"/>
        <v>1.4230784839830979E-5</v>
      </c>
      <c r="CT71">
        <f t="shared" si="52"/>
        <v>-1.5729569990759274E-3</v>
      </c>
      <c r="CU71">
        <f t="shared" si="52"/>
        <v>-2.5799570137190452E-4</v>
      </c>
      <c r="CV71">
        <f t="shared" si="52"/>
        <v>1.449462263705606E-5</v>
      </c>
      <c r="CW71">
        <f t="shared" si="52"/>
        <v>-1.3107621013544908E-3</v>
      </c>
      <c r="CX71">
        <f t="shared" si="52"/>
        <v>-1.4769917844030735E-3</v>
      </c>
      <c r="CY71">
        <f t="shared" si="52"/>
        <v>9.5774958928726756E-5</v>
      </c>
      <c r="CZ71">
        <f t="shared" si="52"/>
        <v>1.0619698892953573E-3</v>
      </c>
      <c r="DA71">
        <f t="shared" si="52"/>
        <v>2.8634100277252794E-4</v>
      </c>
    </row>
    <row r="72" spans="4:105">
      <c r="D72" s="3">
        <f t="shared" si="13"/>
        <v>41250.000000000007</v>
      </c>
      <c r="E72" s="2">
        <v>55</v>
      </c>
      <c r="F72">
        <f t="shared" si="14"/>
        <v>0.21484375000000003</v>
      </c>
      <c r="G72">
        <f t="shared" si="15"/>
        <v>2.544761418949263E-2</v>
      </c>
      <c r="H72">
        <f t="shared" si="16"/>
        <v>0</v>
      </c>
      <c r="I72">
        <f t="shared" si="17"/>
        <v>-0.66980456297081548</v>
      </c>
      <c r="J72">
        <f t="shared" si="18"/>
        <v>-0.23280032186248428</v>
      </c>
      <c r="K72">
        <f t="shared" si="19"/>
        <v>0.90260488483329959</v>
      </c>
      <c r="L72">
        <f t="shared" si="20"/>
        <v>1.0029340608096553</v>
      </c>
      <c r="M72">
        <f t="shared" si="28"/>
        <v>1</v>
      </c>
      <c r="N72">
        <f t="shared" si="25"/>
        <v>0.92578421551227197</v>
      </c>
      <c r="O72">
        <f t="shared" si="21"/>
        <v>0.97355386196589233</v>
      </c>
      <c r="P72">
        <f t="shared" si="22"/>
        <v>0.16875507427434644</v>
      </c>
      <c r="Q72">
        <f t="shared" si="23"/>
        <v>1.1095075049535754</v>
      </c>
      <c r="R72">
        <f t="shared" si="26"/>
        <v>0.33747577333484108</v>
      </c>
      <c r="T72">
        <f t="shared" si="27"/>
        <v>4.2429798916638584</v>
      </c>
      <c r="U72">
        <f t="shared" si="55"/>
        <v>4.434497672562947</v>
      </c>
      <c r="V72">
        <f t="shared" si="55"/>
        <v>4.1257460964658126</v>
      </c>
      <c r="W72">
        <f t="shared" si="55"/>
        <v>3.3515563807618234</v>
      </c>
      <c r="X72">
        <f t="shared" si="55"/>
        <v>2.1992672546298531</v>
      </c>
      <c r="Y72">
        <f t="shared" si="55"/>
        <v>0.79887200767526423</v>
      </c>
      <c r="Z72">
        <f t="shared" si="55"/>
        <v>-0.69164645392767155</v>
      </c>
      <c r="AA72">
        <f t="shared" si="55"/>
        <v>-2.1041381462494013</v>
      </c>
      <c r="AB72">
        <f t="shared" si="55"/>
        <v>-3.2792555258122671</v>
      </c>
      <c r="AC72">
        <f t="shared" si="55"/>
        <v>-4.0844299773464288</v>
      </c>
      <c r="AD72">
        <f t="shared" si="55"/>
        <v>-4.4288272880771213</v>
      </c>
      <c r="AE72">
        <f t="shared" si="55"/>
        <v>-4.2735949353710661</v>
      </c>
      <c r="AF72">
        <f t="shared" si="55"/>
        <v>-3.6362451596233263</v>
      </c>
      <c r="AG72">
        <f t="shared" si="55"/>
        <v>-2.5886793544162621</v>
      </c>
      <c r="AH72">
        <f t="shared" si="55"/>
        <v>-1.2490766485888964</v>
      </c>
      <c r="AI72">
        <f t="shared" si="55"/>
        <v>0.23143824571356508</v>
      </c>
      <c r="AJ72">
        <f t="shared" si="55"/>
        <v>1.6858438778364964</v>
      </c>
      <c r="AK72">
        <f t="shared" si="54"/>
        <v>2.9500642635042533</v>
      </c>
      <c r="AL72">
        <f t="shared" si="54"/>
        <v>3.8814788025634939</v>
      </c>
      <c r="AM72">
        <f t="shared" si="54"/>
        <v>4.3750117486822111</v>
      </c>
      <c r="AN72">
        <f t="shared" si="54"/>
        <v>4.3749861283130116</v>
      </c>
      <c r="AO72">
        <f t="shared" si="54"/>
        <v>3.8814048317687506</v>
      </c>
      <c r="AP72">
        <f t="shared" si="54"/>
        <v>2.9499502871574226</v>
      </c>
      <c r="AQ72">
        <f t="shared" si="54"/>
        <v>1.6857027539607305</v>
      </c>
      <c r="AR72">
        <f t="shared" si="54"/>
        <v>0.23128589492846952</v>
      </c>
      <c r="AS72">
        <f t="shared" si="54"/>
        <v>-1.2492230391214536</v>
      </c>
      <c r="AT72">
        <f t="shared" si="54"/>
        <v>-2.5888032699288823</v>
      </c>
      <c r="AU72">
        <f t="shared" si="54"/>
        <v>-3.6363326208249163</v>
      </c>
      <c r="AV72">
        <f t="shared" si="54"/>
        <v>-4.2736360754937728</v>
      </c>
      <c r="AW72">
        <f t="shared" si="54"/>
        <v>-4.4288174659768389</v>
      </c>
      <c r="AX72">
        <f t="shared" si="54"/>
        <v>-4.0843703010845793</v>
      </c>
      <c r="AY72">
        <f t="shared" si="54"/>
        <v>-3.2791527276519714</v>
      </c>
      <c r="AZ72">
        <f t="shared" si="45"/>
        <v>-2.1040038231681151</v>
      </c>
      <c r="BA72">
        <f t="shared" si="45"/>
        <v>-0.69149575932640595</v>
      </c>
      <c r="BB72">
        <f t="shared" si="45"/>
        <v>0.79902207347384679</v>
      </c>
      <c r="BC72">
        <f t="shared" si="45"/>
        <v>2.1993997622402603</v>
      </c>
      <c r="BD72">
        <f t="shared" si="45"/>
        <v>3.3516563815919143</v>
      </c>
      <c r="BE72">
        <f t="shared" si="45"/>
        <v>4.1258023091135749</v>
      </c>
      <c r="BF72">
        <f t="shared" si="45"/>
        <v>4.4345037555062445</v>
      </c>
      <c r="BG72">
        <f t="shared" si="45"/>
        <v>4.2429351586671009</v>
      </c>
      <c r="BH72">
        <f t="shared" si="45"/>
        <v>3.5727079627410663</v>
      </c>
      <c r="BJ72">
        <f t="shared" si="24"/>
        <v>1.0969860191512328</v>
      </c>
      <c r="BK72">
        <f t="shared" si="8"/>
        <v>0.18671602219467415</v>
      </c>
      <c r="BM72">
        <f t="shared" si="9"/>
        <v>9.4702812347534002E-4</v>
      </c>
      <c r="BN72">
        <f t="shared" si="53"/>
        <v>9.9862709922446689E-5</v>
      </c>
      <c r="BO72">
        <f t="shared" si="53"/>
        <v>-1.8135762532611073E-3</v>
      </c>
      <c r="BP72">
        <f t="shared" si="53"/>
        <v>-2.0140466054233475E-3</v>
      </c>
      <c r="BQ72">
        <f t="shared" si="53"/>
        <v>3.6070475791032676E-5</v>
      </c>
      <c r="BR72">
        <f t="shared" si="53"/>
        <v>1.2006525536869203E-3</v>
      </c>
      <c r="BS72">
        <f t="shared" si="53"/>
        <v>4.894970918066559E-5</v>
      </c>
      <c r="BT72">
        <f t="shared" si="53"/>
        <v>6.7349921080135022E-6</v>
      </c>
      <c r="BU72">
        <f t="shared" si="53"/>
        <v>2.6940164406422575E-3</v>
      </c>
      <c r="BV72">
        <f t="shared" si="53"/>
        <v>1.8585979610424039E-3</v>
      </c>
      <c r="BW72">
        <f t="shared" si="53"/>
        <v>-7.7573735363679073E-3</v>
      </c>
      <c r="BX72">
        <f t="shared" si="53"/>
        <v>-1.6678227004363871E-2</v>
      </c>
      <c r="BY72">
        <f t="shared" si="53"/>
        <v>-8.1764928697210561E-3</v>
      </c>
      <c r="BZ72">
        <f t="shared" si="53"/>
        <v>1.5051028165776156E-2</v>
      </c>
      <c r="CA72">
        <f t="shared" si="53"/>
        <v>2.5354393159305356E-2</v>
      </c>
      <c r="CB72">
        <f t="shared" si="53"/>
        <v>7.7086708066822791E-3</v>
      </c>
      <c r="CC72">
        <f t="shared" si="51"/>
        <v>-3.4208585459132609E-3</v>
      </c>
      <c r="CD72">
        <f t="shared" si="51"/>
        <v>5.0052360902075321E-2</v>
      </c>
      <c r="CE72">
        <f t="shared" si="51"/>
        <v>0.1748397266601934</v>
      </c>
      <c r="CF72">
        <f t="shared" si="51"/>
        <v>0.29383546159993013</v>
      </c>
      <c r="CG72">
        <f t="shared" si="51"/>
        <v>0.31140048615038934</v>
      </c>
      <c r="CH72">
        <f t="shared" si="51"/>
        <v>0.21130838122422627</v>
      </c>
      <c r="CI72">
        <f t="shared" si="51"/>
        <v>7.3753826991089719E-2</v>
      </c>
      <c r="CJ72">
        <f t="shared" si="51"/>
        <v>-8.2777593470375176E-3</v>
      </c>
      <c r="CK72">
        <f t="shared" si="51"/>
        <v>-1.4522621202432398E-2</v>
      </c>
      <c r="CL72">
        <f t="shared" si="51"/>
        <v>6.7243263282404323E-3</v>
      </c>
      <c r="CM72">
        <f t="shared" si="52"/>
        <v>9.2774090917741841E-3</v>
      </c>
      <c r="CN72">
        <f t="shared" si="52"/>
        <v>-6.4410253042831486E-3</v>
      </c>
      <c r="CO72">
        <f t="shared" si="52"/>
        <v>-1.5164729507980281E-2</v>
      </c>
      <c r="CP72">
        <f t="shared" si="52"/>
        <v>-7.9290756307607603E-3</v>
      </c>
      <c r="CQ72">
        <f t="shared" si="52"/>
        <v>2.1540147683070834E-3</v>
      </c>
      <c r="CR72">
        <f t="shared" si="52"/>
        <v>3.6889425859831736E-3</v>
      </c>
      <c r="CS72">
        <f t="shared" si="52"/>
        <v>1.3037170197833672E-5</v>
      </c>
      <c r="CT72">
        <f t="shared" si="52"/>
        <v>-1.2755662665498344E-3</v>
      </c>
      <c r="CU72">
        <f t="shared" si="52"/>
        <v>4.3037081605834816E-5</v>
      </c>
      <c r="CV72">
        <f t="shared" si="52"/>
        <v>1.9487669691112584E-5</v>
      </c>
      <c r="CW72">
        <f t="shared" si="52"/>
        <v>-1.4967300708606864E-3</v>
      </c>
      <c r="CX72">
        <f t="shared" si="52"/>
        <v>-1.5859721015727638E-3</v>
      </c>
      <c r="CY72">
        <f t="shared" si="52"/>
        <v>9.8678804815895127E-5</v>
      </c>
      <c r="CZ72">
        <f t="shared" si="52"/>
        <v>1.0532452047439468E-3</v>
      </c>
      <c r="DA72">
        <f t="shared" si="52"/>
        <v>2.7164606688418505E-4</v>
      </c>
    </row>
    <row r="73" spans="4:105">
      <c r="D73" s="3">
        <f t="shared" si="13"/>
        <v>42000.000000000007</v>
      </c>
      <c r="E73" s="2">
        <v>56</v>
      </c>
      <c r="F73">
        <f t="shared" si="14"/>
        <v>0.21875000000000003</v>
      </c>
      <c r="G73">
        <f t="shared" si="15"/>
        <v>2.4750455570419647E-2</v>
      </c>
      <c r="H73">
        <f t="shared" si="16"/>
        <v>0</v>
      </c>
      <c r="I73">
        <f t="shared" si="17"/>
        <v>-0.69478715196046847</v>
      </c>
      <c r="J73">
        <f t="shared" si="18"/>
        <v>-0.24137742268731943</v>
      </c>
      <c r="K73">
        <f t="shared" si="19"/>
        <v>0.93616457464778779</v>
      </c>
      <c r="L73">
        <f t="shared" si="20"/>
        <v>1.00285356519038</v>
      </c>
      <c r="M73">
        <f t="shared" si="28"/>
        <v>1</v>
      </c>
      <c r="N73">
        <f t="shared" si="25"/>
        <v>0.92312527578464543</v>
      </c>
      <c r="O73">
        <f t="shared" si="21"/>
        <v>0.97259297615052875</v>
      </c>
      <c r="P73">
        <f t="shared" si="22"/>
        <v>0.17182334873322602</v>
      </c>
      <c r="Q73">
        <f t="shared" si="23"/>
        <v>1.1138026035497757</v>
      </c>
      <c r="R73">
        <f t="shared" si="26"/>
        <v>0.34361169648638368</v>
      </c>
      <c r="T73">
        <f t="shared" si="27"/>
        <v>2.036514209875969</v>
      </c>
      <c r="U73">
        <f t="shared" si="55"/>
        <v>2.2215722818023322</v>
      </c>
      <c r="V73">
        <f t="shared" si="55"/>
        <v>2.1469021847362053</v>
      </c>
      <c r="W73">
        <f t="shared" si="55"/>
        <v>1.8212337393313378</v>
      </c>
      <c r="X73">
        <f t="shared" si="55"/>
        <v>1.2826414524207992</v>
      </c>
      <c r="Y73">
        <f t="shared" si="55"/>
        <v>0.59409315523772899</v>
      </c>
      <c r="Z73">
        <f t="shared" si="55"/>
        <v>-0.1639116834609233</v>
      </c>
      <c r="AA73">
        <f t="shared" si="55"/>
        <v>-0.90275330079130756</v>
      </c>
      <c r="AB73">
        <f t="shared" si="55"/>
        <v>-1.5360523419079544</v>
      </c>
      <c r="AC73">
        <f t="shared" si="55"/>
        <v>-1.9897686318765204</v>
      </c>
      <c r="AD73">
        <f t="shared" si="55"/>
        <v>-2.2108573509533991</v>
      </c>
      <c r="AE73">
        <f t="shared" si="55"/>
        <v>-2.1734706036363356</v>
      </c>
      <c r="AF73">
        <f t="shared" si="55"/>
        <v>-1.8819793444536999</v>
      </c>
      <c r="AG73">
        <f t="shared" si="55"/>
        <v>-1.3704623614984901</v>
      </c>
      <c r="AH73">
        <f t="shared" si="55"/>
        <v>-0.69872206159752193</v>
      </c>
      <c r="AI73">
        <f t="shared" si="55"/>
        <v>5.4707140879305456E-2</v>
      </c>
      <c r="AJ73">
        <f t="shared" si="55"/>
        <v>0.80174042923360589</v>
      </c>
      <c r="AK73">
        <f t="shared" si="54"/>
        <v>1.4550407450450726</v>
      </c>
      <c r="AL73">
        <f t="shared" si="54"/>
        <v>1.9382295269597321</v>
      </c>
      <c r="AM73">
        <f t="shared" si="54"/>
        <v>2.1948162710977863</v>
      </c>
      <c r="AN73">
        <f t="shared" si="54"/>
        <v>2.1948029414787658</v>
      </c>
      <c r="AO73">
        <f t="shared" si="54"/>
        <v>1.9381910964933509</v>
      </c>
      <c r="AP73">
        <f t="shared" si="54"/>
        <v>1.4549817067090063</v>
      </c>
      <c r="AQ73">
        <f t="shared" si="54"/>
        <v>0.80166768531010391</v>
      </c>
      <c r="AR73">
        <f t="shared" si="54"/>
        <v>5.4629195996469267E-2</v>
      </c>
      <c r="AS73">
        <f t="shared" si="54"/>
        <v>-0.69879609475771265</v>
      </c>
      <c r="AT73">
        <f t="shared" si="54"/>
        <v>-1.3705238275808604</v>
      </c>
      <c r="AU73">
        <f t="shared" si="54"/>
        <v>-1.8820210573436422</v>
      </c>
      <c r="AV73">
        <f t="shared" si="54"/>
        <v>-2.1734876866018991</v>
      </c>
      <c r="AW73">
        <f t="shared" si="54"/>
        <v>-2.2108478067931405</v>
      </c>
      <c r="AX73">
        <f t="shared" si="54"/>
        <v>-1.9897335764160589</v>
      </c>
      <c r="AY73">
        <f t="shared" si="54"/>
        <v>-1.5359958735467141</v>
      </c>
      <c r="AZ73">
        <f t="shared" si="45"/>
        <v>-0.90268202135097775</v>
      </c>
      <c r="BA73">
        <f t="shared" si="45"/>
        <v>-0.16383392635413607</v>
      </c>
      <c r="BB73">
        <f t="shared" si="45"/>
        <v>0.59416829928223802</v>
      </c>
      <c r="BC73">
        <f t="shared" si="45"/>
        <v>1.2827051981722981</v>
      </c>
      <c r="BD73">
        <f t="shared" si="45"/>
        <v>1.8212786341548359</v>
      </c>
      <c r="BE73">
        <f t="shared" si="45"/>
        <v>2.14692297989395</v>
      </c>
      <c r="BF73">
        <f t="shared" si="45"/>
        <v>2.2215665460935532</v>
      </c>
      <c r="BG73">
        <f t="shared" si="45"/>
        <v>2.0364826138731038</v>
      </c>
      <c r="BH73">
        <f t="shared" si="45"/>
        <v>1.6133096917876979</v>
      </c>
      <c r="BJ73">
        <f t="shared" si="24"/>
        <v>1.1005688913176241</v>
      </c>
      <c r="BK73">
        <f t="shared" si="8"/>
        <v>0.19077335502248641</v>
      </c>
      <c r="BM73">
        <f t="shared" si="9"/>
        <v>8.8155360933612808E-4</v>
      </c>
      <c r="BN73">
        <f t="shared" si="53"/>
        <v>9.7679738749243403E-5</v>
      </c>
      <c r="BO73">
        <f t="shared" si="53"/>
        <v>-1.8448444665489698E-3</v>
      </c>
      <c r="BP73">
        <f t="shared" si="53"/>
        <v>-2.1305477123172351E-3</v>
      </c>
      <c r="BQ73">
        <f t="shared" si="53"/>
        <v>4.0204836131091634E-5</v>
      </c>
      <c r="BR73">
        <f t="shared" si="53"/>
        <v>1.4981148664949399E-3</v>
      </c>
      <c r="BS73">
        <f t="shared" si="53"/>
        <v>3.9097873486941873E-4</v>
      </c>
      <c r="BT73">
        <f t="shared" si="53"/>
        <v>5.121938004189202E-6</v>
      </c>
      <c r="BU73">
        <f t="shared" si="53"/>
        <v>2.4327673750850938E-3</v>
      </c>
      <c r="BV73">
        <f t="shared" si="53"/>
        <v>1.7739065424466163E-3</v>
      </c>
      <c r="BW73">
        <f t="shared" si="53"/>
        <v>-7.6298065666478791E-3</v>
      </c>
      <c r="BX73">
        <f t="shared" si="53"/>
        <v>-1.6749176312623792E-2</v>
      </c>
      <c r="BY73">
        <f t="shared" si="53"/>
        <v>-8.3563980984321436E-3</v>
      </c>
      <c r="BZ73">
        <f t="shared" si="53"/>
        <v>1.5675529339095155E-2</v>
      </c>
      <c r="CA73">
        <f t="shared" si="53"/>
        <v>2.7249283426724041E-2</v>
      </c>
      <c r="CB73">
        <f t="shared" si="53"/>
        <v>9.7241251553359387E-3</v>
      </c>
      <c r="CC73">
        <f t="shared" ref="CC73:CL82" si="56">CC$15*COS(-$F$6*$F73/$O$7*CC$14)</f>
        <v>-3.0459726965307034E-3</v>
      </c>
      <c r="CD73">
        <f t="shared" si="56"/>
        <v>4.8569045008596934E-2</v>
      </c>
      <c r="CE73">
        <f t="shared" si="56"/>
        <v>0.1731093784506689</v>
      </c>
      <c r="CF73">
        <f t="shared" si="56"/>
        <v>0.29319727962997522</v>
      </c>
      <c r="CG73">
        <f t="shared" si="56"/>
        <v>0.31140048615038934</v>
      </c>
      <c r="CH73">
        <f t="shared" si="56"/>
        <v>0.21084944002542275</v>
      </c>
      <c r="CI73">
        <f t="shared" si="56"/>
        <v>7.3023902477265437E-2</v>
      </c>
      <c r="CJ73">
        <f t="shared" si="56"/>
        <v>-8.0324456039780785E-3</v>
      </c>
      <c r="CK73">
        <f t="shared" si="56"/>
        <v>-1.2931112780887436E-2</v>
      </c>
      <c r="CL73">
        <f t="shared" si="56"/>
        <v>8.4824209569889317E-3</v>
      </c>
      <c r="CM73">
        <f t="shared" ref="CM73:DA82" si="57">CM$15*COS(-$F$6*$F73/$O$7*CM$14)</f>
        <v>9.970767125800431E-3</v>
      </c>
      <c r="CN73">
        <f t="shared" si="57"/>
        <v>-6.7082780006171181E-3</v>
      </c>
      <c r="CO73">
        <f t="shared" si="57"/>
        <v>-1.5498395075106012E-2</v>
      </c>
      <c r="CP73">
        <f t="shared" si="57"/>
        <v>-7.9628059805752736E-3</v>
      </c>
      <c r="CQ73">
        <f t="shared" si="57"/>
        <v>2.1185928390372211E-3</v>
      </c>
      <c r="CR73">
        <f t="shared" si="57"/>
        <v>3.5208471789753529E-3</v>
      </c>
      <c r="CS73">
        <f t="shared" si="57"/>
        <v>1.1772906000959743E-5</v>
      </c>
      <c r="CT73">
        <f t="shared" si="57"/>
        <v>-9.7006369609991432E-4</v>
      </c>
      <c r="CU73">
        <f t="shared" si="57"/>
        <v>3.4375247576276676E-4</v>
      </c>
      <c r="CV73">
        <f t="shared" si="57"/>
        <v>2.431575028758185E-5</v>
      </c>
      <c r="CW73">
        <f t="shared" si="57"/>
        <v>-1.6682837115886092E-3</v>
      </c>
      <c r="CX73">
        <f t="shared" si="57"/>
        <v>-1.6777115403913679E-3</v>
      </c>
      <c r="CY73">
        <f t="shared" si="57"/>
        <v>1.003801448673137E-4</v>
      </c>
      <c r="CZ73">
        <f t="shared" si="57"/>
        <v>1.0302215563565138E-3</v>
      </c>
      <c r="DA73">
        <f t="shared" si="57"/>
        <v>2.5286532130104394E-4</v>
      </c>
    </row>
    <row r="74" spans="4:105">
      <c r="D74" s="3">
        <f t="shared" si="13"/>
        <v>42749.999999999993</v>
      </c>
      <c r="E74" s="2">
        <v>57</v>
      </c>
      <c r="F74">
        <f t="shared" si="14"/>
        <v>0.22265624999999997</v>
      </c>
      <c r="G74">
        <f t="shared" si="15"/>
        <v>2.3456241715489604E-2</v>
      </c>
      <c r="H74">
        <f t="shared" si="16"/>
        <v>0</v>
      </c>
      <c r="I74">
        <f t="shared" si="17"/>
        <v>-0.72025026059623265</v>
      </c>
      <c r="J74">
        <f t="shared" si="18"/>
        <v>-0.25011162908073464</v>
      </c>
      <c r="K74">
        <f t="shared" si="19"/>
        <v>0.97036188967696624</v>
      </c>
      <c r="L74">
        <f t="shared" si="20"/>
        <v>1.0027041492592401</v>
      </c>
      <c r="M74">
        <f t="shared" si="28"/>
        <v>1</v>
      </c>
      <c r="N74">
        <f t="shared" si="25"/>
        <v>0.92042305185138018</v>
      </c>
      <c r="O74">
        <f t="shared" si="21"/>
        <v>0.97161546451560654</v>
      </c>
      <c r="P74">
        <f t="shared" si="22"/>
        <v>0.17489162316277618</v>
      </c>
      <c r="Q74">
        <f t="shared" si="23"/>
        <v>1.1181964122482835</v>
      </c>
      <c r="R74">
        <f t="shared" si="26"/>
        <v>0.34974761963792617</v>
      </c>
      <c r="T74">
        <f t="shared" si="27"/>
        <v>3.8435135921091583</v>
      </c>
      <c r="U74">
        <f t="shared" si="55"/>
        <v>4.3947025141399196</v>
      </c>
      <c r="V74">
        <f t="shared" si="55"/>
        <v>4.413774031683805</v>
      </c>
      <c r="W74">
        <f t="shared" si="55"/>
        <v>3.8984189357824315</v>
      </c>
      <c r="X74">
        <f t="shared" si="55"/>
        <v>2.91103722168867</v>
      </c>
      <c r="Y74">
        <f t="shared" si="55"/>
        <v>1.5711826005469958</v>
      </c>
      <c r="Z74">
        <f t="shared" si="55"/>
        <v>4.1086750405634261E-2</v>
      </c>
      <c r="AA74">
        <f t="shared" si="55"/>
        <v>-1.4939839472741714</v>
      </c>
      <c r="AB74">
        <f t="shared" si="55"/>
        <v>-2.8481607487662868</v>
      </c>
      <c r="AC74">
        <f t="shared" si="55"/>
        <v>-3.8574778241862471</v>
      </c>
      <c r="AD74">
        <f t="shared" si="55"/>
        <v>-4.3997254947790649</v>
      </c>
      <c r="AE74">
        <f t="shared" si="55"/>
        <v>-4.4092475705895557</v>
      </c>
      <c r="AF74">
        <f t="shared" si="55"/>
        <v>-3.8848911038927474</v>
      </c>
      <c r="AG74">
        <f t="shared" si="55"/>
        <v>-2.8901459898947146</v>
      </c>
      <c r="AH74">
        <f t="shared" si="55"/>
        <v>-1.5454575116341949</v>
      </c>
      <c r="AI74">
        <f t="shared" si="55"/>
        <v>-1.3642638085350968E-2</v>
      </c>
      <c r="AJ74">
        <f t="shared" si="55"/>
        <v>1.519824107267095</v>
      </c>
      <c r="AK74">
        <f t="shared" si="54"/>
        <v>2.8692681897354242</v>
      </c>
      <c r="AL74">
        <f t="shared" si="54"/>
        <v>3.8712968244035104</v>
      </c>
      <c r="AM74">
        <f t="shared" si="54"/>
        <v>4.4045828282400663</v>
      </c>
      <c r="AN74">
        <f t="shared" si="54"/>
        <v>4.4045551038163904</v>
      </c>
      <c r="AO74">
        <f t="shared" si="54"/>
        <v>3.8712170080487525</v>
      </c>
      <c r="AP74">
        <f t="shared" si="54"/>
        <v>2.8691459457377562</v>
      </c>
      <c r="AQ74">
        <f t="shared" si="54"/>
        <v>1.5196742371195744</v>
      </c>
      <c r="AR74">
        <f t="shared" si="54"/>
        <v>-1.3801987872544396E-2</v>
      </c>
      <c r="AS74">
        <f t="shared" si="54"/>
        <v>-1.5456070467413892</v>
      </c>
      <c r="AT74">
        <f t="shared" si="54"/>
        <v>-2.8902676043789346</v>
      </c>
      <c r="AU74">
        <f t="shared" si="54"/>
        <v>-3.8849700724834011</v>
      </c>
      <c r="AV74">
        <f t="shared" si="54"/>
        <v>-4.4092743316470644</v>
      </c>
      <c r="AW74">
        <f t="shared" si="54"/>
        <v>-4.3996968080330303</v>
      </c>
      <c r="AX74">
        <f t="shared" si="54"/>
        <v>-3.8573971630724246</v>
      </c>
      <c r="AY74">
        <f t="shared" si="54"/>
        <v>-2.8480378798575892</v>
      </c>
      <c r="AZ74">
        <f t="shared" si="45"/>
        <v>-1.4938337477288499</v>
      </c>
      <c r="BA74">
        <f t="shared" si="45"/>
        <v>4.1246094193396275E-2</v>
      </c>
      <c r="BB74">
        <f t="shared" si="45"/>
        <v>1.5713317949839551</v>
      </c>
      <c r="BC74">
        <f t="shared" si="45"/>
        <v>2.9111582020807241</v>
      </c>
      <c r="BD74">
        <f t="shared" si="45"/>
        <v>3.8984970536358565</v>
      </c>
      <c r="BE74">
        <f>$Q74*COS(BE$14*$R74+$P74)*IF(OR($E74=0,$E74=$F$4),1,IF(MOD($E74,2)=0,2,4))</f>
        <v>4.4137998283676074</v>
      </c>
      <c r="BF74">
        <f>$Q74*COS(BF$14*$R74+$P74)*IF(OR($E74=0,$E74=$F$4),1,IF(MOD($E74,2)=0,2,4))</f>
        <v>4.3946728661515673</v>
      </c>
      <c r="BG74">
        <f>$Q74*COS(BG$14*$R74+$P74)*IF(OR($E74=0,$E74=$F$4),1,IF(MOD($E74,2)=0,2,4))</f>
        <v>3.843432089273116</v>
      </c>
      <c r="BH74">
        <f>$Q74*COS(BH$14*$R74+$P74)*IF(OR($E74=0,$E74=$F$4),1,IF(MOD($E74,2)=0,2,4))</f>
        <v>2.8268225869609633</v>
      </c>
      <c r="BJ74">
        <f t="shared" si="24"/>
        <v>1.1041574776756324</v>
      </c>
      <c r="BK74">
        <f t="shared" si="8"/>
        <v>0.194861390669264</v>
      </c>
      <c r="BM74">
        <f t="shared" si="9"/>
        <v>8.0281970836012877E-4</v>
      </c>
      <c r="BN74">
        <f t="shared" ref="BN74:CB83" si="58">BN$15*COS(-$F$6*$F74/$O$7*BN$14)</f>
        <v>9.4170657525316422E-5</v>
      </c>
      <c r="BO74">
        <f t="shared" si="58"/>
        <v>-1.8536312944854912E-3</v>
      </c>
      <c r="BP74">
        <f t="shared" si="58"/>
        <v>-2.2238879364359339E-3</v>
      </c>
      <c r="BQ74">
        <f t="shared" si="58"/>
        <v>4.3952001921009042E-5</v>
      </c>
      <c r="BR74">
        <f t="shared" si="58"/>
        <v>1.7828953806835305E-3</v>
      </c>
      <c r="BS74">
        <f t="shared" si="58"/>
        <v>7.3012438011066773E-4</v>
      </c>
      <c r="BT74">
        <f t="shared" si="58"/>
        <v>3.4763114405598876E-6</v>
      </c>
      <c r="BU74">
        <f t="shared" si="58"/>
        <v>2.1583349323410065E-3</v>
      </c>
      <c r="BV74">
        <f t="shared" si="58"/>
        <v>1.6811369898976636E-3</v>
      </c>
      <c r="BW74">
        <f t="shared" si="58"/>
        <v>-7.4735227278235911E-3</v>
      </c>
      <c r="BX74">
        <f t="shared" si="58"/>
        <v>-1.6769060081379159E-2</v>
      </c>
      <c r="BY74">
        <f t="shared" si="58"/>
        <v>-8.5161720321900777E-3</v>
      </c>
      <c r="BZ74">
        <f t="shared" si="58"/>
        <v>1.627111630107007E-2</v>
      </c>
      <c r="CA74">
        <f t="shared" si="58"/>
        <v>2.9107244625329959E-2</v>
      </c>
      <c r="CB74">
        <f t="shared" si="58"/>
        <v>1.1730427497758976E-2</v>
      </c>
      <c r="CC74">
        <f t="shared" si="56"/>
        <v>-2.6692520670920173E-3</v>
      </c>
      <c r="CD74">
        <f t="shared" si="56"/>
        <v>4.7069272154350694E-2</v>
      </c>
      <c r="CE74">
        <f t="shared" si="56"/>
        <v>0.17135296060549612</v>
      </c>
      <c r="CF74">
        <f t="shared" si="56"/>
        <v>0.292548058948158</v>
      </c>
      <c r="CG74">
        <f t="shared" si="56"/>
        <v>0.31140048615038934</v>
      </c>
      <c r="CH74">
        <f t="shared" si="56"/>
        <v>0.21038256046437484</v>
      </c>
      <c r="CI74">
        <f t="shared" si="56"/>
        <v>7.2282980832331131E-2</v>
      </c>
      <c r="CJ74">
        <f t="shared" si="56"/>
        <v>-7.7844101758998956E-3</v>
      </c>
      <c r="CK74">
        <f t="shared" si="56"/>
        <v>-1.1331815140528745E-2</v>
      </c>
      <c r="CL74">
        <f t="shared" si="56"/>
        <v>1.023253222803594E-2</v>
      </c>
      <c r="CM74">
        <f t="shared" si="57"/>
        <v>1.0650612468885837E-2</v>
      </c>
      <c r="CN74">
        <f t="shared" si="57"/>
        <v>-6.9631569796960672E-3</v>
      </c>
      <c r="CO74">
        <f t="shared" si="57"/>
        <v>-1.5794723650996725E-2</v>
      </c>
      <c r="CP74">
        <f t="shared" si="57"/>
        <v>-7.9722590181340383E-3</v>
      </c>
      <c r="CQ74">
        <f t="shared" si="57"/>
        <v>2.0751970047001192E-3</v>
      </c>
      <c r="CR74">
        <f t="shared" si="57"/>
        <v>3.3367183032025106E-3</v>
      </c>
      <c r="CS74">
        <f t="shared" si="57"/>
        <v>1.0444843406431197E-5</v>
      </c>
      <c r="CT74">
        <f t="shared" si="57"/>
        <v>-6.5839210120579434E-4</v>
      </c>
      <c r="CU74">
        <f t="shared" si="57"/>
        <v>6.4193277253716055E-4</v>
      </c>
      <c r="CV74">
        <f t="shared" si="57"/>
        <v>2.8937993898300545E-5</v>
      </c>
      <c r="CW74">
        <f t="shared" si="57"/>
        <v>-1.8237708681972872E-3</v>
      </c>
      <c r="CX74">
        <f t="shared" si="57"/>
        <v>-1.7512128143977303E-3</v>
      </c>
      <c r="CY74">
        <f t="shared" si="57"/>
        <v>1.0085824645104348E-4</v>
      </c>
      <c r="CZ74">
        <f t="shared" si="57"/>
        <v>9.9321151552116712E-4</v>
      </c>
      <c r="DA74">
        <f t="shared" si="57"/>
        <v>2.3028124591784226E-4</v>
      </c>
    </row>
    <row r="75" spans="4:105">
      <c r="D75" s="3">
        <f t="shared" si="13"/>
        <v>43499.999999999993</v>
      </c>
      <c r="E75" s="2">
        <v>58</v>
      </c>
      <c r="F75">
        <f t="shared" si="14"/>
        <v>0.22656249999999997</v>
      </c>
      <c r="G75">
        <f t="shared" si="15"/>
        <v>2.1500572035909417E-2</v>
      </c>
      <c r="H75">
        <f t="shared" si="16"/>
        <v>0</v>
      </c>
      <c r="I75">
        <f t="shared" si="17"/>
        <v>-0.74619562438768261</v>
      </c>
      <c r="J75">
        <f t="shared" si="18"/>
        <v>-0.25900308305660769</v>
      </c>
      <c r="K75">
        <f t="shared" si="19"/>
        <v>1.0051987074442905</v>
      </c>
      <c r="L75">
        <f t="shared" si="20"/>
        <v>1.0024784110284994</v>
      </c>
      <c r="M75">
        <f t="shared" si="28"/>
        <v>1</v>
      </c>
      <c r="N75">
        <f t="shared" si="25"/>
        <v>0.91767778559540814</v>
      </c>
      <c r="O75">
        <f t="shared" si="21"/>
        <v>0.97062136324470372</v>
      </c>
      <c r="P75">
        <f t="shared" si="22"/>
        <v>0.17795989755177632</v>
      </c>
      <c r="Q75">
        <f t="shared" si="23"/>
        <v>1.1226902095152316</v>
      </c>
      <c r="R75">
        <f t="shared" si="26"/>
        <v>0.35588354278946871</v>
      </c>
      <c r="T75">
        <f t="shared" si="27"/>
        <v>1.7786054408152525</v>
      </c>
      <c r="U75">
        <f t="shared" si="55"/>
        <v>2.1446673297474619</v>
      </c>
      <c r="V75">
        <f t="shared" si="55"/>
        <v>2.2419552706780803</v>
      </c>
      <c r="W75">
        <f t="shared" si="55"/>
        <v>2.0582769465917008</v>
      </c>
      <c r="X75">
        <f t="shared" si="55"/>
        <v>1.616651288043313</v>
      </c>
      <c r="Y75">
        <f t="shared" si="55"/>
        <v>0.97242369529172024</v>
      </c>
      <c r="Z75">
        <f t="shared" si="55"/>
        <v>0.20633004336691843</v>
      </c>
      <c r="AA75">
        <f t="shared" si="55"/>
        <v>-0.58562129733686608</v>
      </c>
      <c r="AB75">
        <f t="shared" si="55"/>
        <v>-1.304181419768317</v>
      </c>
      <c r="AC75">
        <f t="shared" si="55"/>
        <v>-1.8592989493838805</v>
      </c>
      <c r="AD75">
        <f t="shared" si="55"/>
        <v>-2.1814054603628334</v>
      </c>
      <c r="AE75">
        <f t="shared" si="55"/>
        <v>-2.230133928210507</v>
      </c>
      <c r="AF75">
        <f t="shared" si="55"/>
        <v>-1.9993776050402585</v>
      </c>
      <c r="AG75">
        <f t="shared" si="55"/>
        <v>-1.5180553292866259</v>
      </c>
      <c r="AH75">
        <f t="shared" si="55"/>
        <v>-0.84648735972403111</v>
      </c>
      <c r="AI75">
        <f t="shared" si="55"/>
        <v>-6.8835921433788624E-2</v>
      </c>
      <c r="AJ75">
        <f t="shared" si="55"/>
        <v>0.71744217056235193</v>
      </c>
      <c r="AK75">
        <f t="shared" si="54"/>
        <v>1.4138089919524457</v>
      </c>
      <c r="AL75">
        <f t="shared" si="54"/>
        <v>1.9329944765372857</v>
      </c>
      <c r="AM75">
        <f t="shared" si="54"/>
        <v>2.2099332733874033</v>
      </c>
      <c r="AN75">
        <f t="shared" si="54"/>
        <v>2.2099188652020563</v>
      </c>
      <c r="AO75">
        <f t="shared" si="54"/>
        <v>1.932953057643505</v>
      </c>
      <c r="AP75">
        <f t="shared" si="54"/>
        <v>1.4137457530478512</v>
      </c>
      <c r="AQ75">
        <f t="shared" si="54"/>
        <v>0.71736503687143827</v>
      </c>
      <c r="AR75">
        <f t="shared" si="54"/>
        <v>-6.8917283364446358E-2</v>
      </c>
      <c r="AS75">
        <f t="shared" si="54"/>
        <v>-0.84656275345649745</v>
      </c>
      <c r="AT75">
        <f t="shared" si="54"/>
        <v>-1.5181153063293575</v>
      </c>
      <c r="AU75">
        <f t="shared" si="54"/>
        <v>-1.9994146489517342</v>
      </c>
      <c r="AV75">
        <f t="shared" si="54"/>
        <v>-2.2301433965745359</v>
      </c>
      <c r="AW75">
        <f t="shared" si="54"/>
        <v>-2.181386166585324</v>
      </c>
      <c r="AX75">
        <f t="shared" si="54"/>
        <v>-1.8592533113991587</v>
      </c>
      <c r="AY75">
        <f t="shared" si="54"/>
        <v>-1.3041151570188163</v>
      </c>
      <c r="AZ75">
        <f t="shared" ref="AZ75:BH103" si="59">$Q75*COS(AZ$14*$R75+$P75)*IF(OR($E75=0,$E75=$F$4),1,IF(MOD($E75,2)=0,2,4))</f>
        <v>-0.58554271400130087</v>
      </c>
      <c r="BA75">
        <f t="shared" si="59"/>
        <v>0.20641109906964272</v>
      </c>
      <c r="BB75">
        <f t="shared" si="59"/>
        <v>0.97249706530075408</v>
      </c>
      <c r="BC75">
        <f t="shared" si="59"/>
        <v>1.6167077774841347</v>
      </c>
      <c r="BD75">
        <f t="shared" si="59"/>
        <v>2.0583094760959533</v>
      </c>
      <c r="BE75">
        <f t="shared" si="59"/>
        <v>2.2419597635840067</v>
      </c>
      <c r="BF75">
        <f t="shared" si="59"/>
        <v>2.1446432229952119</v>
      </c>
      <c r="BG75">
        <f t="shared" si="59"/>
        <v>1.7785557555106588</v>
      </c>
      <c r="BH75">
        <f t="shared" si="59"/>
        <v>1.1895761660083555</v>
      </c>
      <c r="BJ75">
        <f t="shared" si="24"/>
        <v>1.1077436744478317</v>
      </c>
      <c r="BK75">
        <f t="shared" si="8"/>
        <v>0.19897925549099515</v>
      </c>
      <c r="BM75">
        <f t="shared" si="9"/>
        <v>7.1201065170373645E-4</v>
      </c>
      <c r="BN75">
        <f t="shared" si="58"/>
        <v>8.9383105893640205E-5</v>
      </c>
      <c r="BO75">
        <f t="shared" si="58"/>
        <v>-1.8398296602582696E-3</v>
      </c>
      <c r="BP75">
        <f t="shared" si="58"/>
        <v>-2.2930525894077525E-3</v>
      </c>
      <c r="BQ75">
        <f t="shared" si="58"/>
        <v>4.7275885905818916E-5</v>
      </c>
      <c r="BR75">
        <f t="shared" si="58"/>
        <v>2.0525833804842125E-3</v>
      </c>
      <c r="BS75">
        <f t="shared" si="58"/>
        <v>1.0638855218633632E-3</v>
      </c>
      <c r="BT75">
        <f t="shared" si="58"/>
        <v>1.8085776170271819E-6</v>
      </c>
      <c r="BU75">
        <f t="shared" si="58"/>
        <v>1.8722062855947702E-3</v>
      </c>
      <c r="BV75">
        <f t="shared" si="58"/>
        <v>1.580711763572747E-3</v>
      </c>
      <c r="BW75">
        <f t="shared" si="58"/>
        <v>-7.2891102369754364E-3</v>
      </c>
      <c r="BX75">
        <f t="shared" si="58"/>
        <v>-1.6737817688223241E-2</v>
      </c>
      <c r="BY75">
        <f t="shared" si="58"/>
        <v>-8.6554297615938948E-3</v>
      </c>
      <c r="BZ75">
        <f t="shared" si="58"/>
        <v>1.6836690465049074E-2</v>
      </c>
      <c r="CA75">
        <f t="shared" si="58"/>
        <v>3.0925758788838274E-2</v>
      </c>
      <c r="CB75">
        <f t="shared" si="58"/>
        <v>1.3725689572411765E-2</v>
      </c>
      <c r="CC75">
        <f t="shared" si="56"/>
        <v>-2.2909235800178756E-3</v>
      </c>
      <c r="CD75">
        <f t="shared" si="56"/>
        <v>4.5553550516983878E-2</v>
      </c>
      <c r="CE75">
        <f t="shared" si="56"/>
        <v>0.16957073763474184</v>
      </c>
      <c r="CF75">
        <f t="shared" si="56"/>
        <v>0.2918878239972702</v>
      </c>
      <c r="CG75">
        <f t="shared" si="56"/>
        <v>0.31140048615038934</v>
      </c>
      <c r="CH75">
        <f t="shared" si="56"/>
        <v>0.20990776011883416</v>
      </c>
      <c r="CI75">
        <f t="shared" si="56"/>
        <v>7.1531173636361148E-2</v>
      </c>
      <c r="CJ75">
        <f t="shared" si="56"/>
        <v>-7.5337371062365634E-3</v>
      </c>
      <c r="CK75">
        <f t="shared" si="56"/>
        <v>-9.7256916384532485E-3</v>
      </c>
      <c r="CL75">
        <f t="shared" si="56"/>
        <v>1.1973012997910946E-2</v>
      </c>
      <c r="CM75">
        <f t="shared" si="57"/>
        <v>1.1316023773666377E-2</v>
      </c>
      <c r="CN75">
        <f t="shared" si="57"/>
        <v>-7.2051921059023234E-3</v>
      </c>
      <c r="CO75">
        <f t="shared" si="57"/>
        <v>-1.6053001354157794E-2</v>
      </c>
      <c r="CP75">
        <f t="shared" si="57"/>
        <v>-7.9574059226488643E-3</v>
      </c>
      <c r="CQ75">
        <f t="shared" si="57"/>
        <v>2.0239905974174287E-3</v>
      </c>
      <c r="CR75">
        <f t="shared" si="57"/>
        <v>3.1373944570226688E-3</v>
      </c>
      <c r="CS75">
        <f t="shared" si="57"/>
        <v>9.0601793005146055E-6</v>
      </c>
      <c r="CT75">
        <f t="shared" si="57"/>
        <v>-3.4253352664987763E-4</v>
      </c>
      <c r="CU75">
        <f t="shared" si="57"/>
        <v>9.3537895914169635E-4</v>
      </c>
      <c r="CV75">
        <f t="shared" si="57"/>
        <v>3.3315272440401546E-5</v>
      </c>
      <c r="CW75">
        <f t="shared" si="57"/>
        <v>-1.961694114370657E-3</v>
      </c>
      <c r="CX75">
        <f t="shared" si="57"/>
        <v>-1.8056769016402442E-3</v>
      </c>
      <c r="CY75">
        <f t="shared" si="57"/>
        <v>1.0010728339250133E-4</v>
      </c>
      <c r="CZ75">
        <f t="shared" si="57"/>
        <v>9.4271753430993227E-4</v>
      </c>
      <c r="DA75">
        <f t="shared" si="57"/>
        <v>2.0423352624965817E-4</v>
      </c>
    </row>
    <row r="76" spans="4:105">
      <c r="D76" s="3">
        <f t="shared" si="13"/>
        <v>44250</v>
      </c>
      <c r="E76" s="2">
        <v>59</v>
      </c>
      <c r="F76">
        <f t="shared" si="14"/>
        <v>0.23046875</v>
      </c>
      <c r="G76">
        <f t="shared" si="15"/>
        <v>1.8816383840065887E-2</v>
      </c>
      <c r="H76">
        <f t="shared" si="16"/>
        <v>0</v>
      </c>
      <c r="I76">
        <f t="shared" si="17"/>
        <v>-0.77262501972425968</v>
      </c>
      <c r="J76">
        <f t="shared" si="18"/>
        <v>-0.26805192958617807</v>
      </c>
      <c r="K76">
        <f t="shared" si="19"/>
        <v>1.0406769493104377</v>
      </c>
      <c r="L76">
        <f t="shared" si="20"/>
        <v>1.0021686644050616</v>
      </c>
      <c r="M76">
        <f t="shared" si="28"/>
        <v>1</v>
      </c>
      <c r="N76">
        <f t="shared" si="25"/>
        <v>0.91488972266771429</v>
      </c>
      <c r="O76">
        <f t="shared" si="21"/>
        <v>0.96961070910344072</v>
      </c>
      <c r="P76">
        <f t="shared" si="22"/>
        <v>0.18102817188720643</v>
      </c>
      <c r="Q76">
        <f t="shared" si="23"/>
        <v>1.1272853096146236</v>
      </c>
      <c r="R76">
        <f t="shared" si="26"/>
        <v>0.36201946594101131</v>
      </c>
      <c r="T76">
        <f t="shared" si="27"/>
        <v>3.2177132062798806</v>
      </c>
      <c r="U76">
        <f t="shared" si="55"/>
        <v>4.1279210166034677</v>
      </c>
      <c r="V76">
        <f t="shared" si="55"/>
        <v>4.5030141238360804</v>
      </c>
      <c r="W76">
        <f t="shared" si="55"/>
        <v>4.2943680906638928</v>
      </c>
      <c r="X76">
        <f t="shared" si="55"/>
        <v>3.5290303241576719</v>
      </c>
      <c r="Y76">
        <f t="shared" si="55"/>
        <v>2.3062138397896148</v>
      </c>
      <c r="Z76">
        <f t="shared" si="55"/>
        <v>0.78443598257078728</v>
      </c>
      <c r="AA76">
        <f t="shared" si="55"/>
        <v>-0.83903064878370248</v>
      </c>
      <c r="AB76">
        <f t="shared" si="55"/>
        <v>-2.3537312367225778</v>
      </c>
      <c r="AC76">
        <f t="shared" si="55"/>
        <v>-3.5633106300386204</v>
      </c>
      <c r="AD76">
        <f t="shared" si="55"/>
        <v>-4.3109674472819792</v>
      </c>
      <c r="AE76">
        <f t="shared" si="55"/>
        <v>-4.4997807071247919</v>
      </c>
      <c r="AF76">
        <f t="shared" si="55"/>
        <v>-4.1052739840070664</v>
      </c>
      <c r="AG76">
        <f t="shared" si="55"/>
        <v>-3.1785883601247589</v>
      </c>
      <c r="AH76">
        <f t="shared" si="55"/>
        <v>-1.8398528545380439</v>
      </c>
      <c r="AI76">
        <f t="shared" si="55"/>
        <v>-0.2626117404313999</v>
      </c>
      <c r="AJ76">
        <f t="shared" si="55"/>
        <v>1.3486725162024173</v>
      </c>
      <c r="AK76">
        <f t="shared" si="54"/>
        <v>2.7851243353521378</v>
      </c>
      <c r="AL76">
        <f t="shared" si="54"/>
        <v>3.8605321868995648</v>
      </c>
      <c r="AM76">
        <f t="shared" si="54"/>
        <v>4.4354877462018942</v>
      </c>
      <c r="AN76">
        <f t="shared" si="54"/>
        <v>4.4354578106689937</v>
      </c>
      <c r="AO76">
        <f t="shared" si="54"/>
        <v>3.8604462609332049</v>
      </c>
      <c r="AP76">
        <f t="shared" si="54"/>
        <v>2.7849935577914082</v>
      </c>
      <c r="AQ76">
        <f t="shared" si="54"/>
        <v>1.3485138401322478</v>
      </c>
      <c r="AR76">
        <f t="shared" si="54"/>
        <v>-0.26277774535915904</v>
      </c>
      <c r="AS76">
        <f t="shared" si="54"/>
        <v>-1.8400046686098903</v>
      </c>
      <c r="AT76">
        <f t="shared" si="54"/>
        <v>-3.1787063032301366</v>
      </c>
      <c r="AU76">
        <f t="shared" si="54"/>
        <v>-4.1053427668297404</v>
      </c>
      <c r="AV76">
        <f t="shared" si="54"/>
        <v>-4.4997914131424785</v>
      </c>
      <c r="AW76">
        <f t="shared" si="54"/>
        <v>-4.3109186886416992</v>
      </c>
      <c r="AX76">
        <f t="shared" si="54"/>
        <v>-3.5632087274682211</v>
      </c>
      <c r="AY76">
        <f t="shared" si="54"/>
        <v>-2.3535894001559416</v>
      </c>
      <c r="AZ76">
        <f t="shared" si="59"/>
        <v>-0.83886726491765273</v>
      </c>
      <c r="BA76">
        <f t="shared" si="59"/>
        <v>0.78459973379879056</v>
      </c>
      <c r="BB76">
        <f t="shared" si="59"/>
        <v>2.3063567308198869</v>
      </c>
      <c r="BC76">
        <f t="shared" si="59"/>
        <v>3.5291338316001259</v>
      </c>
      <c r="BD76">
        <f t="shared" si="59"/>
        <v>4.294418796540298</v>
      </c>
      <c r="BE76">
        <f t="shared" si="59"/>
        <v>4.5030054549925698</v>
      </c>
      <c r="BF76">
        <f t="shared" si="59"/>
        <v>4.1278540968080595</v>
      </c>
      <c r="BG76">
        <f t="shared" si="59"/>
        <v>3.2175967105450818</v>
      </c>
      <c r="BH76">
        <f t="shared" si="59"/>
        <v>1.8902326738630639</v>
      </c>
      <c r="BJ76">
        <f t="shared" si="24"/>
        <v>1.1113189448560525</v>
      </c>
      <c r="BK76">
        <f t="shared" si="8"/>
        <v>0.20312583635073311</v>
      </c>
      <c r="BM76">
        <f t="shared" si="9"/>
        <v>6.1049229210436752E-4</v>
      </c>
      <c r="BN76">
        <f t="shared" si="58"/>
        <v>8.3382080141248383E-5</v>
      </c>
      <c r="BO76">
        <f t="shared" si="58"/>
        <v>-1.8036077514100306E-3</v>
      </c>
      <c r="BP76">
        <f t="shared" si="58"/>
        <v>-2.3372897920748556E-3</v>
      </c>
      <c r="BQ76">
        <f t="shared" si="58"/>
        <v>5.0144477265727705E-5</v>
      </c>
      <c r="BR76">
        <f t="shared" si="58"/>
        <v>2.3048959108445777E-3</v>
      </c>
      <c r="BS76">
        <f t="shared" si="58"/>
        <v>1.3898007465915896E-3</v>
      </c>
      <c r="BT76">
        <f t="shared" si="58"/>
        <v>1.2934232243278974E-7</v>
      </c>
      <c r="BU76">
        <f t="shared" si="58"/>
        <v>1.5759319907740358E-3</v>
      </c>
      <c r="BV76">
        <f t="shared" si="58"/>
        <v>1.4730881865670348E-3</v>
      </c>
      <c r="BW76">
        <f t="shared" si="58"/>
        <v>-7.0772631810785708E-3</v>
      </c>
      <c r="BX76">
        <f t="shared" si="58"/>
        <v>-1.6655544386178171E-2</v>
      </c>
      <c r="BY76">
        <f t="shared" si="58"/>
        <v>-8.7738358025759248E-3</v>
      </c>
      <c r="BZ76">
        <f t="shared" si="58"/>
        <v>1.7371208604321654E-2</v>
      </c>
      <c r="CA76">
        <f t="shared" si="58"/>
        <v>3.2702361410802003E-2</v>
      </c>
      <c r="CB76">
        <f t="shared" si="58"/>
        <v>1.5708033508468156E-2</v>
      </c>
      <c r="CC76">
        <f t="shared" si="56"/>
        <v>-1.9112151262422777E-3</v>
      </c>
      <c r="CD76">
        <f t="shared" si="56"/>
        <v>4.402239367817213E-2</v>
      </c>
      <c r="CE76">
        <f t="shared" si="56"/>
        <v>0.16776297793462996</v>
      </c>
      <c r="CF76">
        <f t="shared" si="56"/>
        <v>0.29121659963478458</v>
      </c>
      <c r="CG76">
        <f t="shared" si="56"/>
        <v>0.31140048615038934</v>
      </c>
      <c r="CH76">
        <f t="shared" si="56"/>
        <v>0.20942505686476537</v>
      </c>
      <c r="CI76">
        <f t="shared" si="56"/>
        <v>7.0768594108753885E-2</v>
      </c>
      <c r="CJ76">
        <f t="shared" si="56"/>
        <v>-7.2805113321506732E-3</v>
      </c>
      <c r="CK76">
        <f t="shared" si="56"/>
        <v>-8.113709743401764E-3</v>
      </c>
      <c r="CL76">
        <f t="shared" si="56"/>
        <v>1.3702225187033965E-2</v>
      </c>
      <c r="CM76">
        <f t="shared" si="57"/>
        <v>1.1966099254231642E-2</v>
      </c>
      <c r="CN76">
        <f t="shared" si="57"/>
        <v>-7.4339369346763193E-3</v>
      </c>
      <c r="CO76">
        <f t="shared" si="57"/>
        <v>-1.6272605970979844E-2</v>
      </c>
      <c r="CP76">
        <f t="shared" si="57"/>
        <v>-7.9182919788143621E-3</v>
      </c>
      <c r="CQ76">
        <f t="shared" si="57"/>
        <v>1.9651663465437394E-3</v>
      </c>
      <c r="CR76">
        <f t="shared" si="57"/>
        <v>2.9237833346637794E-3</v>
      </c>
      <c r="CS76">
        <f t="shared" si="57"/>
        <v>7.626417297970842E-6</v>
      </c>
      <c r="CT76">
        <f t="shared" si="57"/>
        <v>-2.4496643898984618E-5</v>
      </c>
      <c r="CU76">
        <f t="shared" si="57"/>
        <v>1.2219269357893884E-3</v>
      </c>
      <c r="CV76">
        <f t="shared" si="57"/>
        <v>3.7410531502228151E-5</v>
      </c>
      <c r="CW76">
        <f t="shared" si="57"/>
        <v>-2.0807251738515532E-3</v>
      </c>
      <c r="CX76">
        <f t="shared" si="57"/>
        <v>-1.8405117307314499E-3</v>
      </c>
      <c r="CY76">
        <f t="shared" si="57"/>
        <v>9.8136406972572867E-5</v>
      </c>
      <c r="CZ76">
        <f t="shared" si="57"/>
        <v>8.7942512413840613E-4</v>
      </c>
      <c r="DA76">
        <f t="shared" si="57"/>
        <v>1.7511394424558582E-4</v>
      </c>
    </row>
    <row r="77" spans="4:105">
      <c r="D77" s="3">
        <f t="shared" si="13"/>
        <v>45000</v>
      </c>
      <c r="E77" s="2">
        <v>60</v>
      </c>
      <c r="F77">
        <f t="shared" si="14"/>
        <v>0.234375</v>
      </c>
      <c r="G77">
        <f t="shared" si="15"/>
        <v>1.5333971471998775E-2</v>
      </c>
      <c r="H77">
        <f t="shared" si="16"/>
        <v>0</v>
      </c>
      <c r="I77">
        <f t="shared" si="17"/>
        <v>-0.79954026449099558</v>
      </c>
      <c r="J77">
        <f t="shared" si="18"/>
        <v>-0.27725831662504791</v>
      </c>
      <c r="K77">
        <f t="shared" si="19"/>
        <v>1.0767985811160439</v>
      </c>
      <c r="L77">
        <f t="shared" si="20"/>
        <v>1.0017669479224391</v>
      </c>
      <c r="M77">
        <f t="shared" si="28"/>
        <v>1</v>
      </c>
      <c r="N77">
        <f t="shared" si="25"/>
        <v>0.91205911246105531</v>
      </c>
      <c r="O77">
        <f t="shared" si="21"/>
        <v>0.96858353943622344</v>
      </c>
      <c r="P77">
        <f t="shared" si="22"/>
        <v>0.18409644615402132</v>
      </c>
      <c r="Q77">
        <f t="shared" si="23"/>
        <v>1.1319830634491961</v>
      </c>
      <c r="R77">
        <f t="shared" si="26"/>
        <v>0.36815538909255385</v>
      </c>
      <c r="T77">
        <f t="shared" si="27"/>
        <v>1.4146938596179954</v>
      </c>
      <c r="U77">
        <f t="shared" si="55"/>
        <v>1.9560266571924427</v>
      </c>
      <c r="V77">
        <f t="shared" si="55"/>
        <v>2.2352237113606748</v>
      </c>
      <c r="W77">
        <f t="shared" si="55"/>
        <v>2.214868595775894</v>
      </c>
      <c r="X77">
        <f t="shared" si="55"/>
        <v>1.8976891890875645</v>
      </c>
      <c r="Y77">
        <f t="shared" si="55"/>
        <v>1.326192099914572</v>
      </c>
      <c r="Z77">
        <f t="shared" si="55"/>
        <v>0.57696616909606624</v>
      </c>
      <c r="AA77">
        <f t="shared" si="55"/>
        <v>-0.24958153803877794</v>
      </c>
      <c r="AB77">
        <f t="shared" si="55"/>
        <v>-1.0426817245206248</v>
      </c>
      <c r="AC77">
        <f t="shared" si="55"/>
        <v>-1.6960475428698798</v>
      </c>
      <c r="AD77">
        <f t="shared" si="55"/>
        <v>-2.1221185634372781</v>
      </c>
      <c r="AE77">
        <f t="shared" si="55"/>
        <v>-2.2637951330511235</v>
      </c>
      <c r="AF77">
        <f t="shared" si="55"/>
        <v>-2.1020905509103773</v>
      </c>
      <c r="AG77">
        <f t="shared" si="55"/>
        <v>-1.6586755599447394</v>
      </c>
      <c r="AH77">
        <f t="shared" si="55"/>
        <v>-0.99297415515286147</v>
      </c>
      <c r="AI77">
        <f t="shared" si="55"/>
        <v>-0.19419991242851983</v>
      </c>
      <c r="AJ77">
        <f t="shared" si="55"/>
        <v>0.63059991549257099</v>
      </c>
      <c r="AK77">
        <f t="shared" si="54"/>
        <v>1.3708902726292471</v>
      </c>
      <c r="AL77">
        <f t="shared" si="54"/>
        <v>1.9274615892187876</v>
      </c>
      <c r="AM77">
        <f t="shared" si="54"/>
        <v>2.225725292914134</v>
      </c>
      <c r="AN77">
        <f t="shared" si="54"/>
        <v>2.2257097517276665</v>
      </c>
      <c r="AO77">
        <f t="shared" si="54"/>
        <v>1.9274170484022006</v>
      </c>
      <c r="AP77">
        <f t="shared" si="54"/>
        <v>1.3708227012934548</v>
      </c>
      <c r="AQ77">
        <f t="shared" si="54"/>
        <v>0.63051836916975479</v>
      </c>
      <c r="AR77">
        <f t="shared" si="54"/>
        <v>-0.19428450535664596</v>
      </c>
      <c r="AS77">
        <f t="shared" si="54"/>
        <v>-0.99305045801559488</v>
      </c>
      <c r="AT77">
        <f t="shared" si="54"/>
        <v>-1.6587333470595316</v>
      </c>
      <c r="AU77">
        <f t="shared" si="54"/>
        <v>-2.1021220779715786</v>
      </c>
      <c r="AV77">
        <f t="shared" si="54"/>
        <v>-2.2637961749784701</v>
      </c>
      <c r="AW77">
        <f t="shared" si="54"/>
        <v>-2.122088980597499</v>
      </c>
      <c r="AX77">
        <f t="shared" si="54"/>
        <v>-1.6959912997895663</v>
      </c>
      <c r="AY77">
        <f t="shared" si="54"/>
        <v>-1.0426063585825704</v>
      </c>
      <c r="AZ77">
        <f t="shared" si="59"/>
        <v>-0.24949714936412973</v>
      </c>
      <c r="BA77">
        <f t="shared" si="59"/>
        <v>0.57704827120951585</v>
      </c>
      <c r="BB77">
        <f t="shared" si="59"/>
        <v>1.3262609126011551</v>
      </c>
      <c r="BC77">
        <f t="shared" si="59"/>
        <v>1.8977354904562191</v>
      </c>
      <c r="BD77">
        <f t="shared" si="59"/>
        <v>2.2148861807763711</v>
      </c>
      <c r="BE77">
        <f t="shared" si="59"/>
        <v>2.2352102233496458</v>
      </c>
      <c r="BF77">
        <f t="shared" si="59"/>
        <v>1.9559839037576439</v>
      </c>
      <c r="BG77">
        <f t="shared" si="59"/>
        <v>1.4146275703354405</v>
      </c>
      <c r="BH77">
        <f t="shared" si="59"/>
        <v>0.68369076855445288</v>
      </c>
      <c r="BJ77">
        <f t="shared" si="24"/>
        <v>1.1148743186348826</v>
      </c>
      <c r="BK77">
        <f t="shared" si="8"/>
        <v>0.20729976760706698</v>
      </c>
      <c r="BM77">
        <f t="shared" si="9"/>
        <v>4.9979156018394835E-4</v>
      </c>
      <c r="BN77">
        <f t="shared" si="58"/>
        <v>7.6249050803042147E-5</v>
      </c>
      <c r="BO77">
        <f t="shared" si="58"/>
        <v>-1.7454069702951423E-3</v>
      </c>
      <c r="BP77">
        <f t="shared" si="58"/>
        <v>-2.3561186480652186E-3</v>
      </c>
      <c r="BQ77">
        <f t="shared" si="58"/>
        <v>5.2530149897807905E-5</v>
      </c>
      <c r="BR77">
        <f t="shared" si="58"/>
        <v>2.5376971030333585E-3</v>
      </c>
      <c r="BS77">
        <f t="shared" si="58"/>
        <v>1.7054665026371139E-3</v>
      </c>
      <c r="BT77">
        <f t="shared" si="58"/>
        <v>-1.550715511910227E-6</v>
      </c>
      <c r="BU77">
        <f t="shared" si="58"/>
        <v>1.2711175839524283E-3</v>
      </c>
      <c r="BV77">
        <f t="shared" si="58"/>
        <v>1.3587563623052405E-3</v>
      </c>
      <c r="BW77">
        <f t="shared" si="58"/>
        <v>-6.8387789046162632E-3</v>
      </c>
      <c r="BX77">
        <f t="shared" si="58"/>
        <v>-1.6522491013283815E-2</v>
      </c>
      <c r="BY77">
        <f t="shared" si="58"/>
        <v>-8.871104904612296E-3</v>
      </c>
      <c r="BZ77">
        <f t="shared" si="58"/>
        <v>1.7873684776396684E-2</v>
      </c>
      <c r="CA77">
        <f t="shared" si="58"/>
        <v>3.4434644784587035E-2</v>
      </c>
      <c r="CB77">
        <f t="shared" si="58"/>
        <v>1.7675593593201894E-2</v>
      </c>
      <c r="CC77">
        <f t="shared" si="56"/>
        <v>-1.5303554279395715E-3</v>
      </c>
      <c r="CD77">
        <f t="shared" si="56"/>
        <v>4.2476320449599404E-2</v>
      </c>
      <c r="CE77">
        <f t="shared" si="56"/>
        <v>0.16592995374712186</v>
      </c>
      <c r="CF77">
        <f t="shared" si="56"/>
        <v>0.29053441113191902</v>
      </c>
      <c r="CG77">
        <f t="shared" si="56"/>
        <v>0.31140048615038934</v>
      </c>
      <c r="CH77">
        <f t="shared" si="56"/>
        <v>0.20893446887567313</v>
      </c>
      <c r="CI77">
        <f t="shared" si="56"/>
        <v>6.9995357091181168E-2</v>
      </c>
      <c r="CJ77">
        <f t="shared" si="56"/>
        <v>-7.0248186557540296E-3</v>
      </c>
      <c r="CK77">
        <f t="shared" si="56"/>
        <v>-6.4968404529920191E-3</v>
      </c>
      <c r="CL77">
        <f t="shared" si="56"/>
        <v>1.5418541321418785E-2</v>
      </c>
      <c r="CM77">
        <f t="shared" si="57"/>
        <v>1.2599957908252881E-2</v>
      </c>
      <c r="CN77">
        <f t="shared" si="57"/>
        <v>-7.6489695360034381E-3</v>
      </c>
      <c r="CO77">
        <f t="shared" si="57"/>
        <v>-1.6453008454705854E-2</v>
      </c>
      <c r="CP77">
        <f t="shared" si="57"/>
        <v>-7.8550364387421998E-3</v>
      </c>
      <c r="CQ77">
        <f t="shared" si="57"/>
        <v>1.8989456532768068E-3</v>
      </c>
      <c r="CR77">
        <f t="shared" si="57"/>
        <v>2.6968576927051875E-3</v>
      </c>
      <c r="CS77">
        <f t="shared" si="57"/>
        <v>6.1513270793166365E-6</v>
      </c>
      <c r="CT77">
        <f t="shared" si="57"/>
        <v>2.9369602284384414E-4</v>
      </c>
      <c r="CU77">
        <f t="shared" si="57"/>
        <v>1.4994634754439441E-3</v>
      </c>
      <c r="CV77">
        <f t="shared" si="57"/>
        <v>4.1189104015267741E-5</v>
      </c>
      <c r="CW77">
        <f t="shared" si="57"/>
        <v>-2.1797177124681772E-3</v>
      </c>
      <c r="CX77">
        <f t="shared" si="57"/>
        <v>-1.8553386171723276E-3</v>
      </c>
      <c r="CY77">
        <f t="shared" si="57"/>
        <v>9.4969634409554625E-5</v>
      </c>
      <c r="CZ77">
        <f t="shared" si="57"/>
        <v>8.0419354919318326E-4</v>
      </c>
      <c r="DA77">
        <f t="shared" si="57"/>
        <v>1.4336048552354876E-4</v>
      </c>
    </row>
    <row r="78" spans="4:105">
      <c r="D78" s="3">
        <f t="shared" si="13"/>
        <v>45750</v>
      </c>
      <c r="E78" s="2">
        <v>61</v>
      </c>
      <c r="F78">
        <f t="shared" si="14"/>
        <v>0.23828125</v>
      </c>
      <c r="G78">
        <f t="shared" si="15"/>
        <v>1.0981022154167328E-2</v>
      </c>
      <c r="H78">
        <f t="shared" si="16"/>
        <v>0</v>
      </c>
      <c r="I78">
        <f t="shared" si="17"/>
        <v>-0.82694321870277965</v>
      </c>
      <c r="J78">
        <f t="shared" si="18"/>
        <v>-0.28662239514096161</v>
      </c>
      <c r="K78">
        <f t="shared" si="19"/>
        <v>1.11356561384374</v>
      </c>
      <c r="L78">
        <f t="shared" si="20"/>
        <v>1.0012650363802427</v>
      </c>
      <c r="M78">
        <f t="shared" si="28"/>
        <v>1</v>
      </c>
      <c r="N78">
        <f t="shared" si="25"/>
        <v>0.90918620808328399</v>
      </c>
      <c r="O78">
        <f t="shared" si="21"/>
        <v>0.96753989216291669</v>
      </c>
      <c r="P78">
        <f t="shared" si="22"/>
        <v>0.18716472033489961</v>
      </c>
      <c r="Q78">
        <f t="shared" si="23"/>
        <v>1.1367848594306478</v>
      </c>
      <c r="R78">
        <f t="shared" si="26"/>
        <v>0.37429131224409645</v>
      </c>
      <c r="T78">
        <f t="shared" si="27"/>
        <v>2.3973216389678416</v>
      </c>
      <c r="U78">
        <f t="shared" si="55"/>
        <v>3.6440210473677541</v>
      </c>
      <c r="V78">
        <f t="shared" si="55"/>
        <v>4.3861471537648375</v>
      </c>
      <c r="W78">
        <f t="shared" si="55"/>
        <v>4.5209406669421091</v>
      </c>
      <c r="X78">
        <f t="shared" si="55"/>
        <v>4.0297372578113633</v>
      </c>
      <c r="Y78">
        <f t="shared" si="55"/>
        <v>2.9805519358575707</v>
      </c>
      <c r="Z78">
        <f t="shared" si="55"/>
        <v>1.5186612775411061</v>
      </c>
      <c r="AA78">
        <f t="shared" si="55"/>
        <v>-0.15351245144704917</v>
      </c>
      <c r="AB78">
        <f t="shared" si="55"/>
        <v>-1.8044299133834161</v>
      </c>
      <c r="AC78">
        <f t="shared" si="55"/>
        <v>-3.20549504247274</v>
      </c>
      <c r="AD78">
        <f t="shared" si="55"/>
        <v>-4.1627078454887867</v>
      </c>
      <c r="AE78">
        <f t="shared" si="55"/>
        <v>-4.5435268199377434</v>
      </c>
      <c r="AF78">
        <f t="shared" si="55"/>
        <v>-4.2952214560598367</v>
      </c>
      <c r="AG78">
        <f t="shared" si="55"/>
        <v>-3.452173623698382</v>
      </c>
      <c r="AH78">
        <f t="shared" si="55"/>
        <v>-2.1311168496336936</v>
      </c>
      <c r="AI78">
        <f t="shared" si="55"/>
        <v>-0.51497268397715967</v>
      </c>
      <c r="AJ78">
        <f t="shared" si="55"/>
        <v>1.1724777294254762</v>
      </c>
      <c r="AK78">
        <f t="shared" si="54"/>
        <v>2.6975797502774341</v>
      </c>
      <c r="AL78">
        <f t="shared" si="54"/>
        <v>3.8491584834423862</v>
      </c>
      <c r="AM78">
        <f t="shared" si="54"/>
        <v>4.4677593384126846</v>
      </c>
      <c r="AN78">
        <f t="shared" si="54"/>
        <v>4.4677270810508647</v>
      </c>
      <c r="AO78">
        <f t="shared" si="54"/>
        <v>3.8490661779072992</v>
      </c>
      <c r="AP78">
        <f t="shared" si="54"/>
        <v>2.697440177754487</v>
      </c>
      <c r="AQ78">
        <f t="shared" si="54"/>
        <v>1.172310215974496</v>
      </c>
      <c r="AR78">
        <f t="shared" si="54"/>
        <v>-0.51514494342563011</v>
      </c>
      <c r="AS78">
        <f t="shared" si="54"/>
        <v>-2.1312700029894542</v>
      </c>
      <c r="AT78">
        <f t="shared" si="54"/>
        <v>-3.4522864644169484</v>
      </c>
      <c r="AU78">
        <f t="shared" si="54"/>
        <v>-4.295278359529493</v>
      </c>
      <c r="AV78">
        <f t="shared" si="54"/>
        <v>-4.5435199069582284</v>
      </c>
      <c r="AW78">
        <f t="shared" si="54"/>
        <v>-4.1626380732732624</v>
      </c>
      <c r="AX78">
        <f t="shared" si="54"/>
        <v>-3.2053720721062309</v>
      </c>
      <c r="AY78">
        <f t="shared" si="54"/>
        <v>-1.8042707720902604</v>
      </c>
      <c r="AZ78">
        <f t="shared" si="59"/>
        <v>-0.1533391748979395</v>
      </c>
      <c r="BA78">
        <f t="shared" si="59"/>
        <v>1.5188246964220362</v>
      </c>
      <c r="BB78">
        <f t="shared" si="59"/>
        <v>2.9806828690988367</v>
      </c>
      <c r="BC78">
        <f t="shared" si="59"/>
        <v>4.0298175756005818</v>
      </c>
      <c r="BD78">
        <f t="shared" si="59"/>
        <v>4.5209592479900289</v>
      </c>
      <c r="BE78">
        <f t="shared" si="59"/>
        <v>4.3861014252266299</v>
      </c>
      <c r="BF78">
        <f t="shared" si="59"/>
        <v>3.6439173410947534</v>
      </c>
      <c r="BG78">
        <f t="shared" si="59"/>
        <v>2.3971743147609157</v>
      </c>
      <c r="BH78">
        <f t="shared" si="59"/>
        <v>0.81850396315847185</v>
      </c>
      <c r="BJ78">
        <f t="shared" si="24"/>
        <v>1.1184003943834528</v>
      </c>
      <c r="BK78">
        <f t="shared" si="8"/>
        <v>0.21149941960698837</v>
      </c>
      <c r="BM78">
        <f t="shared" si="9"/>
        <v>3.8157349799108886E-4</v>
      </c>
      <c r="BN78">
        <f t="shared" si="58"/>
        <v>6.80808566095363E-5</v>
      </c>
      <c r="BO78">
        <f t="shared" si="58"/>
        <v>-1.665936555124044E-3</v>
      </c>
      <c r="BP78">
        <f t="shared" si="58"/>
        <v>-2.3493344715490617E-3</v>
      </c>
      <c r="BQ78">
        <f t="shared" si="58"/>
        <v>5.4409928470471283E-5</v>
      </c>
      <c r="BR78">
        <f t="shared" si="58"/>
        <v>2.7490162551346187E-3</v>
      </c>
      <c r="BS78">
        <f t="shared" si="58"/>
        <v>2.008554825873636E-3</v>
      </c>
      <c r="BT78">
        <f t="shared" si="58"/>
        <v>-3.22091172382842E-6</v>
      </c>
      <c r="BU78">
        <f t="shared" si="58"/>
        <v>9.5941488081041778E-4</v>
      </c>
      <c r="BV78">
        <f t="shared" si="58"/>
        <v>1.2382369426759447E-3</v>
      </c>
      <c r="BW78">
        <f t="shared" si="58"/>
        <v>-6.574555008555299E-3</v>
      </c>
      <c r="BX78">
        <f t="shared" si="58"/>
        <v>-1.6339063227833035E-2</v>
      </c>
      <c r="BY78">
        <f t="shared" si="58"/>
        <v>-8.9470027379164371E-3</v>
      </c>
      <c r="BZ78">
        <f t="shared" si="58"/>
        <v>1.8343192141617247E-2</v>
      </c>
      <c r="CA78">
        <f t="shared" si="58"/>
        <v>3.6120261266370628E-2</v>
      </c>
      <c r="CB78">
        <f t="shared" si="58"/>
        <v>1.9626518027930126E-2</v>
      </c>
      <c r="CC78">
        <f t="shared" si="56"/>
        <v>-1.1485739007507465E-3</v>
      </c>
      <c r="CD78">
        <f t="shared" si="56"/>
        <v>4.0915854697165431E-2</v>
      </c>
      <c r="CE78">
        <f t="shared" si="56"/>
        <v>0.16407194111891776</v>
      </c>
      <c r="CF78">
        <f t="shared" si="56"/>
        <v>0.28984128417268507</v>
      </c>
      <c r="CG78">
        <f t="shared" si="56"/>
        <v>0.31140048615038934</v>
      </c>
      <c r="CH78">
        <f t="shared" si="56"/>
        <v>0.20843601462191791</v>
      </c>
      <c r="CI78">
        <f t="shared" si="56"/>
        <v>6.921157903029368E-2</v>
      </c>
      <c r="CJ78">
        <f t="shared" si="56"/>
        <v>-6.7667457150347313E-3</v>
      </c>
      <c r="CK78">
        <f t="shared" si="56"/>
        <v>-4.8760577088258891E-3</v>
      </c>
      <c r="CL78">
        <f t="shared" si="56"/>
        <v>1.712034606439454E-2</v>
      </c>
      <c r="CM78">
        <f t="shared" si="57"/>
        <v>1.3216740710944575E-2</v>
      </c>
      <c r="CN78">
        <f t="shared" si="57"/>
        <v>-7.8498932726827272E-3</v>
      </c>
      <c r="CO78">
        <f t="shared" si="57"/>
        <v>-1.6593774199951145E-2</v>
      </c>
      <c r="CP78">
        <f t="shared" si="57"/>
        <v>-7.7678321583806434E-3</v>
      </c>
      <c r="CQ78">
        <f t="shared" si="57"/>
        <v>1.8255777573534357E-3</v>
      </c>
      <c r="CR78">
        <f t="shared" si="57"/>
        <v>2.4576509202738138E-3</v>
      </c>
      <c r="CS78">
        <f t="shared" si="57"/>
        <v>4.6429022862524871E-6</v>
      </c>
      <c r="CT78">
        <f t="shared" si="57"/>
        <v>6.1002095868263975E-4</v>
      </c>
      <c r="CU78">
        <f t="shared" si="57"/>
        <v>1.765941808395063E-3</v>
      </c>
      <c r="CV78">
        <f t="shared" si="57"/>
        <v>4.4619003716817172E-5</v>
      </c>
      <c r="CW78">
        <f t="shared" si="57"/>
        <v>-2.2577183779588254E-3</v>
      </c>
      <c r="CX78">
        <f t="shared" si="57"/>
        <v>-1.8499963799779163E-3</v>
      </c>
      <c r="CY78">
        <f t="shared" si="57"/>
        <v>9.0645556183891E-5</v>
      </c>
      <c r="CZ78">
        <f t="shared" si="57"/>
        <v>7.1804416097401161E-4</v>
      </c>
      <c r="DA78">
        <f t="shared" si="57"/>
        <v>1.0945075165892772E-4</v>
      </c>
    </row>
    <row r="79" spans="4:105">
      <c r="D79" s="3">
        <f t="shared" si="13"/>
        <v>46500</v>
      </c>
      <c r="E79" s="2">
        <v>62</v>
      </c>
      <c r="F79">
        <f t="shared" si="14"/>
        <v>0.2421875</v>
      </c>
      <c r="G79">
        <f t="shared" si="15"/>
        <v>5.6826702256146206E-3</v>
      </c>
      <c r="H79">
        <f t="shared" si="16"/>
        <v>0</v>
      </c>
      <c r="I79">
        <f t="shared" si="17"/>
        <v>-0.85483578515770819</v>
      </c>
      <c r="J79">
        <f t="shared" si="18"/>
        <v>-0.29614431914242745</v>
      </c>
      <c r="K79">
        <f t="shared" si="19"/>
        <v>1.1509801043001369</v>
      </c>
      <c r="L79">
        <f t="shared" si="20"/>
        <v>1.0006544556502028</v>
      </c>
      <c r="M79">
        <f t="shared" si="28"/>
        <v>1</v>
      </c>
      <c r="N79">
        <f t="shared" si="25"/>
        <v>0.90627126633028032</v>
      </c>
      <c r="O79">
        <f t="shared" si="21"/>
        <v>0.96647980577544235</v>
      </c>
      <c r="P79">
        <f t="shared" si="22"/>
        <v>0.19023299440996899</v>
      </c>
      <c r="Q79">
        <f t="shared" si="23"/>
        <v>1.1416921243802718</v>
      </c>
      <c r="R79">
        <f t="shared" si="26"/>
        <v>0.380427235395639</v>
      </c>
      <c r="T79">
        <f t="shared" si="27"/>
        <v>0.96362888299094618</v>
      </c>
      <c r="U79">
        <f t="shared" si="55"/>
        <v>1.6633944257903344</v>
      </c>
      <c r="V79">
        <f t="shared" si="55"/>
        <v>2.1253147941522079</v>
      </c>
      <c r="W79">
        <f t="shared" si="55"/>
        <v>2.2833409927896779</v>
      </c>
      <c r="X79">
        <f t="shared" si="55"/>
        <v>2.1148771970457214</v>
      </c>
      <c r="Y79">
        <f t="shared" si="55"/>
        <v>1.6440116810325272</v>
      </c>
      <c r="Z79">
        <f t="shared" si="55"/>
        <v>0.93807248736966908</v>
      </c>
      <c r="AA79">
        <f t="shared" si="55"/>
        <v>9.8000335862212309E-2</v>
      </c>
      <c r="AB79">
        <f t="shared" si="55"/>
        <v>-0.75608467189670236</v>
      </c>
      <c r="AC79">
        <f t="shared" si="55"/>
        <v>-1.5020587662795837</v>
      </c>
      <c r="AD79">
        <f t="shared" si="55"/>
        <v>-2.0332567235406764</v>
      </c>
      <c r="AE79">
        <f t="shared" si="55"/>
        <v>-2.2737236956615487</v>
      </c>
      <c r="AF79">
        <f t="shared" si="55"/>
        <v>-2.1890758299348816</v>
      </c>
      <c r="AG79">
        <f t="shared" si="55"/>
        <v>-1.791416741761428</v>
      </c>
      <c r="AH79">
        <f t="shared" si="55"/>
        <v>-1.1376068448391223</v>
      </c>
      <c r="AI79">
        <f t="shared" si="55"/>
        <v>-0.32113300348072266</v>
      </c>
      <c r="AJ79">
        <f t="shared" si="55"/>
        <v>0.54125895209416819</v>
      </c>
      <c r="AK79">
        <f t="shared" si="54"/>
        <v>1.3262574597407151</v>
      </c>
      <c r="AL79">
        <f t="shared" si="54"/>
        <v>1.9216172791902608</v>
      </c>
      <c r="AM79">
        <f t="shared" si="54"/>
        <v>2.2422091964003932</v>
      </c>
      <c r="AN79">
        <f t="shared" si="54"/>
        <v>2.2421924659111938</v>
      </c>
      <c r="AO79">
        <f t="shared" si="54"/>
        <v>1.9215694799791605</v>
      </c>
      <c r="AP79">
        <f t="shared" si="54"/>
        <v>1.3261854265136166</v>
      </c>
      <c r="AQ79">
        <f t="shared" si="54"/>
        <v>0.54117298472655551</v>
      </c>
      <c r="AR79">
        <f t="shared" si="54"/>
        <v>-0.32122061270072616</v>
      </c>
      <c r="AS79">
        <f t="shared" si="54"/>
        <v>-1.137683568858467</v>
      </c>
      <c r="AT79">
        <f t="shared" si="54"/>
        <v>-1.7914716099783843</v>
      </c>
      <c r="AU79">
        <f t="shared" si="54"/>
        <v>-2.1891009968616744</v>
      </c>
      <c r="AV79">
        <f t="shared" si="54"/>
        <v>-2.2737155627337002</v>
      </c>
      <c r="AW79">
        <f t="shared" si="54"/>
        <v>-2.0332164536679644</v>
      </c>
      <c r="AX79">
        <f t="shared" si="54"/>
        <v>-1.5019921175640862</v>
      </c>
      <c r="AY79">
        <f t="shared" si="54"/>
        <v>-0.75600117429422498</v>
      </c>
      <c r="AZ79">
        <f t="shared" si="59"/>
        <v>9.8088743209925749E-2</v>
      </c>
      <c r="BA79">
        <f t="shared" si="59"/>
        <v>0.93815316328701259</v>
      </c>
      <c r="BB79">
        <f t="shared" si="59"/>
        <v>1.644073089844416</v>
      </c>
      <c r="BC79">
        <f t="shared" si="59"/>
        <v>2.114910558038845</v>
      </c>
      <c r="BD79">
        <f t="shared" si="59"/>
        <v>2.2833415357477209</v>
      </c>
      <c r="BE79">
        <f t="shared" si="59"/>
        <v>2.1252824414387725</v>
      </c>
      <c r="BF79">
        <f t="shared" si="59"/>
        <v>1.6633338034500027</v>
      </c>
      <c r="BG79">
        <f t="shared" si="59"/>
        <v>0.96354865928116051</v>
      </c>
      <c r="BH79">
        <f t="shared" si="59"/>
        <v>0.1259877744987451</v>
      </c>
      <c r="BJ79">
        <f t="shared" si="24"/>
        <v>1.1218873450936599</v>
      </c>
      <c r="BK79">
        <f t="shared" si="8"/>
        <v>0.21572288888637753</v>
      </c>
      <c r="BM79">
        <f t="shared" si="9"/>
        <v>2.5761621521884785E-4</v>
      </c>
      <c r="BN79">
        <f t="shared" si="58"/>
        <v>5.89883897944221E-5</v>
      </c>
      <c r="BO79">
        <f t="shared" si="58"/>
        <v>-1.5661649371438607E-3</v>
      </c>
      <c r="BP79">
        <f t="shared" si="58"/>
        <v>-2.317011012349544E-3</v>
      </c>
      <c r="BQ79">
        <f t="shared" si="58"/>
        <v>5.5765709688471583E-5</v>
      </c>
      <c r="BR79">
        <f t="shared" si="58"/>
        <v>2.937064514376577E-3</v>
      </c>
      <c r="BS79">
        <f t="shared" si="58"/>
        <v>2.2968305079198539E-3</v>
      </c>
      <c r="BT79">
        <f t="shared" si="58"/>
        <v>-4.8706248651638944E-6</v>
      </c>
      <c r="BU79">
        <f t="shared" si="58"/>
        <v>6.4251302530308086E-4</v>
      </c>
      <c r="BV79">
        <f t="shared" si="58"/>
        <v>1.1120787570523055E-3</v>
      </c>
      <c r="BW79">
        <f t="shared" si="58"/>
        <v>-6.2855859719786154E-3</v>
      </c>
      <c r="BX79">
        <f t="shared" si="58"/>
        <v>-1.6105820271584907E-2</v>
      </c>
      <c r="BY79">
        <f t="shared" si="58"/>
        <v>-9.0013464579600487E-3</v>
      </c>
      <c r="BZ79">
        <f t="shared" si="58"/>
        <v>1.8778864672757588E-2</v>
      </c>
      <c r="CA79">
        <f t="shared" si="58"/>
        <v>3.7756926456740322E-2</v>
      </c>
      <c r="CB79">
        <f t="shared" si="58"/>
        <v>2.1558970670861502E-2</v>
      </c>
      <c r="CC79">
        <f t="shared" si="56"/>
        <v>-7.6610051559205692E-4</v>
      </c>
      <c r="CD79">
        <f t="shared" si="56"/>
        <v>3.9341525163481196E-2</v>
      </c>
      <c r="CE79">
        <f t="shared" si="56"/>
        <v>0.16218921985988524</v>
      </c>
      <c r="CF79">
        <f t="shared" si="56"/>
        <v>0.28913724485292092</v>
      </c>
      <c r="CG79">
        <f t="shared" si="56"/>
        <v>0.31140048615038934</v>
      </c>
      <c r="CH79">
        <f t="shared" si="56"/>
        <v>0.20792971287002074</v>
      </c>
      <c r="CI79">
        <f t="shared" si="56"/>
        <v>6.8417377960184447E-2</v>
      </c>
      <c r="CJ79">
        <f t="shared" si="56"/>
        <v>-6.5063799545011149E-3</v>
      </c>
      <c r="CK79">
        <f t="shared" si="56"/>
        <v>-3.2523378098235178E-3</v>
      </c>
      <c r="CL79">
        <f t="shared" si="56"/>
        <v>1.8806037736904022E-2</v>
      </c>
      <c r="CM79">
        <f t="shared" si="57"/>
        <v>1.3815611779241212E-2</v>
      </c>
      <c r="CN79">
        <f t="shared" si="57"/>
        <v>-8.0363375319418284E-3</v>
      </c>
      <c r="CO79">
        <f t="shared" si="57"/>
        <v>-1.6694564089705786E-2</v>
      </c>
      <c r="CP79">
        <f t="shared" si="57"/>
        <v>-7.6569450095278473E-3</v>
      </c>
      <c r="CQ79">
        <f t="shared" si="57"/>
        <v>1.7453387989673889E-3</v>
      </c>
      <c r="CR79">
        <f t="shared" si="57"/>
        <v>2.2072523331278363E-3</v>
      </c>
      <c r="CS79">
        <f t="shared" si="57"/>
        <v>3.1093172034259359E-6</v>
      </c>
      <c r="CT79">
        <f t="shared" si="57"/>
        <v>9.2246652637197784E-4</v>
      </c>
      <c r="CU79">
        <f t="shared" si="57"/>
        <v>2.0193967167257782E-3</v>
      </c>
      <c r="CV79">
        <f t="shared" si="57"/>
        <v>4.7671195919168135E-5</v>
      </c>
      <c r="CW79">
        <f t="shared" si="57"/>
        <v>-2.3139759812753208E-3</v>
      </c>
      <c r="CX79">
        <f t="shared" si="57"/>
        <v>-1.8245430938529986E-3</v>
      </c>
      <c r="CY79">
        <f t="shared" si="57"/>
        <v>8.5216865772264243E-5</v>
      </c>
      <c r="CZ79">
        <f t="shared" si="57"/>
        <v>6.221465323221387E-4</v>
      </c>
      <c r="DA79">
        <f t="shared" si="57"/>
        <v>7.3894776612314612E-5</v>
      </c>
    </row>
    <row r="80" spans="4:105">
      <c r="D80" s="3">
        <f t="shared" si="13"/>
        <v>47250</v>
      </c>
      <c r="E80" s="2">
        <v>63</v>
      </c>
      <c r="F80">
        <f t="shared" si="14"/>
        <v>0.24609375</v>
      </c>
      <c r="G80">
        <f t="shared" si="15"/>
        <v>-6.3842876214631581E-4</v>
      </c>
      <c r="H80">
        <f t="shared" si="16"/>
        <v>0</v>
      </c>
      <c r="I80">
        <f t="shared" si="17"/>
        <v>-0.88321991011002632</v>
      </c>
      <c r="J80">
        <f t="shared" si="18"/>
        <v>-0.30582424570814798</v>
      </c>
      <c r="K80">
        <f t="shared" si="19"/>
        <v>1.1890441558181755</v>
      </c>
      <c r="L80">
        <f t="shared" si="20"/>
        <v>0.99992650087366031</v>
      </c>
      <c r="M80">
        <f t="shared" si="28"/>
        <v>1</v>
      </c>
      <c r="N80">
        <f t="shared" si="25"/>
        <v>0.90331454765849506</v>
      </c>
      <c r="O80">
        <f t="shared" si="21"/>
        <v>0.96540331933430734</v>
      </c>
      <c r="P80">
        <f t="shared" si="22"/>
        <v>0.1933012683565023</v>
      </c>
      <c r="Q80">
        <f t="shared" si="23"/>
        <v>1.1467063244610403</v>
      </c>
      <c r="R80">
        <f t="shared" si="26"/>
        <v>0.3865631585471816</v>
      </c>
      <c r="T80">
        <f t="shared" si="27"/>
        <v>1.4255204764565559</v>
      </c>
      <c r="U80">
        <f t="shared" si="55"/>
        <v>2.9639654064761691</v>
      </c>
      <c r="V80">
        <f t="shared" si="55"/>
        <v>4.0649897571871891</v>
      </c>
      <c r="W80">
        <f t="shared" si="55"/>
        <v>4.5661048881120312</v>
      </c>
      <c r="X80">
        <f t="shared" si="55"/>
        <v>4.3933564709071558</v>
      </c>
      <c r="Y80">
        <f t="shared" si="55"/>
        <v>3.572238633325636</v>
      </c>
      <c r="Z80">
        <f t="shared" si="55"/>
        <v>2.2239315481895803</v>
      </c>
      <c r="AA80">
        <f t="shared" si="55"/>
        <v>0.54741772216976237</v>
      </c>
      <c r="AB80">
        <f t="shared" si="55"/>
        <v>-1.2098837461862602</v>
      </c>
      <c r="AC80">
        <f t="shared" si="55"/>
        <v>-2.7886311571985289</v>
      </c>
      <c r="AD80">
        <f t="shared" si="55"/>
        <v>-3.9558337325003192</v>
      </c>
      <c r="AE80">
        <f t="shared" si="55"/>
        <v>-4.5392362812775113</v>
      </c>
      <c r="AF80">
        <f t="shared" si="55"/>
        <v>-4.4527405379097837</v>
      </c>
      <c r="AG80">
        <f t="shared" si="55"/>
        <v>-3.7091115023154808</v>
      </c>
      <c r="AH80">
        <f t="shared" si="55"/>
        <v>-2.4180935874454494</v>
      </c>
      <c r="AI80">
        <f t="shared" si="55"/>
        <v>-0.77021459196641506</v>
      </c>
      <c r="AJ80">
        <f t="shared" si="55"/>
        <v>0.99133229999810157</v>
      </c>
      <c r="AK80">
        <f t="shared" si="54"/>
        <v>2.6065788512079564</v>
      </c>
      <c r="AL80">
        <f t="shared" si="54"/>
        <v>3.8371477578617434</v>
      </c>
      <c r="AM80">
        <f t="shared" si="54"/>
        <v>4.5014322566512526</v>
      </c>
      <c r="AN80">
        <f t="shared" si="54"/>
        <v>4.5013975629425795</v>
      </c>
      <c r="AO80">
        <f t="shared" si="54"/>
        <v>3.8370487968164495</v>
      </c>
      <c r="AP80">
        <f t="shared" si="54"/>
        <v>2.6064302274491804</v>
      </c>
      <c r="AQ80">
        <f t="shared" si="54"/>
        <v>0.99115594734818901</v>
      </c>
      <c r="AR80">
        <f t="shared" si="54"/>
        <v>-0.7703926474687931</v>
      </c>
      <c r="AS80">
        <f t="shared" si="54"/>
        <v>-2.4182470684554795</v>
      </c>
      <c r="AT80">
        <f t="shared" si="54"/>
        <v>-3.709217758180031</v>
      </c>
      <c r="AU80">
        <f t="shared" si="54"/>
        <v>-4.4527838874398213</v>
      </c>
      <c r="AV80">
        <f t="shared" si="54"/>
        <v>-4.5392103269703847</v>
      </c>
      <c r="AW80">
        <f t="shared" si="54"/>
        <v>-3.9557423046801068</v>
      </c>
      <c r="AX80">
        <f t="shared" si="54"/>
        <v>-2.7884877487386595</v>
      </c>
      <c r="AY80">
        <f t="shared" si="54"/>
        <v>-1.2097095212377926</v>
      </c>
      <c r="AZ80">
        <f t="shared" si="59"/>
        <v>0.54759705157330607</v>
      </c>
      <c r="BA80">
        <f t="shared" si="59"/>
        <v>2.224089516701667</v>
      </c>
      <c r="BB80">
        <f t="shared" si="59"/>
        <v>3.5723519280297591</v>
      </c>
      <c r="BC80">
        <f t="shared" si="59"/>
        <v>4.3934083718257426</v>
      </c>
      <c r="BD80">
        <f t="shared" si="59"/>
        <v>4.5660877357326521</v>
      </c>
      <c r="BE80">
        <f t="shared" si="59"/>
        <v>4.064906082849685</v>
      </c>
      <c r="BF80">
        <f t="shared" si="59"/>
        <v>2.9638275587987519</v>
      </c>
      <c r="BG80">
        <f t="shared" si="59"/>
        <v>1.4253487989326956</v>
      </c>
      <c r="BH80">
        <f t="shared" si="59"/>
        <v>-0.32348224641674206</v>
      </c>
      <c r="BJ80">
        <f t="shared" si="24"/>
        <v>1.1253249271716883</v>
      </c>
      <c r="BK80">
        <f t="shared" si="8"/>
        <v>0.21996799026912353</v>
      </c>
      <c r="BM80">
        <f t="shared" si="9"/>
        <v>1.297841447798767E-4</v>
      </c>
      <c r="BN80">
        <f t="shared" si="58"/>
        <v>4.9095090610343288E-5</v>
      </c>
      <c r="BO80">
        <f t="shared" si="58"/>
        <v>-1.4473079392771258E-3</v>
      </c>
      <c r="BP80">
        <f t="shared" si="58"/>
        <v>-2.2594996542188721E-3</v>
      </c>
      <c r="BQ80">
        <f t="shared" si="58"/>
        <v>5.6584436637534071E-5</v>
      </c>
      <c r="BR80">
        <f t="shared" si="58"/>
        <v>3.1002500200763366E-3</v>
      </c>
      <c r="BS80">
        <f t="shared" si="58"/>
        <v>2.5681675802998226E-3</v>
      </c>
      <c r="BT80">
        <f t="shared" si="58"/>
        <v>-6.4893637478269328E-6</v>
      </c>
      <c r="BU80">
        <f t="shared" si="58"/>
        <v>3.2212933604261116E-4</v>
      </c>
      <c r="BV80">
        <f t="shared" si="58"/>
        <v>9.8085631299622681E-4</v>
      </c>
      <c r="BW80">
        <f t="shared" si="58"/>
        <v>-5.9729594090905912E-3</v>
      </c>
      <c r="BX80">
        <f t="shared" si="58"/>
        <v>-1.5823473264726721E-2</v>
      </c>
      <c r="BY80">
        <f t="shared" si="58"/>
        <v>-9.0340051459616069E-3</v>
      </c>
      <c r="BZ80">
        <f t="shared" si="58"/>
        <v>1.9179898752448913E-2</v>
      </c>
      <c r="CA80">
        <f t="shared" si="58"/>
        <v>3.9342422296582753E-2</v>
      </c>
      <c r="CB80">
        <f t="shared" si="58"/>
        <v>2.3471132765208583E-2</v>
      </c>
      <c r="CC80">
        <f t="shared" si="56"/>
        <v>-3.8316566012911466E-4</v>
      </c>
      <c r="CD80">
        <f t="shared" si="56"/>
        <v>3.7753865288711413E-2</v>
      </c>
      <c r="CE80">
        <f t="shared" si="56"/>
        <v>0.16028207350092058</v>
      </c>
      <c r="CF80">
        <f t="shared" si="56"/>
        <v>0.28842231967930915</v>
      </c>
      <c r="CG80">
        <f t="shared" si="56"/>
        <v>0.31140048615038934</v>
      </c>
      <c r="CH80">
        <f t="shared" si="56"/>
        <v>0.20741558268195637</v>
      </c>
      <c r="CI80">
        <f t="shared" si="56"/>
        <v>6.761287348461327E-2</v>
      </c>
      <c r="CJ80">
        <f t="shared" si="56"/>
        <v>-6.2438095955523309E-3</v>
      </c>
      <c r="CK80">
        <f t="shared" si="56"/>
        <v>-1.6266588241372381E-3</v>
      </c>
      <c r="CL80">
        <f t="shared" si="56"/>
        <v>2.0474029824947972E-2</v>
      </c>
      <c r="CM80">
        <f t="shared" si="57"/>
        <v>1.4395759504611867E-2</v>
      </c>
      <c r="CN80">
        <f t="shared" si="57"/>
        <v>-8.2079584090487667E-3</v>
      </c>
      <c r="CO80">
        <f t="shared" si="57"/>
        <v>-1.6755135312297217E-2</v>
      </c>
      <c r="CP80">
        <f t="shared" si="57"/>
        <v>-7.522713069231573E-3</v>
      </c>
      <c r="CQ80">
        <f t="shared" si="57"/>
        <v>1.6585307794400501E-3</v>
      </c>
      <c r="CR80">
        <f t="shared" si="57"/>
        <v>1.9468022130578835E-3</v>
      </c>
      <c r="CS80">
        <f t="shared" si="57"/>
        <v>1.5588824612746145E-6</v>
      </c>
      <c r="CT80">
        <f t="shared" si="57"/>
        <v>1.2290457591257577E-3</v>
      </c>
      <c r="CU80">
        <f t="shared" si="57"/>
        <v>2.2579590273537134E-3</v>
      </c>
      <c r="CV80">
        <f t="shared" si="57"/>
        <v>5.0319843293205472E-5</v>
      </c>
      <c r="CW80">
        <f t="shared" si="57"/>
        <v>-2.3479487309441926E-3</v>
      </c>
      <c r="CX80">
        <f t="shared" si="57"/>
        <v>-1.779255457870199E-3</v>
      </c>
      <c r="CY80">
        <f t="shared" si="57"/>
        <v>7.8749717521726267E-5</v>
      </c>
      <c r="CZ80">
        <f t="shared" si="57"/>
        <v>5.1780257918066647E-4</v>
      </c>
      <c r="DA80">
        <f t="shared" si="57"/>
        <v>3.7227355344003328E-5</v>
      </c>
    </row>
    <row r="81" spans="4:105">
      <c r="D81" s="3">
        <f t="shared" si="13"/>
        <v>48000</v>
      </c>
      <c r="E81" s="2">
        <v>64</v>
      </c>
      <c r="F81">
        <f t="shared" si="14"/>
        <v>0.25</v>
      </c>
      <c r="G81">
        <f t="shared" si="15"/>
        <v>-8.0620028918846984E-3</v>
      </c>
      <c r="H81">
        <f t="shared" si="16"/>
        <v>0</v>
      </c>
      <c r="I81">
        <f t="shared" si="17"/>
        <v>-0.91209758396324125</v>
      </c>
      <c r="J81">
        <f t="shared" si="18"/>
        <v>-0.31566233501735608</v>
      </c>
      <c r="K81">
        <f t="shared" si="19"/>
        <v>1.2277599189805979</v>
      </c>
      <c r="L81">
        <f t="shared" si="20"/>
        <v>0.99907225823482093</v>
      </c>
      <c r="M81">
        <f t="shared" si="28"/>
        <v>1</v>
      </c>
      <c r="N81">
        <f t="shared" si="25"/>
        <v>0.90031631615710606</v>
      </c>
      <c r="O81">
        <f t="shared" si="21"/>
        <v>0.96431047246505219</v>
      </c>
      <c r="P81">
        <f t="shared" si="22"/>
        <v>0.19636954214858626</v>
      </c>
      <c r="Q81">
        <f t="shared" si="23"/>
        <v>1.1518289661422769</v>
      </c>
      <c r="R81">
        <f t="shared" si="26"/>
        <v>0.39269908169872414</v>
      </c>
      <c r="T81">
        <f t="shared" ref="T81:T144" si="60">$Q81*COS(T$14*$R81+$P81)*IF(OR($E81=0,$E81=$F$4),1,IF(MOD($E81,2)=0,2,4))</f>
        <v>0.44946655854578399</v>
      </c>
      <c r="U81">
        <f t="shared" si="55"/>
        <v>1.2798820849007002</v>
      </c>
      <c r="V81">
        <f t="shared" si="55"/>
        <v>1.9154471659894743</v>
      </c>
      <c r="W81">
        <f t="shared" si="55"/>
        <v>2.2594027796281497</v>
      </c>
      <c r="X81">
        <f t="shared" si="55"/>
        <v>2.2593848016056395</v>
      </c>
      <c r="Y81">
        <f t="shared" si="55"/>
        <v>1.915395968912899</v>
      </c>
      <c r="Z81">
        <f t="shared" si="55"/>
        <v>1.279805463060866</v>
      </c>
      <c r="AA81">
        <f t="shared" si="55"/>
        <v>0.44937617692322901</v>
      </c>
      <c r="AB81">
        <f t="shared" si="55"/>
        <v>-0.44946655854578371</v>
      </c>
      <c r="AC81">
        <f t="shared" si="55"/>
        <v>-1.2798820849007</v>
      </c>
      <c r="AD81">
        <f t="shared" si="55"/>
        <v>-1.9154471659894741</v>
      </c>
      <c r="AE81">
        <f t="shared" si="55"/>
        <v>-2.2594027796281497</v>
      </c>
      <c r="AF81">
        <f t="shared" si="55"/>
        <v>-2.2593848016056395</v>
      </c>
      <c r="AG81">
        <f t="shared" si="55"/>
        <v>-1.9153959689128999</v>
      </c>
      <c r="AH81">
        <f t="shared" si="55"/>
        <v>-1.2798054630608664</v>
      </c>
      <c r="AI81">
        <f t="shared" si="55"/>
        <v>-0.44937617692322829</v>
      </c>
      <c r="AJ81">
        <f t="shared" si="55"/>
        <v>0.44946655854578343</v>
      </c>
      <c r="AK81">
        <f t="shared" si="54"/>
        <v>1.2798820849006989</v>
      </c>
      <c r="AL81">
        <f t="shared" si="54"/>
        <v>1.9154471659894741</v>
      </c>
      <c r="AM81">
        <f t="shared" si="54"/>
        <v>2.2594027796281497</v>
      </c>
      <c r="AN81">
        <f t="shared" si="54"/>
        <v>2.2593848016056395</v>
      </c>
      <c r="AO81">
        <f t="shared" si="54"/>
        <v>1.9153959689128999</v>
      </c>
      <c r="AP81">
        <f t="shared" si="54"/>
        <v>1.2798054630608666</v>
      </c>
      <c r="AQ81">
        <f t="shared" si="54"/>
        <v>0.44937617692322857</v>
      </c>
      <c r="AR81">
        <f t="shared" si="54"/>
        <v>-0.44946655854578316</v>
      </c>
      <c r="AS81">
        <f t="shared" si="54"/>
        <v>-1.2798820849006987</v>
      </c>
      <c r="AT81">
        <f t="shared" si="54"/>
        <v>-1.9154471659894738</v>
      </c>
      <c r="AU81">
        <f t="shared" si="54"/>
        <v>-2.2594027796281497</v>
      </c>
      <c r="AV81">
        <f t="shared" si="54"/>
        <v>-2.2593848016056399</v>
      </c>
      <c r="AW81">
        <f t="shared" si="54"/>
        <v>-1.9153959689129001</v>
      </c>
      <c r="AX81">
        <f t="shared" si="54"/>
        <v>-1.2798054630608668</v>
      </c>
      <c r="AY81">
        <f t="shared" si="54"/>
        <v>-0.44937617692322984</v>
      </c>
      <c r="AZ81">
        <f t="shared" si="59"/>
        <v>0.44946655854578288</v>
      </c>
      <c r="BA81">
        <f t="shared" si="59"/>
        <v>1.2798820849006991</v>
      </c>
      <c r="BB81">
        <f t="shared" si="59"/>
        <v>1.9154471659894736</v>
      </c>
      <c r="BC81">
        <f t="shared" si="59"/>
        <v>2.2594027796281493</v>
      </c>
      <c r="BD81">
        <f t="shared" si="59"/>
        <v>2.2593848016056399</v>
      </c>
      <c r="BE81">
        <f t="shared" si="59"/>
        <v>1.9153959689128996</v>
      </c>
      <c r="BF81">
        <f t="shared" si="59"/>
        <v>1.2798054630608671</v>
      </c>
      <c r="BG81">
        <f t="shared" si="59"/>
        <v>0.44937617692323012</v>
      </c>
      <c r="BH81">
        <f t="shared" si="59"/>
        <v>-0.4494665585457826</v>
      </c>
      <c r="BJ81">
        <f t="shared" si="24"/>
        <v>1.128702493241422</v>
      </c>
      <c r="BK81">
        <f t="shared" ref="BK81:BK144" si="61">SUM(BM402:DA402)</f>
        <v>0.2242322510407771</v>
      </c>
      <c r="BM81">
        <f t="shared" ref="BM81:BM144" si="62">BM$15*COS(-$F$6*$F81/$O$7*BM$14)</f>
        <v>3.2473647455569473E-19</v>
      </c>
      <c r="BN81">
        <f t="shared" si="58"/>
        <v>3.8535271491493887E-5</v>
      </c>
      <c r="BO81">
        <f t="shared" si="58"/>
        <v>-1.3108139600307035E-3</v>
      </c>
      <c r="BP81">
        <f t="shared" si="58"/>
        <v>-2.1774255949952382E-3</v>
      </c>
      <c r="BQ81">
        <f t="shared" si="58"/>
        <v>5.6858224529577585E-5</v>
      </c>
      <c r="BR81">
        <f t="shared" si="58"/>
        <v>3.2371913790128683E-3</v>
      </c>
      <c r="BS81">
        <f t="shared" si="58"/>
        <v>2.8205649929834218E-3</v>
      </c>
      <c r="BT81">
        <f t="shared" si="58"/>
        <v>-8.0668341614722727E-6</v>
      </c>
      <c r="BU81">
        <f t="shared" si="58"/>
        <v>8.0471406140808517E-19</v>
      </c>
      <c r="BV81">
        <f t="shared" si="58"/>
        <v>8.4516718002751868E-4</v>
      </c>
      <c r="BW81">
        <f t="shared" si="58"/>
        <v>-5.63785197568277E-3</v>
      </c>
      <c r="BX81">
        <f t="shared" si="58"/>
        <v>-1.5492883037783138E-2</v>
      </c>
      <c r="BY81">
        <f t="shared" si="58"/>
        <v>-9.0449001242811442E-3</v>
      </c>
      <c r="BZ81">
        <f t="shared" si="58"/>
        <v>1.954555465548732E-2</v>
      </c>
      <c r="CA81">
        <f t="shared" si="58"/>
        <v>4.0874600073065516E-2</v>
      </c>
      <c r="CB81">
        <f t="shared" si="58"/>
        <v>2.5361204650938E-2</v>
      </c>
      <c r="CC81">
        <f t="shared" si="56"/>
        <v>-9.56420775844516E-19</v>
      </c>
      <c r="CD81">
        <f t="shared" si="56"/>
        <v>3.6153413029825776E-2</v>
      </c>
      <c r="CE81">
        <f t="shared" si="56"/>
        <v>0.15835078925125054</v>
      </c>
      <c r="CF81">
        <f t="shared" si="56"/>
        <v>0.28769653556837838</v>
      </c>
      <c r="CG81">
        <f t="shared" si="56"/>
        <v>0.31140048615038934</v>
      </c>
      <c r="CH81">
        <f t="shared" si="56"/>
        <v>0.20689364341443575</v>
      </c>
      <c r="CI81">
        <f t="shared" si="56"/>
        <v>6.6798186758995043E-2</v>
      </c>
      <c r="CJ81">
        <f t="shared" si="56"/>
        <v>-5.9791236065857532E-3</v>
      </c>
      <c r="CK81">
        <f t="shared" si="56"/>
        <v>-4.0603072156607667E-18</v>
      </c>
      <c r="CL81">
        <f t="shared" si="56"/>
        <v>2.2122752472756482E-2</v>
      </c>
      <c r="CM81">
        <f t="shared" si="57"/>
        <v>1.4956397652977039E-2</v>
      </c>
      <c r="CN81">
        <f t="shared" si="57"/>
        <v>-8.3644393416594884E-3</v>
      </c>
      <c r="CO81">
        <f t="shared" si="57"/>
        <v>-1.6775341946344797E-2</v>
      </c>
      <c r="CP81">
        <f t="shared" si="57"/>
        <v>-7.3655455890467682E-3</v>
      </c>
      <c r="CQ81">
        <f t="shared" si="57"/>
        <v>1.5654804245556445E-3</v>
      </c>
      <c r="CR81">
        <f t="shared" si="57"/>
        <v>1.6774866151957912E-3</v>
      </c>
      <c r="CS81">
        <f t="shared" si="57"/>
        <v>3.8942576670638534E-21</v>
      </c>
      <c r="CT81">
        <f t="shared" si="57"/>
        <v>1.5278089965365736E-3</v>
      </c>
      <c r="CU81">
        <f t="shared" si="57"/>
        <v>2.4798693967631423E-3</v>
      </c>
      <c r="CV81">
        <f t="shared" si="57"/>
        <v>5.2542524585817872E-5</v>
      </c>
      <c r="CW81">
        <f t="shared" si="57"/>
        <v>-2.3593094508147345E-3</v>
      </c>
      <c r="CX81">
        <f t="shared" si="57"/>
        <v>-1.7146257875135125E-3</v>
      </c>
      <c r="CY81">
        <f t="shared" si="57"/>
        <v>7.1322920488856557E-5</v>
      </c>
      <c r="CZ81">
        <f t="shared" si="57"/>
        <v>4.0642888565153054E-4</v>
      </c>
      <c r="DA81">
        <f t="shared" si="57"/>
        <v>9.3147588651508222E-20</v>
      </c>
    </row>
    <row r="82" spans="4:105">
      <c r="D82" s="3">
        <f t="shared" ref="D82:D145" si="63">192000*F82</f>
        <v>48750</v>
      </c>
      <c r="E82" s="2">
        <v>65</v>
      </c>
      <c r="F82">
        <f t="shared" ref="F82:F145" si="64">E82/$F$4*$O$5</f>
        <v>0.25390625</v>
      </c>
      <c r="G82">
        <f t="shared" ref="G82:G145" si="65">20*LOG(L82,10)</f>
        <v>-1.6670046761340613E-2</v>
      </c>
      <c r="H82">
        <f t="shared" ref="H82:H145" si="66">IF(M82=0,-300,20*LOG(M82,10))</f>
        <v>-1.3081122801224538E-3</v>
      </c>
      <c r="I82">
        <f t="shared" ref="I82:I145" si="67">20*LOG(ABS(N82),10)</f>
        <v>-0.94147084198394704</v>
      </c>
      <c r="J82">
        <f t="shared" ref="J82:J145" si="68">20*LOG(O82,10)</f>
        <v>-0.32565875038099107</v>
      </c>
      <c r="K82">
        <f t="shared" ref="K82:K145" si="69">IF(Q82=0,-300,20*LOG(Q82,10))</f>
        <v>1.2658214800848164</v>
      </c>
      <c r="L82">
        <f t="shared" ref="L82:L145" si="70">ABS(N82)*SQRT(BJ82^2+BK82^2)*O82</f>
        <v>0.99808263044738821</v>
      </c>
      <c r="M82">
        <f t="shared" si="28"/>
        <v>0.99984940934810207</v>
      </c>
      <c r="N82">
        <f t="shared" si="25"/>
        <v>0.89727683951979476</v>
      </c>
      <c r="O82">
        <f t="shared" ref="O82:O145" si="71">1/SQRT((1+(F82/$N$13)^2)*(1+2*(2*$O$12^2-1)*(F82/$N$12)^2+(F82/$N$12)^4)*(1+2*(2*$O$11^2-1)*(F82/$N$11)^2+(F82/$N$11)^4))</f>
        <v>0.96320130535462889</v>
      </c>
      <c r="P82">
        <f t="shared" ref="P82:P145" si="72">(ATAN(F82/$N$13)+ATAN2($N$12^2-F82^2,2*$O$12*$N$12*F82)+ATAN2($N$11^2-F82^2,2*$O$11*$N$11*F82)-PI()*F82*$O$8)</f>
        <v>0.19943781575675634</v>
      </c>
      <c r="Q82">
        <f t="shared" ref="Q82:Q145" si="73">M82/(N82*O82)</f>
        <v>1.1568873545378453</v>
      </c>
      <c r="R82">
        <f t="shared" ref="R82:R117" si="74">$F$6*F82/$O$7</f>
        <v>0.39883500485026668</v>
      </c>
      <c r="T82">
        <f t="shared" si="60"/>
        <v>0.35467442971781082</v>
      </c>
      <c r="U82">
        <f t="shared" si="55"/>
        <v>2.1186372576402817</v>
      </c>
      <c r="V82">
        <f t="shared" si="55"/>
        <v>3.550033524659471</v>
      </c>
      <c r="W82">
        <f t="shared" si="55"/>
        <v>4.4241742085769529</v>
      </c>
      <c r="X82">
        <f t="shared" si="55"/>
        <v>4.6038437667377874</v>
      </c>
      <c r="Y82">
        <f t="shared" si="55"/>
        <v>4.0608391233954864</v>
      </c>
      <c r="Z82">
        <f t="shared" si="55"/>
        <v>2.8803967606989542</v>
      </c>
      <c r="AA82">
        <f t="shared" si="55"/>
        <v>1.2478129843233701</v>
      </c>
      <c r="AB82">
        <f t="shared" si="55"/>
        <v>-0.58064239364440406</v>
      </c>
      <c r="AC82">
        <f t="shared" si="55"/>
        <v>-2.3179532194843437</v>
      </c>
      <c r="AD82">
        <f t="shared" si="55"/>
        <v>-3.6914104749414118</v>
      </c>
      <c r="AE82">
        <f t="shared" si="55"/>
        <v>-4.485419935781227</v>
      </c>
      <c r="AF82">
        <f t="shared" si="55"/>
        <v>-4.5753444113927504</v>
      </c>
      <c r="AG82">
        <f t="shared" si="55"/>
        <v>-3.9470682840659146</v>
      </c>
      <c r="AH82">
        <f t="shared" si="55"/>
        <v>-2.6992132646241367</v>
      </c>
      <c r="AI82">
        <f t="shared" si="55"/>
        <v>-1.027657552992902</v>
      </c>
      <c r="AJ82">
        <f t="shared" si="55"/>
        <v>0.80521153918644306</v>
      </c>
      <c r="AK82">
        <f t="shared" si="54"/>
        <v>2.5116850289939445</v>
      </c>
      <c r="AL82">
        <f t="shared" si="54"/>
        <v>3.8238944940598452</v>
      </c>
      <c r="AM82">
        <f t="shared" si="54"/>
        <v>4.5358598934838179</v>
      </c>
      <c r="AN82">
        <f t="shared" si="54"/>
        <v>4.5358226506078303</v>
      </c>
      <c r="AO82">
        <f t="shared" si="54"/>
        <v>3.82378861151768</v>
      </c>
      <c r="AP82">
        <f t="shared" si="54"/>
        <v>2.5115271273716804</v>
      </c>
      <c r="AQ82">
        <f t="shared" si="54"/>
        <v>0.80502640460510533</v>
      </c>
      <c r="AR82">
        <f t="shared" si="54"/>
        <v>-1.0278408596023787</v>
      </c>
      <c r="AS82">
        <f t="shared" si="54"/>
        <v>-2.6993659692710725</v>
      </c>
      <c r="AT82">
        <f t="shared" si="54"/>
        <v>-3.9471664164084883</v>
      </c>
      <c r="AU82">
        <f t="shared" si="54"/>
        <v>-4.5753725674086025</v>
      </c>
      <c r="AV82">
        <f t="shared" si="54"/>
        <v>-4.4853736957664534</v>
      </c>
      <c r="AW82">
        <f t="shared" si="54"/>
        <v>-3.6912970972799717</v>
      </c>
      <c r="AX82">
        <f t="shared" si="54"/>
        <v>-2.3177905012855904</v>
      </c>
      <c r="AY82">
        <f t="shared" si="54"/>
        <v>-0.58045587709663182</v>
      </c>
      <c r="AZ82">
        <f t="shared" si="59"/>
        <v>1.2479940213593037</v>
      </c>
      <c r="BA82">
        <f t="shared" si="59"/>
        <v>2.8805439004916931</v>
      </c>
      <c r="BB82">
        <f t="shared" si="59"/>
        <v>4.0609292691290557</v>
      </c>
      <c r="BC82">
        <f t="shared" si="59"/>
        <v>4.6038627680631938</v>
      </c>
      <c r="BD82">
        <f t="shared" si="59"/>
        <v>4.4241190828196402</v>
      </c>
      <c r="BE82">
        <f t="shared" si="59"/>
        <v>3.5499129250154784</v>
      </c>
      <c r="BF82">
        <f t="shared" si="59"/>
        <v>2.1184701148674328</v>
      </c>
      <c r="BG82">
        <f t="shared" si="59"/>
        <v>0.35448698053830047</v>
      </c>
      <c r="BH82">
        <f t="shared" si="59"/>
        <v>-1.4651406562074141</v>
      </c>
      <c r="BJ82">
        <f t="shared" ref="BJ82:BJ145" si="75">SUM(BM82:DA82)</f>
        <v>1.1320090089831902</v>
      </c>
      <c r="BK82">
        <f t="shared" si="61"/>
        <v>0.22851290735472024</v>
      </c>
      <c r="BM82">
        <f t="shared" si="62"/>
        <v>-1.2978414477987605E-4</v>
      </c>
      <c r="BN82">
        <f t="shared" si="58"/>
        <v>2.7452293614373941E-5</v>
      </c>
      <c r="BO82">
        <f t="shared" si="58"/>
        <v>-1.1583463232246859E-3</v>
      </c>
      <c r="BP82">
        <f t="shared" si="58"/>
        <v>-2.071681050165568E-3</v>
      </c>
      <c r="BQ82">
        <f t="shared" si="58"/>
        <v>5.6584436637534071E-5</v>
      </c>
      <c r="BR82">
        <f t="shared" si="58"/>
        <v>3.3467293591569486E-3</v>
      </c>
      <c r="BS82">
        <f t="shared" si="58"/>
        <v>3.0521613716814017E-3</v>
      </c>
      <c r="BT82">
        <f t="shared" si="58"/>
        <v>-9.5930043385150322E-6</v>
      </c>
      <c r="BU82">
        <f t="shared" si="58"/>
        <v>-3.2212933604260953E-4</v>
      </c>
      <c r="BV82">
        <f t="shared" si="58"/>
        <v>7.0562926837193041E-4</v>
      </c>
      <c r="BW82">
        <f t="shared" si="58"/>
        <v>-5.2815249404671366E-3</v>
      </c>
      <c r="BX82">
        <f t="shared" si="58"/>
        <v>-1.5115057507082615E-2</v>
      </c>
      <c r="BY82">
        <f t="shared" si="58"/>
        <v>-9.0340051459616069E-3</v>
      </c>
      <c r="BZ82">
        <f t="shared" si="58"/>
        <v>1.987515791328991E-2</v>
      </c>
      <c r="CA82">
        <f t="shared" si="58"/>
        <v>4.2351383331639153E-2</v>
      </c>
      <c r="CB82">
        <f t="shared" si="58"/>
        <v>2.7227407458547563E-2</v>
      </c>
      <c r="CC82">
        <f t="shared" si="56"/>
        <v>3.8316566012911276E-4</v>
      </c>
      <c r="CD82">
        <f t="shared" si="56"/>
        <v>3.4540710678319396E-2</v>
      </c>
      <c r="CE82">
        <f t="shared" si="56"/>
        <v>0.15639565795517923</v>
      </c>
      <c r="CF82">
        <f t="shared" si="56"/>
        <v>0.28695991984549019</v>
      </c>
      <c r="CG82">
        <f t="shared" si="56"/>
        <v>0.31140048615038934</v>
      </c>
      <c r="CH82">
        <f t="shared" si="56"/>
        <v>0.20636391471817739</v>
      </c>
      <c r="CI82">
        <f t="shared" si="56"/>
        <v>6.5973440472153935E-2</v>
      </c>
      <c r="CJ82">
        <f t="shared" si="56"/>
        <v>-5.7124116728512189E-3</v>
      </c>
      <c r="CK82">
        <f t="shared" si="56"/>
        <v>1.62665882413723E-3</v>
      </c>
      <c r="CL82">
        <f t="shared" si="56"/>
        <v>2.3750653960282336E-2</v>
      </c>
      <c r="CM82">
        <f t="shared" si="57"/>
        <v>1.5496766430237348E-2</v>
      </c>
      <c r="CN82">
        <f t="shared" si="57"/>
        <v>-8.5054916937312222E-3</v>
      </c>
      <c r="CO82">
        <f t="shared" si="57"/>
        <v>-1.6755135312297217E-2</v>
      </c>
      <c r="CP82">
        <f t="shared" si="57"/>
        <v>-7.1859217472935106E-3</v>
      </c>
      <c r="CQ82">
        <f t="shared" si="57"/>
        <v>1.4665379548391584E-3</v>
      </c>
      <c r="CR82">
        <f t="shared" si="57"/>
        <v>1.4005319668775726E-3</v>
      </c>
      <c r="CS82">
        <f t="shared" si="57"/>
        <v>-1.5588824612746064E-6</v>
      </c>
      <c r="CT82">
        <f t="shared" si="57"/>
        <v>1.8168562832488848E-3</v>
      </c>
      <c r="CU82">
        <f t="shared" si="57"/>
        <v>2.68349128576872E-3</v>
      </c>
      <c r="CV82">
        <f t="shared" si="57"/>
        <v>5.4320424419641164E-5</v>
      </c>
      <c r="CW82">
        <f t="shared" si="57"/>
        <v>-2.3479487309441926E-3</v>
      </c>
      <c r="CX82">
        <f t="shared" si="57"/>
        <v>-1.6313566627863241E-3</v>
      </c>
      <c r="CY82">
        <f t="shared" si="57"/>
        <v>6.3026978067870498E-5</v>
      </c>
      <c r="CZ82">
        <f t="shared" si="57"/>
        <v>2.895374723058969E-4</v>
      </c>
      <c r="DA82">
        <f t="shared" si="57"/>
        <v>-3.7227355344003145E-5</v>
      </c>
    </row>
    <row r="83" spans="4:105">
      <c r="D83" s="3">
        <f t="shared" si="63"/>
        <v>49500</v>
      </c>
      <c r="E83" s="2">
        <v>66</v>
      </c>
      <c r="F83">
        <f t="shared" si="64"/>
        <v>0.2578125</v>
      </c>
      <c r="G83">
        <f t="shared" si="65"/>
        <v>-2.6546681803115094E-2</v>
      </c>
      <c r="H83">
        <f t="shared" si="66"/>
        <v>-5.2328431884663112E-3</v>
      </c>
      <c r="I83">
        <f t="shared" si="67"/>
        <v>-0.97134176503700842</v>
      </c>
      <c r="J83">
        <f t="shared" si="68"/>
        <v>-0.33581365827379389</v>
      </c>
      <c r="K83">
        <f t="shared" si="69"/>
        <v>1.3019225801223357</v>
      </c>
      <c r="L83">
        <f t="shared" si="70"/>
        <v>0.99694836603998083</v>
      </c>
      <c r="M83">
        <f t="shared" si="28"/>
        <v>0.9993977281025862</v>
      </c>
      <c r="N83">
        <f t="shared" ref="N83:N117" si="76">SIN(PI()*F83)/(PI()*F83)</f>
        <v>0.89419638901614096</v>
      </c>
      <c r="O83">
        <f t="shared" si="71"/>
        <v>0.96207585874770096</v>
      </c>
      <c r="P83">
        <f t="shared" si="72"/>
        <v>0.20250608914759871</v>
      </c>
      <c r="Q83">
        <f t="shared" si="73"/>
        <v>1.1617057233891486</v>
      </c>
      <c r="R83">
        <f t="shared" si="74"/>
        <v>0.40497092800180928</v>
      </c>
      <c r="T83">
        <f t="shared" si="60"/>
        <v>-9.9715361140146425E-2</v>
      </c>
      <c r="U83">
        <f t="shared" si="55"/>
        <v>0.82291240346851824</v>
      </c>
      <c r="V83">
        <f t="shared" si="55"/>
        <v>1.6124157386510918</v>
      </c>
      <c r="W83">
        <f t="shared" si="55"/>
        <v>2.1410748766860306</v>
      </c>
      <c r="X83">
        <f t="shared" si="55"/>
        <v>2.3233674146843346</v>
      </c>
      <c r="Y83">
        <f t="shared" si="55"/>
        <v>2.1298034701173503</v>
      </c>
      <c r="Z83">
        <f t="shared" si="55"/>
        <v>1.5916963268404825</v>
      </c>
      <c r="AA83">
        <f t="shared" si="55"/>
        <v>0.79609681324919568</v>
      </c>
      <c r="AB83">
        <f t="shared" si="55"/>
        <v>-0.12828911015318467</v>
      </c>
      <c r="AC83">
        <f t="shared" si="55"/>
        <v>-1.0319214095747631</v>
      </c>
      <c r="AD83">
        <f t="shared" si="55"/>
        <v>-1.7686174126382044</v>
      </c>
      <c r="AE83">
        <f t="shared" si="55"/>
        <v>-2.2192001150172449</v>
      </c>
      <c r="AF83">
        <f t="shared" si="55"/>
        <v>-2.3107777181308329</v>
      </c>
      <c r="AG83">
        <f t="shared" si="55"/>
        <v>-2.0285355028043406</v>
      </c>
      <c r="AH83">
        <f t="shared" si="55"/>
        <v>-1.4181324404142175</v>
      </c>
      <c r="AI83">
        <f t="shared" si="55"/>
        <v>-0.57831483622712532</v>
      </c>
      <c r="AJ83">
        <f t="shared" si="55"/>
        <v>0.35505808718578191</v>
      </c>
      <c r="AK83">
        <f t="shared" si="54"/>
        <v>1.2309924484011814</v>
      </c>
      <c r="AL83">
        <f t="shared" si="54"/>
        <v>1.9077863341169874</v>
      </c>
      <c r="AM83">
        <f t="shared" si="54"/>
        <v>2.2759532431026579</v>
      </c>
      <c r="AN83">
        <f t="shared" si="54"/>
        <v>2.275933968952137</v>
      </c>
      <c r="AO83">
        <f t="shared" si="54"/>
        <v>1.9077316296890203</v>
      </c>
      <c r="AP83">
        <f t="shared" si="54"/>
        <v>1.2309111633567156</v>
      </c>
      <c r="AQ83">
        <f t="shared" si="54"/>
        <v>0.35496337119314075</v>
      </c>
      <c r="AR83">
        <f t="shared" si="54"/>
        <v>-0.57840766074428462</v>
      </c>
      <c r="AS83">
        <f t="shared" si="54"/>
        <v>-1.4182083570205724</v>
      </c>
      <c r="AT83">
        <f t="shared" si="54"/>
        <v>-2.0285822302961285</v>
      </c>
      <c r="AU83">
        <f t="shared" si="54"/>
        <v>-2.3107876972943928</v>
      </c>
      <c r="AV83">
        <f t="shared" si="54"/>
        <v>-2.2191717315003685</v>
      </c>
      <c r="AW83">
        <f t="shared" si="54"/>
        <v>-1.7685552581076043</v>
      </c>
      <c r="AX83">
        <f t="shared" si="54"/>
        <v>-1.0318355389116001</v>
      </c>
      <c r="AY83">
        <f t="shared" si="54"/>
        <v>-0.12819341485185032</v>
      </c>
      <c r="AZ83">
        <f t="shared" si="59"/>
        <v>0.79618685234002884</v>
      </c>
      <c r="BA83">
        <f t="shared" si="59"/>
        <v>1.5917661438903048</v>
      </c>
      <c r="BB83">
        <f t="shared" si="59"/>
        <v>2.1298417706616686</v>
      </c>
      <c r="BC83">
        <f t="shared" si="59"/>
        <v>2.323368002756133</v>
      </c>
      <c r="BD83">
        <f t="shared" si="59"/>
        <v>2.1410376571515837</v>
      </c>
      <c r="BE83">
        <f t="shared" si="59"/>
        <v>1.6123467325999659</v>
      </c>
      <c r="BF83">
        <f t="shared" si="59"/>
        <v>0.82282277416808491</v>
      </c>
      <c r="BG83">
        <f t="shared" si="59"/>
        <v>-9.981111415211176E-2</v>
      </c>
      <c r="BH83">
        <f t="shared" si="59"/>
        <v>-1.0062983293077357</v>
      </c>
      <c r="BJ83">
        <f t="shared" si="75"/>
        <v>1.1352330742195311</v>
      </c>
      <c r="BK83">
        <f t="shared" si="61"/>
        <v>0.23280690300824158</v>
      </c>
      <c r="BM83">
        <f t="shared" si="62"/>
        <v>-2.5761621521884818E-4</v>
      </c>
      <c r="BN83">
        <f t="shared" si="58"/>
        <v>1.5996620611902517E-5</v>
      </c>
      <c r="BO83">
        <f t="shared" si="58"/>
        <v>-9.9176300862853137E-4</v>
      </c>
      <c r="BP83">
        <f t="shared" si="58"/>
        <v>-1.9434155537171808E-3</v>
      </c>
      <c r="BQ83">
        <f t="shared" si="58"/>
        <v>5.5765709688471583E-5</v>
      </c>
      <c r="BR83">
        <f t="shared" si="58"/>
        <v>3.4279367027685781E-3</v>
      </c>
      <c r="BS83">
        <f t="shared" si="58"/>
        <v>3.2612487450631189E-3</v>
      </c>
      <c r="BT83">
        <f t="shared" si="58"/>
        <v>-1.1058168750167755E-5</v>
      </c>
      <c r="BU83">
        <f t="shared" si="58"/>
        <v>-6.4251302530307934E-4</v>
      </c>
      <c r="BV83">
        <f t="shared" si="58"/>
        <v>5.62878015080359E-4</v>
      </c>
      <c r="BW83">
        <f t="shared" si="58"/>
        <v>-4.9053194379454872E-3</v>
      </c>
      <c r="BX83">
        <f t="shared" si="58"/>
        <v>-1.4691148601782965E-2</v>
      </c>
      <c r="BY83">
        <f t="shared" si="58"/>
        <v>-9.0013464579600504E-3</v>
      </c>
      <c r="BZ83">
        <f t="shared" si="58"/>
        <v>2.0168100557982072E-2</v>
      </c>
      <c r="CA83">
        <f t="shared" si="58"/>
        <v>4.3770770690112336E-2</v>
      </c>
      <c r="CB83">
        <f t="shared" si="58"/>
        <v>2.9067984783275956E-2</v>
      </c>
      <c r="CC83">
        <f t="shared" ref="CC83:CL92" si="77">CC$15*COS(-$F$6*$F83/$O$7*CC$14)</f>
        <v>7.6610051559205508E-4</v>
      </c>
      <c r="CD83">
        <f t="shared" si="77"/>
        <v>3.2916304676464794E-2</v>
      </c>
      <c r="CE83">
        <f t="shared" si="77"/>
        <v>0.1544169740482883</v>
      </c>
      <c r="CF83">
        <f t="shared" si="77"/>
        <v>0.28621250024381023</v>
      </c>
      <c r="CG83">
        <f t="shared" si="77"/>
        <v>0.31140048615038934</v>
      </c>
      <c r="CH83">
        <f t="shared" si="77"/>
        <v>0.20582641653716718</v>
      </c>
      <c r="CI83">
        <f t="shared" si="77"/>
        <v>6.5138758827847101E-2</v>
      </c>
      <c r="CJ83">
        <f t="shared" si="77"/>
        <v>-5.4437641660624184E-3</v>
      </c>
      <c r="CK83">
        <f t="shared" si="77"/>
        <v>3.25233780982351E-3</v>
      </c>
      <c r="CL83">
        <f t="shared" si="77"/>
        <v>2.5356202163625611E-2</v>
      </c>
      <c r="CM83">
        <f t="shared" ref="CM83:DA92" si="78">CM$15*COS(-$F$6*$F83/$O$7*CM$14)</f>
        <v>1.6016133511969909E-2</v>
      </c>
      <c r="CN83">
        <f t="shared" si="78"/>
        <v>-8.6308552879244931E-3</v>
      </c>
      <c r="CO83">
        <f t="shared" si="78"/>
        <v>-1.6694564089705786E-2</v>
      </c>
      <c r="CP83">
        <f t="shared" si="78"/>
        <v>-6.984389188119537E-3</v>
      </c>
      <c r="CQ83">
        <f t="shared" si="78"/>
        <v>1.3620757674053642E-3</v>
      </c>
      <c r="CR83">
        <f t="shared" si="78"/>
        <v>1.1171994826568315E-3</v>
      </c>
      <c r="CS83">
        <f t="shared" si="78"/>
        <v>-3.1093172034259283E-6</v>
      </c>
      <c r="CT83">
        <f t="shared" si="78"/>
        <v>2.094349451537806E-3</v>
      </c>
      <c r="CU83">
        <f t="shared" si="78"/>
        <v>2.8673230286247716E-3</v>
      </c>
      <c r="CV83">
        <f t="shared" si="78"/>
        <v>5.5638492568446166E-5</v>
      </c>
      <c r="CW83">
        <f t="shared" si="78"/>
        <v>-2.3139759812753208E-3</v>
      </c>
      <c r="CX83">
        <f t="shared" si="78"/>
        <v>-1.5303532905635829E-3</v>
      </c>
      <c r="CY83">
        <f t="shared" si="78"/>
        <v>5.3962985110827665E-5</v>
      </c>
      <c r="CZ83">
        <f t="shared" si="78"/>
        <v>1.687152688393789E-4</v>
      </c>
      <c r="DA83">
        <f t="shared" si="78"/>
        <v>-7.3894776612314707E-5</v>
      </c>
    </row>
    <row r="84" spans="4:105">
      <c r="D84" s="3">
        <f t="shared" si="63"/>
        <v>50250</v>
      </c>
      <c r="E84" s="2">
        <v>67</v>
      </c>
      <c r="F84">
        <f t="shared" si="64"/>
        <v>0.26171875</v>
      </c>
      <c r="G84">
        <f t="shared" si="65"/>
        <v>-3.7777993778771418E-2</v>
      </c>
      <c r="H84">
        <f t="shared" si="66"/>
        <v>-1.1775375403941834E-2</v>
      </c>
      <c r="I84">
        <f t="shared" si="67"/>
        <v>-1.0017124803426789</v>
      </c>
      <c r="J84">
        <f t="shared" si="68"/>
        <v>-0.34612722836731791</v>
      </c>
      <c r="K84">
        <f t="shared" si="69"/>
        <v>1.3360643333060551</v>
      </c>
      <c r="L84">
        <f t="shared" si="70"/>
        <v>0.99566009246886777</v>
      </c>
      <c r="M84">
        <f t="shared" si="28"/>
        <v>0.99864522833934521</v>
      </c>
      <c r="N84">
        <f t="shared" si="76"/>
        <v>0.89107523946264378</v>
      </c>
      <c r="O84">
        <f t="shared" si="71"/>
        <v>0.96093417394286773</v>
      </c>
      <c r="P84">
        <f t="shared" si="72"/>
        <v>0.20557436228331549</v>
      </c>
      <c r="Q84">
        <f t="shared" si="73"/>
        <v>1.1662810432803035</v>
      </c>
      <c r="R84">
        <f t="shared" si="74"/>
        <v>0.41110685115335183</v>
      </c>
      <c r="T84">
        <f t="shared" si="60"/>
        <v>-0.75512374477779431</v>
      </c>
      <c r="U84">
        <f t="shared" si="55"/>
        <v>1.1475055225340152</v>
      </c>
      <c r="V84">
        <f t="shared" si="55"/>
        <v>2.8589123120791626</v>
      </c>
      <c r="W84">
        <f t="shared" si="55"/>
        <v>4.093904578732829</v>
      </c>
      <c r="X84">
        <f t="shared" si="55"/>
        <v>4.6466808891993603</v>
      </c>
      <c r="Y84">
        <f t="shared" si="55"/>
        <v>4.4251255597958599</v>
      </c>
      <c r="Z84">
        <f t="shared" si="55"/>
        <v>3.4661589871731309</v>
      </c>
      <c r="AA84">
        <f t="shared" si="55"/>
        <v>1.9295851640016202</v>
      </c>
      <c r="AB84">
        <f t="shared" si="55"/>
        <v>7.1461641176062046E-2</v>
      </c>
      <c r="AC84">
        <f t="shared" si="55"/>
        <v>-1.7985703838942491</v>
      </c>
      <c r="AD84">
        <f t="shared" si="55"/>
        <v>-3.3688852585960767</v>
      </c>
      <c r="AE84">
        <f t="shared" si="55"/>
        <v>-4.377802759769172</v>
      </c>
      <c r="AF84">
        <f t="shared" si="55"/>
        <v>-4.657194978093826</v>
      </c>
      <c r="AG84">
        <f t="shared" si="55"/>
        <v>-4.160503469006926</v>
      </c>
      <c r="AH84">
        <f t="shared" si="55"/>
        <v>-2.9704978394411863</v>
      </c>
      <c r="AI84">
        <f t="shared" si="55"/>
        <v>-1.2854828649059444</v>
      </c>
      <c r="AJ84">
        <f t="shared" ref="AJ84:AY108" si="79">$Q84*COS(AJ$14*$R84+$P84)*IF(OR($E84=0,$E84=$F$4),1,IF(MOD($E84,2)=0,2,4))</f>
        <v>0.61374739114800703</v>
      </c>
      <c r="AK84">
        <f t="shared" si="79"/>
        <v>2.4107016279990394</v>
      </c>
      <c r="AL84">
        <f t="shared" si="79"/>
        <v>3.8059320130605667</v>
      </c>
      <c r="AM84">
        <f t="shared" si="79"/>
        <v>4.5669347317124833</v>
      </c>
      <c r="AN84">
        <f t="shared" si="79"/>
        <v>4.5668948601133508</v>
      </c>
      <c r="AO84">
        <f t="shared" si="79"/>
        <v>3.8058190425414127</v>
      </c>
      <c r="AP84">
        <f t="shared" si="79"/>
        <v>2.4105343841795785</v>
      </c>
      <c r="AQ84">
        <f t="shared" si="79"/>
        <v>0.61355374385275885</v>
      </c>
      <c r="AR84">
        <f t="shared" si="79"/>
        <v>-1.2856706459276119</v>
      </c>
      <c r="AS84">
        <f t="shared" si="79"/>
        <v>-2.9706484620067646</v>
      </c>
      <c r="AT84">
        <f t="shared" si="79"/>
        <v>-4.160591833088894</v>
      </c>
      <c r="AU84">
        <f t="shared" si="79"/>
        <v>-4.657206358535424</v>
      </c>
      <c r="AV84">
        <f t="shared" si="79"/>
        <v>-4.3777352601122175</v>
      </c>
      <c r="AW84">
        <f t="shared" si="79"/>
        <v>-3.3687501271103106</v>
      </c>
      <c r="AX84">
        <f t="shared" si="79"/>
        <v>-1.7983901391445296</v>
      </c>
      <c r="AY84">
        <f t="shared" si="79"/>
        <v>7.1656962865748686E-2</v>
      </c>
      <c r="AZ84">
        <f t="shared" si="59"/>
        <v>1.9297630138576767</v>
      </c>
      <c r="BA84">
        <f t="shared" si="59"/>
        <v>3.4662897279611538</v>
      </c>
      <c r="BB84">
        <f t="shared" si="59"/>
        <v>4.4251874046251185</v>
      </c>
      <c r="BC84">
        <f t="shared" si="59"/>
        <v>4.6466635321312308</v>
      </c>
      <c r="BD84">
        <f t="shared" si="59"/>
        <v>4.0938109121817785</v>
      </c>
      <c r="BE84">
        <f t="shared" si="59"/>
        <v>2.8587579448153684</v>
      </c>
      <c r="BF84">
        <f t="shared" si="59"/>
        <v>1.1473161786085451</v>
      </c>
      <c r="BG84">
        <f t="shared" si="59"/>
        <v>-0.75531651273719635</v>
      </c>
      <c r="BH84">
        <f t="shared" si="59"/>
        <v>-2.5320818402860885</v>
      </c>
      <c r="BJ84">
        <f t="shared" si="75"/>
        <v>1.1383629484117685</v>
      </c>
      <c r="BK84">
        <f t="shared" si="61"/>
        <v>0.2371108907027977</v>
      </c>
      <c r="BM84">
        <f t="shared" si="62"/>
        <v>-3.8157349799108821E-4</v>
      </c>
      <c r="BN84">
        <f t="shared" ref="BN84:CB93" si="80">BN$15*COS(-$F$6*$F84/$O$7*BN$14)</f>
        <v>4.3237758638605239E-6</v>
      </c>
      <c r="BO84">
        <f t="shared" si="80"/>
        <v>-8.1309401050812203E-4</v>
      </c>
      <c r="BP84">
        <f t="shared" si="80"/>
        <v>-1.7940234617164394E-3</v>
      </c>
      <c r="BQ84">
        <f t="shared" si="80"/>
        <v>5.440992847047129E-5</v>
      </c>
      <c r="BR84">
        <f t="shared" si="80"/>
        <v>3.4801259757923741E-3</v>
      </c>
      <c r="BS84">
        <f t="shared" si="80"/>
        <v>3.4462851406618796E-3</v>
      </c>
      <c r="BT84">
        <f t="shared" si="80"/>
        <v>-1.2453009827793826E-5</v>
      </c>
      <c r="BU84">
        <f t="shared" si="80"/>
        <v>-9.5941488081041626E-4</v>
      </c>
      <c r="BV84">
        <f t="shared" si="80"/>
        <v>4.1756349033321584E-4</v>
      </c>
      <c r="BW84">
        <f t="shared" si="80"/>
        <v>-4.5106514206820127E-3</v>
      </c>
      <c r="BX84">
        <f t="shared" si="80"/>
        <v>-1.4222448751824972E-2</v>
      </c>
      <c r="BY84">
        <f t="shared" si="80"/>
        <v>-8.9470027379164371E-3</v>
      </c>
      <c r="BZ84">
        <f t="shared" si="80"/>
        <v>2.0423842243821259E-2</v>
      </c>
      <c r="CA84">
        <f t="shared" si="80"/>
        <v>4.5130838550986624E-2</v>
      </c>
      <c r="CB84">
        <f t="shared" si="80"/>
        <v>3.0881204338169311E-2</v>
      </c>
      <c r="CC84">
        <f t="shared" si="77"/>
        <v>1.1485739007507446E-3</v>
      </c>
      <c r="CD84">
        <f t="shared" si="77"/>
        <v>3.1280745432157385E-2</v>
      </c>
      <c r="CE84">
        <f t="shared" si="77"/>
        <v>0.15241503551309599</v>
      </c>
      <c r="CF84">
        <f t="shared" si="77"/>
        <v>0.28545430490326407</v>
      </c>
      <c r="CG84">
        <f t="shared" si="77"/>
        <v>0.31140048615038934</v>
      </c>
      <c r="CH84">
        <f t="shared" si="77"/>
        <v>0.20528116910790795</v>
      </c>
      <c r="CI84">
        <f t="shared" si="77"/>
        <v>6.4294267526059989E-2</v>
      </c>
      <c r="CJ84">
        <f t="shared" si="77"/>
        <v>-5.1732721137756708E-3</v>
      </c>
      <c r="CK84">
        <f t="shared" si="77"/>
        <v>4.8760577088258804E-3</v>
      </c>
      <c r="CL84">
        <f t="shared" si="77"/>
        <v>2.6937885997014958E-2</v>
      </c>
      <c r="CM84">
        <f t="shared" si="78"/>
        <v>1.6513795035896939E-2</v>
      </c>
      <c r="CN84">
        <f t="shared" si="78"/>
        <v>-8.7402988855117859E-3</v>
      </c>
      <c r="CO84">
        <f t="shared" si="78"/>
        <v>-1.6593774199951145E-2</v>
      </c>
      <c r="CP84">
        <f t="shared" si="78"/>
        <v>-6.7615623518214847E-3</v>
      </c>
      <c r="CQ84">
        <f t="shared" si="78"/>
        <v>1.2524870343401731E-3</v>
      </c>
      <c r="CR84">
        <f t="shared" si="78"/>
        <v>8.2877942090179104E-4</v>
      </c>
      <c r="CS84">
        <f t="shared" si="78"/>
        <v>-4.6429022862524794E-6</v>
      </c>
      <c r="CT84">
        <f t="shared" si="78"/>
        <v>2.3585238109555214E-3</v>
      </c>
      <c r="CU84">
        <f t="shared" si="78"/>
        <v>3.030008907473237E-3</v>
      </c>
      <c r="CV84">
        <f t="shared" si="78"/>
        <v>5.64855713598783E-5</v>
      </c>
      <c r="CW84">
        <f t="shared" si="78"/>
        <v>-2.2577183779588254E-3</v>
      </c>
      <c r="CX84">
        <f t="shared" si="78"/>
        <v>-1.412713664215927E-3</v>
      </c>
      <c r="CY84">
        <f t="shared" si="78"/>
        <v>4.4241395979699455E-5</v>
      </c>
      <c r="CZ84">
        <f t="shared" si="78"/>
        <v>4.5602569753367825E-5</v>
      </c>
      <c r="DA84">
        <f t="shared" si="78"/>
        <v>-1.0945075165892754E-4</v>
      </c>
    </row>
    <row r="85" spans="4:105">
      <c r="D85" s="3">
        <f t="shared" si="63"/>
        <v>51000</v>
      </c>
      <c r="E85" s="2">
        <v>68</v>
      </c>
      <c r="F85">
        <f t="shared" si="64"/>
        <v>0.265625</v>
      </c>
      <c r="G85">
        <f t="shared" si="65"/>
        <v>-5.0451847521822246E-2</v>
      </c>
      <c r="H85">
        <f t="shared" si="66"/>
        <v>-2.0937681642538408E-2</v>
      </c>
      <c r="I85">
        <f t="shared" si="67"/>
        <v>-1.0325851622563338</v>
      </c>
      <c r="J85">
        <f t="shared" si="68"/>
        <v>-0.35659963356386359</v>
      </c>
      <c r="K85">
        <f t="shared" si="69"/>
        <v>1.3682471141776589</v>
      </c>
      <c r="L85">
        <f t="shared" si="70"/>
        <v>0.99420835302578692</v>
      </c>
      <c r="M85">
        <f t="shared" ref="M85:M148" si="81">IF(ABS(F85)&lt;$O$2,1,IF(ABS(F85)&lt;$O$3,POWER(COS(0.5*PI()/$F$2*(ABS(F85)-$O$2)),2*$C$1),0))</f>
        <v>0.99759236333609846</v>
      </c>
      <c r="N85">
        <f t="shared" si="76"/>
        <v>0.887913669193369</v>
      </c>
      <c r="O85">
        <f t="shared" si="71"/>
        <v>0.95977629278881349</v>
      </c>
      <c r="P85">
        <f t="shared" si="72"/>
        <v>0.20864263512125047</v>
      </c>
      <c r="Q85">
        <f t="shared" si="73"/>
        <v>1.1706103394367648</v>
      </c>
      <c r="R85">
        <f t="shared" si="74"/>
        <v>0.41724277430489443</v>
      </c>
      <c r="T85">
        <f t="shared" si="60"/>
        <v>-0.652028278361236</v>
      </c>
      <c r="U85">
        <f t="shared" ref="U85:AI96" si="82">$Q85*COS(U$14*$R85+$P85)*IF(OR($E85=0,$E85=$F$4),1,IF(MOD($E85,2)=0,2,4))</f>
        <v>0.31513243128797969</v>
      </c>
      <c r="V85">
        <f t="shared" si="82"/>
        <v>1.2282225644053231</v>
      </c>
      <c r="W85">
        <f t="shared" si="82"/>
        <v>1.93057366982113</v>
      </c>
      <c r="X85">
        <f t="shared" si="82"/>
        <v>2.301676001704366</v>
      </c>
      <c r="Y85">
        <f t="shared" si="82"/>
        <v>2.2778556406325241</v>
      </c>
      <c r="Z85">
        <f t="shared" si="82"/>
        <v>1.8631996957967731</v>
      </c>
      <c r="AA85">
        <f t="shared" si="82"/>
        <v>1.1288550368099945</v>
      </c>
      <c r="AB85">
        <f t="shared" si="82"/>
        <v>0.20082087905676013</v>
      </c>
      <c r="AC85">
        <f t="shared" si="82"/>
        <v>-0.76167022324469646</v>
      </c>
      <c r="AD85">
        <f t="shared" si="82"/>
        <v>-1.593473576495138</v>
      </c>
      <c r="AE85">
        <f t="shared" si="82"/>
        <v>-2.1518679549306041</v>
      </c>
      <c r="AF85">
        <f t="shared" si="82"/>
        <v>-2.3410437782715898</v>
      </c>
      <c r="AG85">
        <f t="shared" si="82"/>
        <v>-2.1285421663192774</v>
      </c>
      <c r="AH85">
        <f t="shared" si="82"/>
        <v>-1.550824249479231</v>
      </c>
      <c r="AI85">
        <f t="shared" si="82"/>
        <v>-0.70701515019175998</v>
      </c>
      <c r="AJ85">
        <f t="shared" si="79"/>
        <v>0.25810395400822245</v>
      </c>
      <c r="AK85">
        <f t="shared" si="79"/>
        <v>1.1789374556717047</v>
      </c>
      <c r="AL85">
        <f t="shared" si="79"/>
        <v>1.8974882926705201</v>
      </c>
      <c r="AM85">
        <f t="shared" si="79"/>
        <v>2.2904671613135466</v>
      </c>
      <c r="AN85">
        <f t="shared" si="79"/>
        <v>2.2904465553123132</v>
      </c>
      <c r="AO85">
        <f t="shared" si="79"/>
        <v>1.8974300102545798</v>
      </c>
      <c r="AP85">
        <f t="shared" si="79"/>
        <v>1.1788514969664607</v>
      </c>
      <c r="AQ85">
        <f t="shared" si="79"/>
        <v>0.25800506785031924</v>
      </c>
      <c r="AR85">
        <f t="shared" si="79"/>
        <v>-0.70710999686703413</v>
      </c>
      <c r="AS85">
        <f t="shared" si="79"/>
        <v>-1.5508987828329905</v>
      </c>
      <c r="AT85">
        <f t="shared" si="79"/>
        <v>-2.1285835978822689</v>
      </c>
      <c r="AU85">
        <f t="shared" si="79"/>
        <v>-2.3410449991959918</v>
      </c>
      <c r="AV85">
        <f t="shared" si="79"/>
        <v>-2.151828755729611</v>
      </c>
      <c r="AW85">
        <f t="shared" si="79"/>
        <v>-1.5934006829868079</v>
      </c>
      <c r="AX85">
        <f t="shared" si="79"/>
        <v>-0.76157614253280559</v>
      </c>
      <c r="AY85">
        <f t="shared" si="79"/>
        <v>0.20092000455769915</v>
      </c>
      <c r="AZ85">
        <f t="shared" si="59"/>
        <v>1.1289421990981021</v>
      </c>
      <c r="BA85">
        <f t="shared" si="59"/>
        <v>1.8632599395240625</v>
      </c>
      <c r="BB85">
        <f t="shared" si="59"/>
        <v>2.2778786291508357</v>
      </c>
      <c r="BC85">
        <f t="shared" si="59"/>
        <v>2.301657790632496</v>
      </c>
      <c r="BD85">
        <f t="shared" si="59"/>
        <v>1.9305173838236875</v>
      </c>
      <c r="BE85">
        <f t="shared" si="59"/>
        <v>1.2281378610612506</v>
      </c>
      <c r="BF85">
        <f t="shared" si="59"/>
        <v>0.3150338440384382</v>
      </c>
      <c r="BG85">
        <f t="shared" si="59"/>
        <v>-0.65212383386780481</v>
      </c>
      <c r="BH85">
        <f t="shared" si="59"/>
        <v>-1.5073897857359058</v>
      </c>
      <c r="BJ85">
        <f t="shared" si="75"/>
        <v>1.1413865806776566</v>
      </c>
      <c r="BK85">
        <f t="shared" si="61"/>
        <v>0.24142123587733935</v>
      </c>
      <c r="BM85">
        <f t="shared" si="62"/>
        <v>-4.9979156018394781E-4</v>
      </c>
      <c r="BN85">
        <f t="shared" si="80"/>
        <v>-7.4077689043040665E-6</v>
      </c>
      <c r="BO85">
        <f t="shared" si="80"/>
        <v>-6.2451659999385146E-4</v>
      </c>
      <c r="BP85">
        <f t="shared" si="80"/>
        <v>-1.6251287944612036E-3</v>
      </c>
      <c r="BQ85">
        <f t="shared" si="80"/>
        <v>5.2530149897807918E-5</v>
      </c>
      <c r="BR85">
        <f t="shared" si="80"/>
        <v>3.5028553871044501E-3</v>
      </c>
      <c r="BS85">
        <f t="shared" si="80"/>
        <v>3.6059059565759439E-3</v>
      </c>
      <c r="BT85">
        <f t="shared" si="80"/>
        <v>-1.3768657217066799E-5</v>
      </c>
      <c r="BU85">
        <f t="shared" si="80"/>
        <v>-1.2711175839524268E-3</v>
      </c>
      <c r="BV85">
        <f t="shared" si="80"/>
        <v>2.7034743710745396E-4</v>
      </c>
      <c r="BW85">
        <f t="shared" si="80"/>
        <v>-4.0990063299775215E-3</v>
      </c>
      <c r="BX85">
        <f t="shared" si="80"/>
        <v>-1.3710386947521776E-2</v>
      </c>
      <c r="BY85">
        <f t="shared" si="80"/>
        <v>-8.871104904612296E-3</v>
      </c>
      <c r="BZ85">
        <f t="shared" si="80"/>
        <v>2.06419112438888E-2</v>
      </c>
      <c r="CA85">
        <f t="shared" si="80"/>
        <v>4.6429743708375208E-2</v>
      </c>
      <c r="CB85">
        <f t="shared" si="80"/>
        <v>3.2665359584449279E-2</v>
      </c>
      <c r="CC85">
        <f t="shared" si="77"/>
        <v>1.5303554279395696E-3</v>
      </c>
      <c r="CD85">
        <f t="shared" si="77"/>
        <v>2.9634587132417112E-2</v>
      </c>
      <c r="CE85">
        <f t="shared" si="77"/>
        <v>0.15039014383418192</v>
      </c>
      <c r="CF85">
        <f t="shared" si="77"/>
        <v>0.28468536236947767</v>
      </c>
      <c r="CG85">
        <f t="shared" si="77"/>
        <v>0.31140048615038934</v>
      </c>
      <c r="CH85">
        <f t="shared" si="77"/>
        <v>0.20472819295865718</v>
      </c>
      <c r="CI85">
        <f t="shared" si="77"/>
        <v>6.3440093744076331E-2</v>
      </c>
      <c r="CJ85">
        <f t="shared" si="77"/>
        <v>-4.9010271685464551E-3</v>
      </c>
      <c r="CK85">
        <f t="shared" si="77"/>
        <v>6.4968404529920113E-3</v>
      </c>
      <c r="CL85">
        <f t="shared" si="77"/>
        <v>2.8494216834988845E-2</v>
      </c>
      <c r="CM85">
        <f t="shared" si="78"/>
        <v>1.6989076555781652E-2</v>
      </c>
      <c r="CN85">
        <f t="shared" si="78"/>
        <v>-8.8336206129076989E-3</v>
      </c>
      <c r="CO85">
        <f t="shared" si="78"/>
        <v>-1.6453008454705854E-2</v>
      </c>
      <c r="CP85">
        <f t="shared" si="78"/>
        <v>-6.5181206015154413E-3</v>
      </c>
      <c r="CQ85">
        <f t="shared" si="78"/>
        <v>1.13818422288967E-3</v>
      </c>
      <c r="CR85">
        <f t="shared" si="78"/>
        <v>5.3658520813062559E-4</v>
      </c>
      <c r="CS85">
        <f t="shared" si="78"/>
        <v>-6.1513270793166298E-6</v>
      </c>
      <c r="CT85">
        <f t="shared" si="78"/>
        <v>2.6076993707062437E-3</v>
      </c>
      <c r="CU85">
        <f t="shared" si="78"/>
        <v>3.1703491504587243E-3</v>
      </c>
      <c r="CV85">
        <f t="shared" si="78"/>
        <v>5.6854490127062865E-5</v>
      </c>
      <c r="CW85">
        <f t="shared" si="78"/>
        <v>-2.1797177124681776E-3</v>
      </c>
      <c r="CX85">
        <f t="shared" si="78"/>
        <v>-1.2797166274790758E-3</v>
      </c>
      <c r="CY85">
        <f t="shared" si="78"/>
        <v>3.3980678542887334E-5</v>
      </c>
      <c r="CZ85">
        <f t="shared" si="78"/>
        <v>-7.8129234449663537E-5</v>
      </c>
      <c r="DA85">
        <f t="shared" si="78"/>
        <v>-1.4336048552354859E-4</v>
      </c>
    </row>
    <row r="86" spans="4:105">
      <c r="D86" s="3">
        <f t="shared" si="63"/>
        <v>51750</v>
      </c>
      <c r="E86" s="2">
        <v>69</v>
      </c>
      <c r="F86">
        <f t="shared" si="64"/>
        <v>0.26953125</v>
      </c>
      <c r="G86">
        <f t="shared" si="65"/>
        <v>-6.4657679347520175E-2</v>
      </c>
      <c r="H86">
        <f t="shared" si="66"/>
        <v>-3.272252703829006E-2</v>
      </c>
      <c r="I86">
        <f t="shared" si="67"/>
        <v>-1.0639620330714621</v>
      </c>
      <c r="J86">
        <f t="shared" si="68"/>
        <v>-0.367231050031391</v>
      </c>
      <c r="K86">
        <f t="shared" si="69"/>
        <v>1.3984705560645621</v>
      </c>
      <c r="L86">
        <f t="shared" si="70"/>
        <v>0.99258364744489225</v>
      </c>
      <c r="M86">
        <f t="shared" si="81"/>
        <v>0.99623976729935493</v>
      </c>
      <c r="N86">
        <f t="shared" si="76"/>
        <v>0.88471196003022889</v>
      </c>
      <c r="O86">
        <f t="shared" si="71"/>
        <v>0.95860225768037743</v>
      </c>
      <c r="P86">
        <f t="shared" si="72"/>
        <v>0.21171090761337152</v>
      </c>
      <c r="Q86">
        <f t="shared" si="73"/>
        <v>1.1746906927966327</v>
      </c>
      <c r="R86">
        <f t="shared" si="74"/>
        <v>0.42337869745643697</v>
      </c>
      <c r="T86">
        <f t="shared" si="60"/>
        <v>-1.8379236102015788</v>
      </c>
      <c r="U86">
        <f t="shared" si="82"/>
        <v>0.10100288564807559</v>
      </c>
      <c r="V86">
        <f t="shared" si="82"/>
        <v>2.022093490392189</v>
      </c>
      <c r="W86">
        <f t="shared" si="82"/>
        <v>3.5861067792908692</v>
      </c>
      <c r="X86">
        <f t="shared" si="82"/>
        <v>4.5168568737979111</v>
      </c>
      <c r="Y86">
        <f t="shared" si="82"/>
        <v>4.6499845358026182</v>
      </c>
      <c r="Z86">
        <f t="shared" si="82"/>
        <v>3.9619810262485204</v>
      </c>
      <c r="AA86">
        <f t="shared" si="82"/>
        <v>2.57433946484106</v>
      </c>
      <c r="AB86">
        <f t="shared" si="82"/>
        <v>0.73210061080192879</v>
      </c>
      <c r="AC86">
        <f t="shared" si="82"/>
        <v>-1.2394183790351001</v>
      </c>
      <c r="AD86">
        <f t="shared" si="82"/>
        <v>-2.9920710354913185</v>
      </c>
      <c r="AE86">
        <f t="shared" si="82"/>
        <v>-4.2163600434572368</v>
      </c>
      <c r="AF86">
        <f t="shared" si="82"/>
        <v>-4.6960907339619569</v>
      </c>
      <c r="AG86">
        <f t="shared" si="82"/>
        <v>-4.3465484545386079</v>
      </c>
      <c r="AH86">
        <f t="shared" si="82"/>
        <v>-3.2294581548514985</v>
      </c>
      <c r="AI86">
        <f t="shared" si="82"/>
        <v>-1.5420845052358667</v>
      </c>
      <c r="AJ86">
        <f t="shared" si="79"/>
        <v>0.41760266428020271</v>
      </c>
      <c r="AK86">
        <f t="shared" si="79"/>
        <v>2.303546241247465</v>
      </c>
      <c r="AL86">
        <f t="shared" si="79"/>
        <v>3.7827113420172949</v>
      </c>
      <c r="AM86">
        <f t="shared" si="79"/>
        <v>4.5938952544575793</v>
      </c>
      <c r="AN86">
        <f t="shared" si="79"/>
        <v>4.5938526857628945</v>
      </c>
      <c r="AO86">
        <f t="shared" si="79"/>
        <v>3.7825911530511713</v>
      </c>
      <c r="AP86">
        <f t="shared" si="79"/>
        <v>2.3033696559313594</v>
      </c>
      <c r="AQ86">
        <f t="shared" si="79"/>
        <v>0.41740086545061222</v>
      </c>
      <c r="AR86">
        <f t="shared" si="79"/>
        <v>-1.5422758823401397</v>
      </c>
      <c r="AS86">
        <f t="shared" si="79"/>
        <v>-3.2296053153426159</v>
      </c>
      <c r="AT86">
        <f t="shared" si="79"/>
        <v>-4.3466254116491818</v>
      </c>
      <c r="AU86">
        <f t="shared" si="79"/>
        <v>-4.6960838979946731</v>
      </c>
      <c r="AV86">
        <f t="shared" si="79"/>
        <v>-4.2162706215614474</v>
      </c>
      <c r="AW86">
        <f t="shared" si="79"/>
        <v>-2.9919148184950379</v>
      </c>
      <c r="AX86">
        <f t="shared" si="79"/>
        <v>-1.239222952975265</v>
      </c>
      <c r="AY86">
        <f t="shared" si="79"/>
        <v>0.7323007360407775</v>
      </c>
      <c r="AZ86">
        <f t="shared" si="59"/>
        <v>2.5745089495560474</v>
      </c>
      <c r="BA86">
        <f t="shared" si="59"/>
        <v>3.962089941483649</v>
      </c>
      <c r="BB86">
        <f t="shared" si="59"/>
        <v>4.6500136484413188</v>
      </c>
      <c r="BC86">
        <f t="shared" si="59"/>
        <v>4.5168010428994041</v>
      </c>
      <c r="BD86">
        <f t="shared" si="59"/>
        <v>3.5859758639182875</v>
      </c>
      <c r="BE86">
        <f t="shared" si="59"/>
        <v>2.0219106086209648</v>
      </c>
      <c r="BF86">
        <f t="shared" si="59"/>
        <v>0.1008003321927201</v>
      </c>
      <c r="BG86">
        <f t="shared" si="59"/>
        <v>-1.838110066844457</v>
      </c>
      <c r="BH86">
        <f t="shared" si="59"/>
        <v>-3.4524324030567106</v>
      </c>
      <c r="BJ86">
        <f t="shared" si="75"/>
        <v>1.144291644381785</v>
      </c>
      <c r="BK86">
        <f t="shared" si="61"/>
        <v>0.24573402317610293</v>
      </c>
      <c r="BM86">
        <f t="shared" si="62"/>
        <v>-6.1049229210436708E-4</v>
      </c>
      <c r="BN86">
        <f t="shared" si="80"/>
        <v>-1.9038745049709915E-5</v>
      </c>
      <c r="BO86">
        <f t="shared" si="80"/>
        <v>-4.2832879272400272E-4</v>
      </c>
      <c r="BP86">
        <f t="shared" si="80"/>
        <v>-1.4385675819859336E-3</v>
      </c>
      <c r="BQ86">
        <f t="shared" si="80"/>
        <v>5.0144477265727718E-5</v>
      </c>
      <c r="BR86">
        <f t="shared" si="80"/>
        <v>3.4959325283498493E-3</v>
      </c>
      <c r="BS86">
        <f t="shared" si="80"/>
        <v>3.738934025101353E-3</v>
      </c>
      <c r="BT86">
        <f t="shared" si="80"/>
        <v>-1.4996744188114151E-5</v>
      </c>
      <c r="BU86">
        <f t="shared" si="80"/>
        <v>-1.5759319907740342E-3</v>
      </c>
      <c r="BV86">
        <f t="shared" si="80"/>
        <v>1.2190025768727946E-4</v>
      </c>
      <c r="BW86">
        <f t="shared" si="80"/>
        <v>-3.6719335050038478E-3</v>
      </c>
      <c r="BX86">
        <f t="shared" si="80"/>
        <v>-1.3156524382797683E-2</v>
      </c>
      <c r="BY86">
        <f t="shared" si="80"/>
        <v>-8.7738358025759248E-3</v>
      </c>
      <c r="BZ86">
        <f t="shared" si="80"/>
        <v>2.0821905320211144E-2</v>
      </c>
      <c r="CA86">
        <f t="shared" si="80"/>
        <v>4.7665725845972201E-2</v>
      </c>
      <c r="CB86">
        <f t="shared" si="80"/>
        <v>3.4418771337647362E-2</v>
      </c>
      <c r="CC86">
        <f t="shared" si="77"/>
        <v>1.9112151262422757E-3</v>
      </c>
      <c r="CD86">
        <f t="shared" si="77"/>
        <v>2.7978387555609899E-2</v>
      </c>
      <c r="CE86">
        <f t="shared" si="77"/>
        <v>0.1483426039527849</v>
      </c>
      <c r="CF86">
        <f t="shared" si="77"/>
        <v>0.28390570159270295</v>
      </c>
      <c r="CG86">
        <f t="shared" si="77"/>
        <v>0.31140048615038934</v>
      </c>
      <c r="CH86">
        <f t="shared" si="77"/>
        <v>0.20416750890865434</v>
      </c>
      <c r="CI86">
        <f t="shared" si="77"/>
        <v>6.2576366117325852E-2</v>
      </c>
      <c r="CJ86">
        <f t="shared" si="77"/>
        <v>-4.6271215768742139E-3</v>
      </c>
      <c r="CK86">
        <f t="shared" si="77"/>
        <v>8.1137097434017553E-3</v>
      </c>
      <c r="CL86">
        <f t="shared" si="77"/>
        <v>3.0023729913437526E-2</v>
      </c>
      <c r="CM86">
        <f t="shared" si="78"/>
        <v>1.7441333955458539E-2</v>
      </c>
      <c r="CN86">
        <f t="shared" si="78"/>
        <v>-8.9106483340337193E-3</v>
      </c>
      <c r="CO86">
        <f t="shared" si="78"/>
        <v>-1.6272605970979844E-2</v>
      </c>
      <c r="CP86">
        <f t="shared" si="78"/>
        <v>-6.2548061518682826E-3</v>
      </c>
      <c r="CQ86">
        <f t="shared" si="78"/>
        <v>1.0195975430265477E-3</v>
      </c>
      <c r="CR86">
        <f t="shared" si="78"/>
        <v>2.4194745784221182E-4</v>
      </c>
      <c r="CS86">
        <f t="shared" si="78"/>
        <v>-7.6264172979708352E-6</v>
      </c>
      <c r="CT86">
        <f t="shared" si="78"/>
        <v>2.8402915233820413E-3</v>
      </c>
      <c r="CU86">
        <f t="shared" si="78"/>
        <v>3.2873087797767255E-3</v>
      </c>
      <c r="CV86">
        <f t="shared" si="78"/>
        <v>5.6742125909526654E-5</v>
      </c>
      <c r="CW86">
        <f t="shared" si="78"/>
        <v>-2.0807251738515537E-3</v>
      </c>
      <c r="CX86">
        <f t="shared" si="78"/>
        <v>-1.1328079723245078E-3</v>
      </c>
      <c r="CY86">
        <f t="shared" si="78"/>
        <v>2.3305870518671008E-5</v>
      </c>
      <c r="CZ86">
        <f t="shared" si="78"/>
        <v>-2.0080034823331206E-4</v>
      </c>
      <c r="DA86">
        <f t="shared" si="78"/>
        <v>-1.7511394424558568E-4</v>
      </c>
    </row>
    <row r="87" spans="4:105">
      <c r="D87" s="3">
        <f t="shared" si="63"/>
        <v>52500</v>
      </c>
      <c r="E87" s="2">
        <v>70</v>
      </c>
      <c r="F87">
        <f t="shared" si="64"/>
        <v>0.2734375</v>
      </c>
      <c r="G87">
        <f t="shared" si="65"/>
        <v>-8.048626788727252E-2</v>
      </c>
      <c r="H87">
        <f t="shared" si="66"/>
        <v>-4.713347248518799E-2</v>
      </c>
      <c r="I87">
        <f t="shared" si="67"/>
        <v>-1.0958453638466381</v>
      </c>
      <c r="J87">
        <f t="shared" si="68"/>
        <v>-0.37802165723938436</v>
      </c>
      <c r="K87">
        <f t="shared" si="69"/>
        <v>1.4267335486008339</v>
      </c>
      <c r="L87">
        <f t="shared" si="70"/>
        <v>0.99077647604730945</v>
      </c>
      <c r="M87">
        <f t="shared" si="81"/>
        <v>0.99458825498239045</v>
      </c>
      <c r="N87">
        <f t="shared" si="76"/>
        <v>0.88147039725289511</v>
      </c>
      <c r="O87">
        <f t="shared" si="71"/>
        <v>0.95741211155454886</v>
      </c>
      <c r="P87">
        <f t="shared" si="72"/>
        <v>0.21477917970571025</v>
      </c>
      <c r="Q87">
        <f t="shared" si="73"/>
        <v>1.178519241102417</v>
      </c>
      <c r="R87">
        <f t="shared" si="74"/>
        <v>0.42951462060797951</v>
      </c>
      <c r="T87">
        <f t="shared" si="60"/>
        <v>-1.1742970900217513</v>
      </c>
      <c r="U87">
        <f t="shared" si="82"/>
        <v>-0.21658161842697127</v>
      </c>
      <c r="V87">
        <f t="shared" si="82"/>
        <v>0.78047894362229397</v>
      </c>
      <c r="W87">
        <f t="shared" si="82"/>
        <v>1.6357545524623744</v>
      </c>
      <c r="X87">
        <f t="shared" si="82"/>
        <v>2.1938723909644202</v>
      </c>
      <c r="Y87">
        <f t="shared" si="82"/>
        <v>2.3534425212398338</v>
      </c>
      <c r="Z87">
        <f t="shared" si="82"/>
        <v>2.0854767897457669</v>
      </c>
      <c r="AA87">
        <f t="shared" si="82"/>
        <v>1.4386549321906792</v>
      </c>
      <c r="AB87">
        <f t="shared" si="82"/>
        <v>0.53048121638029733</v>
      </c>
      <c r="AC87">
        <f t="shared" si="82"/>
        <v>-0.47406185706291731</v>
      </c>
      <c r="AD87">
        <f t="shared" si="82"/>
        <v>-1.3924849412723754</v>
      </c>
      <c r="AE87">
        <f t="shared" si="82"/>
        <v>-2.0579435940181434</v>
      </c>
      <c r="AF87">
        <f t="shared" si="82"/>
        <v>-2.3495479121026968</v>
      </c>
      <c r="AG87">
        <f t="shared" si="82"/>
        <v>-2.21432387882377</v>
      </c>
      <c r="AH87">
        <f t="shared" si="82"/>
        <v>-1.6768368375360823</v>
      </c>
      <c r="AI87">
        <f t="shared" si="82"/>
        <v>-0.83472885228536886</v>
      </c>
      <c r="AJ87">
        <f t="shared" si="79"/>
        <v>0.15901934341657073</v>
      </c>
      <c r="AK87">
        <f t="shared" si="79"/>
        <v>1.1238794437382142</v>
      </c>
      <c r="AL87">
        <f t="shared" si="79"/>
        <v>1.8845710707841705</v>
      </c>
      <c r="AM87">
        <f t="shared" si="79"/>
        <v>2.3029039150929669</v>
      </c>
      <c r="AN87">
        <f t="shared" si="79"/>
        <v>2.3028819446885098</v>
      </c>
      <c r="AO87">
        <f t="shared" si="79"/>
        <v>1.8845091508030978</v>
      </c>
      <c r="AP87">
        <f t="shared" si="79"/>
        <v>1.1237888228140618</v>
      </c>
      <c r="AQ87">
        <f t="shared" si="79"/>
        <v>0.1589164841119671</v>
      </c>
      <c r="AR87">
        <f t="shared" si="79"/>
        <v>-0.83482526413423253</v>
      </c>
      <c r="AS87">
        <f t="shared" si="79"/>
        <v>-1.6769092873638329</v>
      </c>
      <c r="AT87">
        <f t="shared" si="79"/>
        <v>-2.2143592051024501</v>
      </c>
      <c r="AU87">
        <f t="shared" si="79"/>
        <v>-2.3495396973180207</v>
      </c>
      <c r="AV87">
        <f t="shared" si="79"/>
        <v>-2.0578933305010327</v>
      </c>
      <c r="AW87">
        <f t="shared" si="79"/>
        <v>-1.3924017600961038</v>
      </c>
      <c r="AX87">
        <f t="shared" si="79"/>
        <v>-0.47396086925550301</v>
      </c>
      <c r="AY87">
        <f t="shared" si="79"/>
        <v>0.5305816649663907</v>
      </c>
      <c r="AZ87">
        <f t="shared" si="59"/>
        <v>1.438736593660114</v>
      </c>
      <c r="BA87">
        <f t="shared" si="59"/>
        <v>2.0855248291465962</v>
      </c>
      <c r="BB87">
        <f t="shared" si="59"/>
        <v>2.3534482115407207</v>
      </c>
      <c r="BC87">
        <f t="shared" si="59"/>
        <v>2.1938346984423518</v>
      </c>
      <c r="BD87">
        <f t="shared" si="59"/>
        <v>1.6356803244929545</v>
      </c>
      <c r="BE87">
        <f t="shared" si="59"/>
        <v>0.78038166475786974</v>
      </c>
      <c r="BF87">
        <f t="shared" si="59"/>
        <v>-0.21668427611548138</v>
      </c>
      <c r="BG87">
        <f t="shared" si="59"/>
        <v>-1.1743864773245556</v>
      </c>
      <c r="BH87">
        <f t="shared" si="59"/>
        <v>-1.918744893800415</v>
      </c>
      <c r="BJ87">
        <f t="shared" si="75"/>
        <v>1.1470655762876829</v>
      </c>
      <c r="BK87">
        <f t="shared" si="61"/>
        <v>0.25004506558303241</v>
      </c>
      <c r="BM87">
        <f t="shared" si="62"/>
        <v>-7.1201065170373461E-4</v>
      </c>
      <c r="BN87">
        <f t="shared" si="80"/>
        <v>-3.0411249259309296E-5</v>
      </c>
      <c r="BO87">
        <f t="shared" si="80"/>
        <v>-2.2692134508831157E-4</v>
      </c>
      <c r="BP87">
        <f t="shared" si="80"/>
        <v>-1.2363679048389082E-3</v>
      </c>
      <c r="BQ87">
        <f t="shared" si="80"/>
        <v>4.7275885905818956E-5</v>
      </c>
      <c r="BR87">
        <f t="shared" si="80"/>
        <v>3.4594160027121863E-3</v>
      </c>
      <c r="BS87">
        <f t="shared" si="80"/>
        <v>3.8443882940796524E-3</v>
      </c>
      <c r="BT87">
        <f t="shared" si="80"/>
        <v>-1.612946084291121E-5</v>
      </c>
      <c r="BU87">
        <f t="shared" si="80"/>
        <v>-1.8722062855947689E-3</v>
      </c>
      <c r="BV87">
        <f t="shared" si="80"/>
        <v>-2.7102039258512716E-5</v>
      </c>
      <c r="BW87">
        <f t="shared" si="80"/>
        <v>-3.2310403514410274E-3</v>
      </c>
      <c r="BX87">
        <f t="shared" si="80"/>
        <v>-1.2562549695359479E-2</v>
      </c>
      <c r="BY87">
        <f t="shared" si="80"/>
        <v>-8.6554297615938965E-3</v>
      </c>
      <c r="BZ87">
        <f t="shared" si="80"/>
        <v>2.0963492465705742E-2</v>
      </c>
      <c r="CA87">
        <f t="shared" si="80"/>
        <v>4.8837109922687756E-2</v>
      </c>
      <c r="CB87">
        <f t="shared" si="80"/>
        <v>3.6139789347994673E-2</v>
      </c>
      <c r="CC87">
        <f t="shared" si="77"/>
        <v>2.2909235800178704E-3</v>
      </c>
      <c r="CD87">
        <f t="shared" si="77"/>
        <v>2.631270788245179E-2</v>
      </c>
      <c r="CE87">
        <f t="shared" si="77"/>
        <v>0.14627272422087953</v>
      </c>
      <c r="CF87">
        <f t="shared" si="77"/>
        <v>0.28311535192672732</v>
      </c>
      <c r="CG87">
        <f t="shared" si="77"/>
        <v>0.31140048615038934</v>
      </c>
      <c r="CH87">
        <f t="shared" si="77"/>
        <v>0.20359913806733707</v>
      </c>
      <c r="CI87">
        <f t="shared" si="77"/>
        <v>6.1703214720012042E-2</v>
      </c>
      <c r="CJ87">
        <f t="shared" si="77"/>
        <v>-4.3516481479458444E-3</v>
      </c>
      <c r="CK87">
        <f t="shared" si="77"/>
        <v>9.7256916384532259E-3</v>
      </c>
      <c r="CL87">
        <f t="shared" si="77"/>
        <v>3.1524985708187847E-2</v>
      </c>
      <c r="CM87">
        <f t="shared" si="78"/>
        <v>1.7869954321759515E-2</v>
      </c>
      <c r="CN87">
        <f t="shared" si="78"/>
        <v>-8.9712399678309098E-3</v>
      </c>
      <c r="CO87">
        <f t="shared" si="78"/>
        <v>-1.6053001354157798E-2</v>
      </c>
      <c r="CP87">
        <f t="shared" si="78"/>
        <v>-5.9724218062047587E-3</v>
      </c>
      <c r="CQ87">
        <f t="shared" si="78"/>
        <v>8.9717332823690459E-4</v>
      </c>
      <c r="CR87">
        <f t="shared" si="78"/>
        <v>-5.379208892042597E-5</v>
      </c>
      <c r="CS87">
        <f t="shared" si="78"/>
        <v>-9.0601793005145987E-6</v>
      </c>
      <c r="CT87">
        <f t="shared" si="78"/>
        <v>3.054821122117453E-3</v>
      </c>
      <c r="CU87">
        <f t="shared" si="78"/>
        <v>3.3800252444027368E-3</v>
      </c>
      <c r="CV87">
        <f t="shared" si="78"/>
        <v>5.6149429889592661E-5</v>
      </c>
      <c r="CW87">
        <f t="shared" si="78"/>
        <v>-1.9616941143706587E-3</v>
      </c>
      <c r="CX87">
        <f t="shared" si="78"/>
        <v>-9.7358472195945706E-4</v>
      </c>
      <c r="CY87">
        <f t="shared" si="78"/>
        <v>1.2347055758071824E-5</v>
      </c>
      <c r="CZ87">
        <f t="shared" si="78"/>
        <v>-3.2074537610200327E-4</v>
      </c>
      <c r="DA87">
        <f t="shared" si="78"/>
        <v>-2.0423352624965763E-4</v>
      </c>
    </row>
    <row r="88" spans="4:105">
      <c r="D88" s="3">
        <f t="shared" si="63"/>
        <v>53250</v>
      </c>
      <c r="E88" s="2">
        <v>71</v>
      </c>
      <c r="F88">
        <f t="shared" si="64"/>
        <v>0.27734375</v>
      </c>
      <c r="G88">
        <f t="shared" si="65"/>
        <v>-9.8029484437455572E-2</v>
      </c>
      <c r="H88">
        <f t="shared" si="66"/>
        <v>-6.4174878948623559E-2</v>
      </c>
      <c r="I88">
        <f t="shared" si="67"/>
        <v>-1.1282374752571818</v>
      </c>
      <c r="J88">
        <f t="shared" si="68"/>
        <v>-0.38897163799571943</v>
      </c>
      <c r="K88">
        <f t="shared" si="69"/>
        <v>1.4530342343042779</v>
      </c>
      <c r="L88">
        <f t="shared" si="70"/>
        <v>0.98877738719532182</v>
      </c>
      <c r="M88">
        <f t="shared" si="81"/>
        <v>0.99263882119447056</v>
      </c>
      <c r="N88">
        <f t="shared" si="76"/>
        <v>0.87818926956835064</v>
      </c>
      <c r="O88">
        <f t="shared" si="71"/>
        <v>0.95620589788638399</v>
      </c>
      <c r="P88">
        <f t="shared" si="72"/>
        <v>0.21784745133775163</v>
      </c>
      <c r="Q88">
        <f t="shared" si="73"/>
        <v>1.182093180014012</v>
      </c>
      <c r="R88">
        <f t="shared" si="74"/>
        <v>0.43565054375952211</v>
      </c>
      <c r="T88">
        <f t="shared" si="60"/>
        <v>-2.8282427259570886</v>
      </c>
      <c r="U88">
        <f t="shared" si="82"/>
        <v>-0.96500060197325976</v>
      </c>
      <c r="V88">
        <f t="shared" si="82"/>
        <v>1.0785119247505583</v>
      </c>
      <c r="W88">
        <f t="shared" si="82"/>
        <v>2.9205491584672032</v>
      </c>
      <c r="X88">
        <f t="shared" si="82"/>
        <v>4.2170027190314734</v>
      </c>
      <c r="Y88">
        <f t="shared" si="82"/>
        <v>4.7256839435361018</v>
      </c>
      <c r="Z88">
        <f t="shared" si="82"/>
        <v>4.351566809178399</v>
      </c>
      <c r="AA88">
        <f t="shared" si="82"/>
        <v>3.1645396106855248</v>
      </c>
      <c r="AB88">
        <f t="shared" si="82"/>
        <v>1.386349226451197</v>
      </c>
      <c r="AC88">
        <f t="shared" si="82"/>
        <v>-0.6508231033690598</v>
      </c>
      <c r="AD88">
        <f t="shared" si="82"/>
        <v>-2.5664160862781134</v>
      </c>
      <c r="AE88">
        <f t="shared" si="82"/>
        <v>-4.002580496266372</v>
      </c>
      <c r="AF88">
        <f t="shared" si="82"/>
        <v>-4.6910284835024321</v>
      </c>
      <c r="AG88">
        <f t="shared" si="82"/>
        <v>-4.5031520495344717</v>
      </c>
      <c r="AH88">
        <f t="shared" si="82"/>
        <v>-3.4740481262685479</v>
      </c>
      <c r="AI88">
        <f t="shared" si="82"/>
        <v>-1.7959621675718391</v>
      </c>
      <c r="AJ88">
        <f t="shared" si="79"/>
        <v>0.21762495308469582</v>
      </c>
      <c r="AK88">
        <f t="shared" si="79"/>
        <v>2.1905578628955293</v>
      </c>
      <c r="AL88">
        <f t="shared" si="79"/>
        <v>3.7542757449002235</v>
      </c>
      <c r="AM88">
        <f t="shared" si="79"/>
        <v>4.6166626648866247</v>
      </c>
      <c r="AN88">
        <f t="shared" si="79"/>
        <v>4.6166173374609683</v>
      </c>
      <c r="AO88">
        <f t="shared" si="79"/>
        <v>3.7541482301757751</v>
      </c>
      <c r="AP88">
        <f t="shared" si="79"/>
        <v>2.1903719817182896</v>
      </c>
      <c r="AQ88">
        <f t="shared" si="79"/>
        <v>0.21741542965547311</v>
      </c>
      <c r="AR88">
        <f t="shared" si="79"/>
        <v>-1.7961561924764562</v>
      </c>
      <c r="AS88">
        <f t="shared" si="79"/>
        <v>-3.4741904071295133</v>
      </c>
      <c r="AT88">
        <f t="shared" si="79"/>
        <v>-4.503216007064629</v>
      </c>
      <c r="AU88">
        <f t="shared" si="79"/>
        <v>-4.6910021698856896</v>
      </c>
      <c r="AV88">
        <f t="shared" si="79"/>
        <v>-4.0024688271123967</v>
      </c>
      <c r="AW88">
        <f t="shared" si="79"/>
        <v>-2.5662399223442098</v>
      </c>
      <c r="AX88">
        <f t="shared" si="79"/>
        <v>-0.65061535359150757</v>
      </c>
      <c r="AY88">
        <f t="shared" si="79"/>
        <v>1.3865497526291866</v>
      </c>
      <c r="AZ88">
        <f t="shared" si="59"/>
        <v>3.1646954532511824</v>
      </c>
      <c r="BA88">
        <f t="shared" si="59"/>
        <v>4.351648855401625</v>
      </c>
      <c r="BB88">
        <f t="shared" si="59"/>
        <v>4.7256768664775395</v>
      </c>
      <c r="BC88">
        <f t="shared" si="59"/>
        <v>4.21690784074646</v>
      </c>
      <c r="BD88">
        <f t="shared" si="59"/>
        <v>2.9203842030344762</v>
      </c>
      <c r="BE88">
        <f t="shared" si="59"/>
        <v>1.0783077072620821</v>
      </c>
      <c r="BF88">
        <f t="shared" si="59"/>
        <v>-0.96520593193621884</v>
      </c>
      <c r="BG88">
        <f t="shared" si="59"/>
        <v>-2.828410810993462</v>
      </c>
      <c r="BH88">
        <f t="shared" si="59"/>
        <v>-4.1632442517642234</v>
      </c>
      <c r="BJ88">
        <f t="shared" si="75"/>
        <v>1.1496956201943094</v>
      </c>
      <c r="BK88">
        <f t="shared" si="61"/>
        <v>0.25434991622427572</v>
      </c>
      <c r="BM88">
        <f t="shared" si="62"/>
        <v>-8.0281970836012769E-4</v>
      </c>
      <c r="BN88">
        <f t="shared" si="80"/>
        <v>-4.1370887261297662E-5</v>
      </c>
      <c r="BO88">
        <f t="shared" si="80"/>
        <v>-2.2748620327159594E-5</v>
      </c>
      <c r="BP88">
        <f t="shared" si="80"/>
        <v>-1.0207278471055037E-3</v>
      </c>
      <c r="BQ88">
        <f t="shared" si="80"/>
        <v>4.3952001921009056E-5</v>
      </c>
      <c r="BR88">
        <f t="shared" si="80"/>
        <v>3.3936149288276711E-3</v>
      </c>
      <c r="BS88">
        <f t="shared" si="80"/>
        <v>3.9214910619374309E-3</v>
      </c>
      <c r="BT88">
        <f t="shared" si="80"/>
        <v>-1.7159603781557631E-5</v>
      </c>
      <c r="BU88">
        <f t="shared" si="80"/>
        <v>-2.1583349323410048E-3</v>
      </c>
      <c r="BV88">
        <f t="shared" si="80"/>
        <v>-1.7598091712991255E-4</v>
      </c>
      <c r="BW88">
        <f t="shared" si="80"/>
        <v>-2.7779862915652516E-3</v>
      </c>
      <c r="BX88">
        <f t="shared" si="80"/>
        <v>-1.1930273818312154E-2</v>
      </c>
      <c r="BY88">
        <f t="shared" si="80"/>
        <v>-8.5161720321900794E-3</v>
      </c>
      <c r="BZ88">
        <f t="shared" si="80"/>
        <v>2.1066411516582839E-2</v>
      </c>
      <c r="CA88">
        <f t="shared" si="80"/>
        <v>4.9942308442715126E-2</v>
      </c>
      <c r="CB88">
        <f t="shared" si="80"/>
        <v>3.7826793853579316E-2</v>
      </c>
      <c r="CC88">
        <f t="shared" si="77"/>
        <v>2.6692520670920155E-3</v>
      </c>
      <c r="CD88">
        <f t="shared" si="77"/>
        <v>2.463811250586077E-2</v>
      </c>
      <c r="CE88">
        <f t="shared" si="77"/>
        <v>0.14418081635473989</v>
      </c>
      <c r="CF88">
        <f t="shared" si="77"/>
        <v>0.28231434312776915</v>
      </c>
      <c r="CG88">
        <f t="shared" si="77"/>
        <v>0.31140048615038934</v>
      </c>
      <c r="CH88">
        <f t="shared" si="77"/>
        <v>0.20302310183354624</v>
      </c>
      <c r="CI88">
        <f t="shared" si="77"/>
        <v>6.0820771045523678E-2</v>
      </c>
      <c r="CJ88">
        <f t="shared" si="77"/>
        <v>-4.0747002221886127E-3</v>
      </c>
      <c r="CK88">
        <f t="shared" si="77"/>
        <v>1.1331815140528738E-2</v>
      </c>
      <c r="CL88">
        <f t="shared" si="77"/>
        <v>3.2996571289833063E-2</v>
      </c>
      <c r="CM88">
        <f t="shared" si="78"/>
        <v>1.8274356775152652E-2</v>
      </c>
      <c r="CN88">
        <f t="shared" si="78"/>
        <v>-9.0152837503347221E-3</v>
      </c>
      <c r="CO88">
        <f t="shared" si="78"/>
        <v>-1.5794723650996729E-2</v>
      </c>
      <c r="CP88">
        <f t="shared" si="78"/>
        <v>-5.6718285088895167E-3</v>
      </c>
      <c r="CQ88">
        <f t="shared" si="78"/>
        <v>7.7137235562178114E-4</v>
      </c>
      <c r="CR88">
        <f t="shared" si="78"/>
        <v>-3.4928667367998851E-4</v>
      </c>
      <c r="CS88">
        <f t="shared" si="78"/>
        <v>-1.044484340643119E-5</v>
      </c>
      <c r="CT88">
        <f t="shared" si="78"/>
        <v>3.2499238870781475E-3</v>
      </c>
      <c r="CU88">
        <f t="shared" si="78"/>
        <v>3.4478147812125209E-3</v>
      </c>
      <c r="CV88">
        <f t="shared" si="78"/>
        <v>5.508141934045898E-5</v>
      </c>
      <c r="CW88">
        <f t="shared" si="78"/>
        <v>-1.8237708681972877E-3</v>
      </c>
      <c r="CX88">
        <f t="shared" si="78"/>
        <v>-8.0377776981356455E-4</v>
      </c>
      <c r="CY88">
        <f t="shared" si="78"/>
        <v>1.2377790352394368E-6</v>
      </c>
      <c r="CZ88">
        <f t="shared" si="78"/>
        <v>-4.3633593217932385E-4</v>
      </c>
      <c r="DA88">
        <f t="shared" si="78"/>
        <v>-2.3028124591784196E-4</v>
      </c>
    </row>
    <row r="89" spans="4:105">
      <c r="D89" s="3">
        <f t="shared" si="63"/>
        <v>54000</v>
      </c>
      <c r="E89" s="2">
        <v>72</v>
      </c>
      <c r="F89">
        <f t="shared" si="64"/>
        <v>0.28125</v>
      </c>
      <c r="G89">
        <f t="shared" si="65"/>
        <v>-0.11738002422966307</v>
      </c>
      <c r="H89">
        <f t="shared" si="66"/>
        <v>-8.3851912757468533E-2</v>
      </c>
      <c r="I89">
        <f t="shared" si="67"/>
        <v>-1.1611407384722687</v>
      </c>
      <c r="J89">
        <f t="shared" si="68"/>
        <v>-0.40008117848455516</v>
      </c>
      <c r="K89">
        <f t="shared" si="69"/>
        <v>1.4773700041993552</v>
      </c>
      <c r="L89">
        <f t="shared" si="70"/>
        <v>0.98657702776216272</v>
      </c>
      <c r="M89">
        <f t="shared" si="81"/>
        <v>0.99039264020161533</v>
      </c>
      <c r="N89">
        <f t="shared" si="76"/>
        <v>0.87486886908008266</v>
      </c>
      <c r="O89">
        <f t="shared" si="71"/>
        <v>0.95498366068484386</v>
      </c>
      <c r="P89">
        <f t="shared" si="72"/>
        <v>0.22091572244177349</v>
      </c>
      <c r="Q89">
        <f t="shared" si="73"/>
        <v>1.1854097642436685</v>
      </c>
      <c r="R89">
        <f t="shared" si="74"/>
        <v>0.44178646691106466</v>
      </c>
      <c r="T89">
        <f t="shared" si="60"/>
        <v>-1.6347375738139414</v>
      </c>
      <c r="U89">
        <f t="shared" si="82"/>
        <v>-0.74363216937431098</v>
      </c>
      <c r="V89">
        <f t="shared" si="82"/>
        <v>0.29026653554086917</v>
      </c>
      <c r="W89">
        <f t="shared" si="82"/>
        <v>1.2684278499362713</v>
      </c>
      <c r="X89">
        <f t="shared" si="82"/>
        <v>2.0030238553430908</v>
      </c>
      <c r="Y89">
        <f t="shared" si="82"/>
        <v>2.3529963882657179</v>
      </c>
      <c r="Z89">
        <f t="shared" si="82"/>
        <v>2.2511432281575923</v>
      </c>
      <c r="AA89">
        <f t="shared" si="82"/>
        <v>1.7170223628178982</v>
      </c>
      <c r="AB89">
        <f t="shared" si="82"/>
        <v>0.85319643592419991</v>
      </c>
      <c r="AC89">
        <f t="shared" si="82"/>
        <v>-0.17446147680477897</v>
      </c>
      <c r="AD89">
        <f t="shared" si="82"/>
        <v>-1.1686190501122502</v>
      </c>
      <c r="AE89">
        <f t="shared" si="82"/>
        <v>-1.9383767412783464</v>
      </c>
      <c r="AF89">
        <f t="shared" si="82"/>
        <v>-2.335924590198021</v>
      </c>
      <c r="AG89">
        <f t="shared" si="82"/>
        <v>-2.2849248968872105</v>
      </c>
      <c r="AH89">
        <f t="shared" si="82"/>
        <v>-1.7951706945564303</v>
      </c>
      <c r="AI89">
        <f t="shared" si="82"/>
        <v>-0.96070527752876722</v>
      </c>
      <c r="AJ89">
        <f t="shared" si="79"/>
        <v>5.8236125090047566E-2</v>
      </c>
      <c r="AK89">
        <f t="shared" si="79"/>
        <v>1.0659949446375683</v>
      </c>
      <c r="AL89">
        <f t="shared" si="79"/>
        <v>1.8690599078621111</v>
      </c>
      <c r="AM89">
        <f t="shared" si="79"/>
        <v>2.313225345189708</v>
      </c>
      <c r="AN89">
        <f t="shared" si="79"/>
        <v>2.3132019814044433</v>
      </c>
      <c r="AO89">
        <f t="shared" si="79"/>
        <v>1.8689943028533944</v>
      </c>
      <c r="AP89">
        <f t="shared" si="79"/>
        <v>1.0658996959719227</v>
      </c>
      <c r="AQ89">
        <f t="shared" si="79"/>
        <v>5.8129522550908412E-2</v>
      </c>
      <c r="AR89">
        <f t="shared" si="79"/>
        <v>-0.96080276397112485</v>
      </c>
      <c r="AS89">
        <f t="shared" si="79"/>
        <v>-1.7952403454175232</v>
      </c>
      <c r="AT89">
        <f t="shared" si="79"/>
        <v>-2.2849533377102222</v>
      </c>
      <c r="AU89">
        <f t="shared" si="79"/>
        <v>-2.3359063597359087</v>
      </c>
      <c r="AV89">
        <f t="shared" si="79"/>
        <v>-1.938315340170218</v>
      </c>
      <c r="AW89">
        <f t="shared" si="79"/>
        <v>-1.1685262686856945</v>
      </c>
      <c r="AX89">
        <f t="shared" si="79"/>
        <v>-0.17435513108049339</v>
      </c>
      <c r="AY89">
        <f t="shared" si="79"/>
        <v>0.85329592528989351</v>
      </c>
      <c r="AZ89">
        <f t="shared" si="59"/>
        <v>1.7170958917363426</v>
      </c>
      <c r="BA89">
        <f t="shared" si="59"/>
        <v>2.2511766775019177</v>
      </c>
      <c r="BB89">
        <f t="shared" si="59"/>
        <v>2.3529833350455376</v>
      </c>
      <c r="BC89">
        <f t="shared" si="59"/>
        <v>2.0029668060561985</v>
      </c>
      <c r="BD89">
        <f t="shared" si="59"/>
        <v>1.2683377592673895</v>
      </c>
      <c r="BE89">
        <f t="shared" si="59"/>
        <v>0.29016070282760015</v>
      </c>
      <c r="BF89">
        <f t="shared" si="59"/>
        <v>-0.74373342198474013</v>
      </c>
      <c r="BG89">
        <f t="shared" si="59"/>
        <v>-1.6348148036521315</v>
      </c>
      <c r="BH89">
        <f t="shared" si="59"/>
        <v>-2.2119767354977222</v>
      </c>
      <c r="BJ89">
        <f t="shared" si="75"/>
        <v>1.1521688749109671</v>
      </c>
      <c r="BK89">
        <f t="shared" si="61"/>
        <v>0.25864388280837664</v>
      </c>
      <c r="BM89">
        <f t="shared" si="62"/>
        <v>-8.8155360933612863E-4</v>
      </c>
      <c r="BN89">
        <f t="shared" si="80"/>
        <v>-5.1768869897423466E-5</v>
      </c>
      <c r="BO89">
        <f t="shared" si="80"/>
        <v>1.817013204861059E-4</v>
      </c>
      <c r="BP89">
        <f t="shared" si="80"/>
        <v>-7.9399160134706391E-4</v>
      </c>
      <c r="BQ89">
        <f t="shared" si="80"/>
        <v>4.0204836131091613E-5</v>
      </c>
      <c r="BR89">
        <f t="shared" si="80"/>
        <v>3.2990863240429783E-3</v>
      </c>
      <c r="BS89">
        <f t="shared" si="80"/>
        <v>3.9696737130609436E-3</v>
      </c>
      <c r="BT89">
        <f t="shared" si="80"/>
        <v>-1.8080621911588972E-5</v>
      </c>
      <c r="BU89">
        <f t="shared" si="80"/>
        <v>-2.4327673750850925E-3</v>
      </c>
      <c r="BV89">
        <f t="shared" si="80"/>
        <v>-3.2405840136091267E-4</v>
      </c>
      <c r="BW89">
        <f t="shared" si="80"/>
        <v>-2.3144765185581584E-3</v>
      </c>
      <c r="BX89">
        <f t="shared" si="80"/>
        <v>-1.126162445891574E-2</v>
      </c>
      <c r="BY89">
        <f t="shared" si="80"/>
        <v>-8.3563980984321436E-3</v>
      </c>
      <c r="BZ89">
        <f t="shared" si="80"/>
        <v>2.1130472634073746E-2</v>
      </c>
      <c r="CA89">
        <f t="shared" si="80"/>
        <v>5.0979823606954126E-2</v>
      </c>
      <c r="CB89">
        <f t="shared" si="80"/>
        <v>3.9478197104809459E-2</v>
      </c>
      <c r="CC89">
        <f t="shared" si="77"/>
        <v>3.0459726965307047E-3</v>
      </c>
      <c r="CD89">
        <f t="shared" si="77"/>
        <v>2.2955168839719656E-2</v>
      </c>
      <c r="CE89">
        <f t="shared" si="77"/>
        <v>0.14206719538799592</v>
      </c>
      <c r="CF89">
        <f t="shared" si="77"/>
        <v>0.28150270535335697</v>
      </c>
      <c r="CG89">
        <f t="shared" si="77"/>
        <v>0.31140048615038934</v>
      </c>
      <c r="CH89">
        <f t="shared" si="77"/>
        <v>0.2024394218947205</v>
      </c>
      <c r="CI89">
        <f t="shared" si="77"/>
        <v>5.9929167986632219E-2</v>
      </c>
      <c r="CJ89">
        <f t="shared" si="77"/>
        <v>-3.7963716396429781E-3</v>
      </c>
      <c r="CK89">
        <f t="shared" si="77"/>
        <v>1.2931112780887441E-2</v>
      </c>
      <c r="CL89">
        <f t="shared" si="77"/>
        <v>3.4437101653532434E-2</v>
      </c>
      <c r="CM89">
        <f t="shared" si="78"/>
        <v>1.8653993256968104E-2</v>
      </c>
      <c r="CN89">
        <f t="shared" si="78"/>
        <v>-9.0426984408286133E-3</v>
      </c>
      <c r="CO89">
        <f t="shared" si="78"/>
        <v>-1.5498395075106012E-2</v>
      </c>
      <c r="CP89">
        <f t="shared" si="78"/>
        <v>-5.3539427204464963E-3</v>
      </c>
      <c r="CQ89">
        <f t="shared" si="78"/>
        <v>6.4266811163620548E-4</v>
      </c>
      <c r="CR89">
        <f t="shared" si="78"/>
        <v>-6.4319065348346436E-4</v>
      </c>
      <c r="CS89">
        <f t="shared" si="78"/>
        <v>-1.1772906000959736E-5</v>
      </c>
      <c r="CT89">
        <f t="shared" si="78"/>
        <v>3.42435908146404E-3</v>
      </c>
      <c r="CU89">
        <f t="shared" si="78"/>
        <v>3.4901774575817435E-3</v>
      </c>
      <c r="CV89">
        <f t="shared" si="78"/>
        <v>5.354713515412294E-5</v>
      </c>
      <c r="CW89">
        <f t="shared" si="78"/>
        <v>-1.6682837115886084E-3</v>
      </c>
      <c r="CX89">
        <f t="shared" si="78"/>
        <v>-6.25233063241273E-4</v>
      </c>
      <c r="CY89">
        <f t="shared" si="78"/>
        <v>-9.8865813371771102E-6</v>
      </c>
      <c r="CZ89">
        <f t="shared" si="78"/>
        <v>-5.4600274734001146E-4</v>
      </c>
      <c r="DA89">
        <f t="shared" si="78"/>
        <v>-2.5286532130104411E-4</v>
      </c>
    </row>
    <row r="90" spans="4:105">
      <c r="D90" s="3">
        <f t="shared" si="63"/>
        <v>54750</v>
      </c>
      <c r="E90" s="2">
        <v>73</v>
      </c>
      <c r="F90">
        <f t="shared" si="64"/>
        <v>0.28515625</v>
      </c>
      <c r="G90">
        <f t="shared" si="65"/>
        <v>-0.13863112032851443</v>
      </c>
      <c r="H90">
        <f t="shared" si="66"/>
        <v>-0.10617055189050356</v>
      </c>
      <c r="I90">
        <f t="shared" si="67"/>
        <v>-1.1945575760582627</v>
      </c>
      <c r="J90">
        <f t="shared" si="68"/>
        <v>-0.41135046830523114</v>
      </c>
      <c r="K90">
        <f t="shared" si="69"/>
        <v>1.49973749247299</v>
      </c>
      <c r="L90">
        <f t="shared" si="70"/>
        <v>0.98416619625878587</v>
      </c>
      <c r="M90">
        <f t="shared" si="81"/>
        <v>0.98785106501926434</v>
      </c>
      <c r="N90">
        <f t="shared" si="76"/>
        <v>0.87150949125692156</v>
      </c>
      <c r="O90">
        <f t="shared" si="71"/>
        <v>0.95374544448855725</v>
      </c>
      <c r="P90">
        <f t="shared" si="72"/>
        <v>0.22398399294213067</v>
      </c>
      <c r="Q90">
        <f t="shared" si="73"/>
        <v>1.1884663087137697</v>
      </c>
      <c r="R90">
        <f t="shared" si="74"/>
        <v>0.4479223900626072</v>
      </c>
      <c r="T90">
        <f t="shared" si="60"/>
        <v>-3.6654488082031857</v>
      </c>
      <c r="U90">
        <f t="shared" si="82"/>
        <v>-1.9928021958769455</v>
      </c>
      <c r="V90">
        <f t="shared" si="82"/>
        <v>7.3028884914260961E-2</v>
      </c>
      <c r="W90">
        <f t="shared" si="82"/>
        <v>2.1244511983139893</v>
      </c>
      <c r="X90">
        <f t="shared" si="82"/>
        <v>3.7567143914974519</v>
      </c>
      <c r="Y90">
        <f t="shared" si="82"/>
        <v>4.6477691726008628</v>
      </c>
      <c r="Z90">
        <f t="shared" si="82"/>
        <v>4.6218083786222115</v>
      </c>
      <c r="AA90">
        <f t="shared" si="82"/>
        <v>3.6839541340766861</v>
      </c>
      <c r="AB90">
        <f t="shared" si="82"/>
        <v>2.0192472440186835</v>
      </c>
      <c r="AC90">
        <f t="shared" si="82"/>
        <v>-4.3861783482490528E-2</v>
      </c>
      <c r="AD90">
        <f t="shared" si="82"/>
        <v>-2.0983167799613334</v>
      </c>
      <c r="AE90">
        <f t="shared" si="82"/>
        <v>-3.7387690372284483</v>
      </c>
      <c r="AF90">
        <f t="shared" si="82"/>
        <v>-4.6415535421931216</v>
      </c>
      <c r="AG90">
        <f t="shared" si="82"/>
        <v>-4.6285488302878521</v>
      </c>
      <c r="AH90">
        <f t="shared" si="82"/>
        <v>-3.7023207611592168</v>
      </c>
      <c r="AI90">
        <f t="shared" si="82"/>
        <v>-2.0456162686429691</v>
      </c>
      <c r="AJ90">
        <f t="shared" si="79"/>
        <v>1.4693030679362765E-2</v>
      </c>
      <c r="AK90">
        <f t="shared" si="79"/>
        <v>2.0721033611678821</v>
      </c>
      <c r="AL90">
        <f t="shared" si="79"/>
        <v>3.7206829204183522</v>
      </c>
      <c r="AM90">
        <f t="shared" si="79"/>
        <v>4.6351631599179326</v>
      </c>
      <c r="AN90">
        <f t="shared" si="79"/>
        <v>4.635115019706098</v>
      </c>
      <c r="AO90">
        <f t="shared" si="79"/>
        <v>3.7205479979576501</v>
      </c>
      <c r="AP90">
        <f t="shared" si="79"/>
        <v>2.0719082769709281</v>
      </c>
      <c r="AQ90">
        <f t="shared" si="79"/>
        <v>1.4476275308063431E-2</v>
      </c>
      <c r="AR90">
        <f t="shared" si="79"/>
        <v>-2.0458119288540417</v>
      </c>
      <c r="AS90">
        <f t="shared" si="79"/>
        <v>-3.7024567219992415</v>
      </c>
      <c r="AT90">
        <f t="shared" si="79"/>
        <v>-4.6285982663695782</v>
      </c>
      <c r="AU90">
        <f t="shared" si="79"/>
        <v>-4.6415066996636307</v>
      </c>
      <c r="AV90">
        <f t="shared" si="79"/>
        <v>-3.7386351582268218</v>
      </c>
      <c r="AW90">
        <f t="shared" si="79"/>
        <v>-2.0981222791233072</v>
      </c>
      <c r="AX90">
        <f t="shared" si="79"/>
        <v>-4.3645036271906301E-2</v>
      </c>
      <c r="AY90">
        <f t="shared" si="79"/>
        <v>2.019443472877378</v>
      </c>
      <c r="AZ90">
        <f t="shared" si="59"/>
        <v>3.6840911281771849</v>
      </c>
      <c r="BA90">
        <f t="shared" si="59"/>
        <v>4.6218591087125898</v>
      </c>
      <c r="BB90">
        <f t="shared" si="59"/>
        <v>4.6477236295173103</v>
      </c>
      <c r="BC90">
        <f t="shared" si="59"/>
        <v>3.7565815609953717</v>
      </c>
      <c r="BD90">
        <f t="shared" si="59"/>
        <v>2.1242572881577373</v>
      </c>
      <c r="BE90">
        <f t="shared" si="59"/>
        <v>7.2812154024799708E-2</v>
      </c>
      <c r="BF90">
        <f t="shared" si="59"/>
        <v>-1.9929989859953523</v>
      </c>
      <c r="BG90">
        <f t="shared" si="59"/>
        <v>-3.6655868304064096</v>
      </c>
      <c r="BH90">
        <f t="shared" si="59"/>
        <v>-4.6149459406724427</v>
      </c>
      <c r="BJ90">
        <f t="shared" si="75"/>
        <v>1.1544723463544664</v>
      </c>
      <c r="BK90">
        <f t="shared" si="61"/>
        <v>0.26292204464119517</v>
      </c>
      <c r="BM90">
        <f t="shared" si="62"/>
        <v>-9.4702812347533937E-4</v>
      </c>
      <c r="BN90">
        <f t="shared" si="80"/>
        <v>-6.1464033099707213E-5</v>
      </c>
      <c r="BO90">
        <f t="shared" si="80"/>
        <v>3.8393703810670469E-4</v>
      </c>
      <c r="BP90">
        <f t="shared" si="80"/>
        <v>-5.5862398521519161E-4</v>
      </c>
      <c r="BQ90">
        <f t="shared" si="80"/>
        <v>3.6070475791032697E-5</v>
      </c>
      <c r="BR90">
        <f t="shared" si="80"/>
        <v>3.1766303891681133E-3</v>
      </c>
      <c r="BS90">
        <f t="shared" si="80"/>
        <v>3.9885809112086817E-3</v>
      </c>
      <c r="BT90">
        <f t="shared" si="80"/>
        <v>-1.8886658109003425E-5</v>
      </c>
      <c r="BU90">
        <f t="shared" si="80"/>
        <v>-2.6940164406422558E-3</v>
      </c>
      <c r="BV90">
        <f t="shared" si="80"/>
        <v>-4.7066016682533368E-4</v>
      </c>
      <c r="BW90">
        <f t="shared" si="80"/>
        <v>-1.842255578544707E-3</v>
      </c>
      <c r="BX90">
        <f t="shared" si="80"/>
        <v>-1.055864022131647E-2</v>
      </c>
      <c r="BY90">
        <f t="shared" si="80"/>
        <v>-8.1764928697210578E-3</v>
      </c>
      <c r="BZ90">
        <f t="shared" si="80"/>
        <v>2.1155557654596865E-2</v>
      </c>
      <c r="CA90">
        <f t="shared" si="80"/>
        <v>5.1948249342874536E-2</v>
      </c>
      <c r="CB90">
        <f t="shared" si="80"/>
        <v>4.1092444858747738E-2</v>
      </c>
      <c r="CC90">
        <f t="shared" si="77"/>
        <v>3.4208585459132592E-3</v>
      </c>
      <c r="CD90">
        <f t="shared" si="77"/>
        <v>2.1264447126615758E-2</v>
      </c>
      <c r="CE90">
        <f t="shared" si="77"/>
        <v>0.13993217962419077</v>
      </c>
      <c r="CF90">
        <f t="shared" si="77"/>
        <v>0.28068046916119416</v>
      </c>
      <c r="CG90">
        <f t="shared" si="77"/>
        <v>0.31140048615038934</v>
      </c>
      <c r="CH90">
        <f t="shared" si="77"/>
        <v>0.20184812022607965</v>
      </c>
      <c r="CI90">
        <f t="shared" si="77"/>
        <v>5.90285398154788E-2</v>
      </c>
      <c r="CJ90">
        <f t="shared" si="77"/>
        <v>-3.5167567081661934E-3</v>
      </c>
      <c r="CK90">
        <f t="shared" si="77"/>
        <v>1.4522621202432391E-2</v>
      </c>
      <c r="CL90">
        <f t="shared" si="77"/>
        <v>3.5845221022529315E-2</v>
      </c>
      <c r="CM90">
        <f t="shared" si="78"/>
        <v>1.9008349272144065E-2</v>
      </c>
      <c r="CN90">
        <f t="shared" si="78"/>
        <v>-9.0534334716961574E-3</v>
      </c>
      <c r="CO90">
        <f t="shared" si="78"/>
        <v>-1.5164729507980283E-2</v>
      </c>
      <c r="CP90">
        <f t="shared" si="78"/>
        <v>-5.0197336234184447E-3</v>
      </c>
      <c r="CQ90">
        <f t="shared" si="78"/>
        <v>5.1154500999308424E-4</v>
      </c>
      <c r="CR90">
        <f t="shared" si="78"/>
        <v>-9.3416562878081521E-4</v>
      </c>
      <c r="CS90">
        <f t="shared" si="78"/>
        <v>-1.3037170197833665E-5</v>
      </c>
      <c r="CT90">
        <f t="shared" si="78"/>
        <v>3.577017401852664E-3</v>
      </c>
      <c r="CU90">
        <f t="shared" si="78"/>
        <v>3.5068008582769057E-3</v>
      </c>
      <c r="CV90">
        <f t="shared" si="78"/>
        <v>5.1559565308683686E-5</v>
      </c>
      <c r="CW90">
        <f t="shared" si="78"/>
        <v>-1.4967300708606873E-3</v>
      </c>
      <c r="CX90">
        <f t="shared" si="78"/>
        <v>-4.3989153648927757E-4</v>
      </c>
      <c r="CY90">
        <f t="shared" si="78"/>
        <v>-2.0890463236270525E-5</v>
      </c>
      <c r="CZ90">
        <f t="shared" si="78"/>
        <v>-6.4825697376692782E-4</v>
      </c>
      <c r="DA90">
        <f t="shared" si="78"/>
        <v>-2.7164606688418483E-4</v>
      </c>
    </row>
    <row r="91" spans="4:105">
      <c r="D91" s="3">
        <f t="shared" si="63"/>
        <v>55500</v>
      </c>
      <c r="E91" s="2">
        <v>74</v>
      </c>
      <c r="F91">
        <f t="shared" si="64"/>
        <v>0.2890625</v>
      </c>
      <c r="G91">
        <f t="shared" si="65"/>
        <v>-0.16187624213961771</v>
      </c>
      <c r="H91">
        <f t="shared" si="66"/>
        <v>-0.13113759327347296</v>
      </c>
      <c r="I91">
        <f t="shared" si="67"/>
        <v>-1.2284904629090969</v>
      </c>
      <c r="J91">
        <f t="shared" si="68"/>
        <v>-0.42277970051225272</v>
      </c>
      <c r="K91">
        <f t="shared" si="69"/>
        <v>1.5201325701478763</v>
      </c>
      <c r="L91">
        <f t="shared" si="70"/>
        <v>0.98153589819705367</v>
      </c>
      <c r="M91">
        <f t="shared" si="81"/>
        <v>0.98501562659727193</v>
      </c>
      <c r="N91">
        <f t="shared" si="76"/>
        <v>0.8681114349015282</v>
      </c>
      <c r="O91">
        <f t="shared" si="71"/>
        <v>0.95249129436150171</v>
      </c>
      <c r="P91">
        <f t="shared" si="72"/>
        <v>0.22705226275448065</v>
      </c>
      <c r="Q91">
        <f t="shared" si="73"/>
        <v>1.1912601897382777</v>
      </c>
      <c r="R91">
        <f t="shared" si="74"/>
        <v>0.4540583132141498</v>
      </c>
      <c r="T91">
        <f t="shared" si="60"/>
        <v>-2.0049921467501624</v>
      </c>
      <c r="U91">
        <f t="shared" si="82"/>
        <v>-1.2373291862841986</v>
      </c>
      <c r="V91">
        <f t="shared" si="82"/>
        <v>-0.21892014399280949</v>
      </c>
      <c r="W91">
        <f t="shared" si="82"/>
        <v>0.84385329941943366</v>
      </c>
      <c r="X91">
        <f t="shared" si="82"/>
        <v>1.7356189699524889</v>
      </c>
      <c r="Y91">
        <f t="shared" si="82"/>
        <v>2.2756596015212538</v>
      </c>
      <c r="Z91">
        <f t="shared" si="82"/>
        <v>2.3545353830443689</v>
      </c>
      <c r="AA91">
        <f t="shared" si="82"/>
        <v>1.9562620531085595</v>
      </c>
      <c r="AB91">
        <f t="shared" si="82"/>
        <v>1.1615501276250157</v>
      </c>
      <c r="AC91">
        <f t="shared" si="82"/>
        <v>0.13144882753175058</v>
      </c>
      <c r="AD91">
        <f t="shared" si="82"/>
        <v>-0.92529071792863238</v>
      </c>
      <c r="AE91">
        <f t="shared" si="82"/>
        <v>-1.7945191106239258</v>
      </c>
      <c r="AF91">
        <f t="shared" si="82"/>
        <v>-2.3000862879064599</v>
      </c>
      <c r="AG91">
        <f t="shared" si="82"/>
        <v>-2.3395385210447297</v>
      </c>
      <c r="AH91">
        <f t="shared" si="82"/>
        <v>-1.904880772834131</v>
      </c>
      <c r="AI91">
        <f t="shared" si="82"/>
        <v>-1.0841969004300662</v>
      </c>
      <c r="AJ91">
        <f t="shared" si="79"/>
        <v>-4.3799367567932276E-2</v>
      </c>
      <c r="AK91">
        <f t="shared" si="79"/>
        <v>1.0054741539363778</v>
      </c>
      <c r="AL91">
        <f t="shared" si="79"/>
        <v>1.8509872636836417</v>
      </c>
      <c r="AM91">
        <f t="shared" si="79"/>
        <v>2.3213958264580428</v>
      </c>
      <c r="AN91">
        <f t="shared" si="79"/>
        <v>2.3213710443290703</v>
      </c>
      <c r="AO91">
        <f t="shared" si="79"/>
        <v>1.8509179394216431</v>
      </c>
      <c r="AP91">
        <f t="shared" si="79"/>
        <v>1.0053743361771279</v>
      </c>
      <c r="AQ91">
        <f t="shared" si="79"/>
        <v>-4.3909450648855174E-2</v>
      </c>
      <c r="AR91">
        <f t="shared" si="79"/>
        <v>-1.0842949403786784</v>
      </c>
      <c r="AS91">
        <f t="shared" si="79"/>
        <v>-1.9049469017500764</v>
      </c>
      <c r="AT91">
        <f t="shared" si="79"/>
        <v>-2.3395593378325277</v>
      </c>
      <c r="AU91">
        <f t="shared" si="79"/>
        <v>-2.3000575740218179</v>
      </c>
      <c r="AV91">
        <f t="shared" si="79"/>
        <v>-1.7944466849662501</v>
      </c>
      <c r="AW91">
        <f t="shared" si="79"/>
        <v>-0.92518925763484572</v>
      </c>
      <c r="AX91">
        <f t="shared" si="79"/>
        <v>0.13155876142468856</v>
      </c>
      <c r="AY91">
        <f t="shared" si="79"/>
        <v>1.1616462568962282</v>
      </c>
      <c r="AZ91">
        <f t="shared" si="59"/>
        <v>1.9563248970585081</v>
      </c>
      <c r="BA91">
        <f t="shared" si="59"/>
        <v>2.3545522062794406</v>
      </c>
      <c r="BB91">
        <f t="shared" si="59"/>
        <v>2.2756269947948842</v>
      </c>
      <c r="BC91">
        <f t="shared" si="59"/>
        <v>1.7355435410526208</v>
      </c>
      <c r="BD91">
        <f t="shared" si="59"/>
        <v>0.84375033409322919</v>
      </c>
      <c r="BE91">
        <f t="shared" si="59"/>
        <v>-0.21902977971196494</v>
      </c>
      <c r="BF91">
        <f t="shared" si="59"/>
        <v>-1.2374232746006566</v>
      </c>
      <c r="BG91">
        <f t="shared" si="59"/>
        <v>-2.0050516205660527</v>
      </c>
      <c r="BH91">
        <f t="shared" si="59"/>
        <v>-2.3663541130013312</v>
      </c>
      <c r="BJ91">
        <f t="shared" si="75"/>
        <v>1.1565930034817227</v>
      </c>
      <c r="BK91">
        <f t="shared" si="61"/>
        <v>0.26717927211965958</v>
      </c>
      <c r="BM91">
        <f t="shared" si="62"/>
        <v>-9.9825845314126119E-4</v>
      </c>
      <c r="BN91">
        <f t="shared" si="80"/>
        <v>-7.0324754348160813E-5</v>
      </c>
      <c r="BO91">
        <f t="shared" si="80"/>
        <v>5.8149407594652522E-4</v>
      </c>
      <c r="BP91">
        <f t="shared" si="80"/>
        <v>-3.1718364676774636E-4</v>
      </c>
      <c r="BQ91">
        <f t="shared" si="80"/>
        <v>3.1588737050978284E-5</v>
      </c>
      <c r="BR91">
        <f t="shared" si="80"/>
        <v>3.0272837346396763E-3</v>
      </c>
      <c r="BS91">
        <f t="shared" si="80"/>
        <v>3.9780732200364296E-3</v>
      </c>
      <c r="BT91">
        <f t="shared" si="80"/>
        <v>-1.9572586466064468E-5</v>
      </c>
      <c r="BU91">
        <f t="shared" si="80"/>
        <v>-2.9406663976909407E-3</v>
      </c>
      <c r="BV91">
        <f t="shared" si="80"/>
        <v>-6.1511860862356865E-4</v>
      </c>
      <c r="BW91">
        <f t="shared" si="80"/>
        <v>-1.3631008045154661E-3</v>
      </c>
      <c r="BX91">
        <f t="shared" si="80"/>
        <v>-9.8234643911712521E-3</v>
      </c>
      <c r="BY91">
        <f t="shared" si="80"/>
        <v>-7.9768897535106211E-3</v>
      </c>
      <c r="BZ91">
        <f t="shared" si="80"/>
        <v>2.11416203077157E-2</v>
      </c>
      <c r="CA91">
        <f t="shared" si="80"/>
        <v>5.2846273210068968E-2</v>
      </c>
      <c r="CB91">
        <f t="shared" si="80"/>
        <v>4.2668017841910405E-2</v>
      </c>
      <c r="CC91">
        <f t="shared" si="77"/>
        <v>3.7936837980218985E-3</v>
      </c>
      <c r="CD91">
        <f t="shared" si="77"/>
        <v>1.9566520244621841E-2</v>
      </c>
      <c r="CE91">
        <f t="shared" si="77"/>
        <v>0.13777609058884518</v>
      </c>
      <c r="CF91">
        <f t="shared" si="77"/>
        <v>0.27984766550800866</v>
      </c>
      <c r="CG91">
        <f t="shared" si="77"/>
        <v>0.31140048615038934</v>
      </c>
      <c r="CH91">
        <f t="shared" si="77"/>
        <v>0.20124921908979732</v>
      </c>
      <c r="CI91">
        <f t="shared" si="77"/>
        <v>5.8119022163353178E-2</v>
      </c>
      <c r="CJ91">
        <f t="shared" si="77"/>
        <v>-3.2359501714773584E-3</v>
      </c>
      <c r="CK91">
        <f t="shared" si="77"/>
        <v>1.6105381740000792E-2</v>
      </c>
      <c r="CL91">
        <f t="shared" si="77"/>
        <v>3.7219604124160928E-2</v>
      </c>
      <c r="CM91">
        <f t="shared" si="78"/>
        <v>1.9336944586486351E-2</v>
      </c>
      <c r="CN91">
        <f t="shared" si="78"/>
        <v>-9.0474690416952695E-3</v>
      </c>
      <c r="CO91">
        <f t="shared" si="78"/>
        <v>-1.4794530779196399E-2</v>
      </c>
      <c r="CP91">
        <f t="shared" si="78"/>
        <v>-4.6702201674855377E-3</v>
      </c>
      <c r="CQ91">
        <f t="shared" si="78"/>
        <v>3.7849656843936321E-4</v>
      </c>
      <c r="CR91">
        <f t="shared" si="78"/>
        <v>-1.2208865383181321E-3</v>
      </c>
      <c r="CS91">
        <f t="shared" si="78"/>
        <v>-1.4230784839830972E-5</v>
      </c>
      <c r="CT91">
        <f t="shared" si="78"/>
        <v>3.7069280327049225E-3</v>
      </c>
      <c r="CU91">
        <f t="shared" si="78"/>
        <v>3.497562389447601E-3</v>
      </c>
      <c r="CV91">
        <f t="shared" si="78"/>
        <v>4.9135534922885829E-5</v>
      </c>
      <c r="CW91">
        <f t="shared" si="78"/>
        <v>-1.3107621013544919E-3</v>
      </c>
      <c r="CX91">
        <f t="shared" si="78"/>
        <v>-2.4976801107490617E-4</v>
      </c>
      <c r="CY91">
        <f t="shared" si="78"/>
        <v>-3.1639772697037559E-5</v>
      </c>
      <c r="CZ91">
        <f t="shared" si="78"/>
        <v>-7.4171039770018748E-4</v>
      </c>
      <c r="DA91">
        <f t="shared" si="78"/>
        <v>-2.8634100277252783E-4</v>
      </c>
    </row>
    <row r="92" spans="4:105">
      <c r="D92" s="3">
        <f t="shared" si="63"/>
        <v>56250</v>
      </c>
      <c r="E92" s="2">
        <v>75</v>
      </c>
      <c r="F92">
        <f t="shared" si="64"/>
        <v>0.29296875</v>
      </c>
      <c r="G92">
        <f t="shared" si="65"/>
        <v>-0.1872087807605507</v>
      </c>
      <c r="H92">
        <f t="shared" si="66"/>
        <v>-0.15876066110581821</v>
      </c>
      <c r="I92">
        <f t="shared" si="67"/>
        <v>-1.2629419272045488</v>
      </c>
      <c r="J92">
        <f t="shared" si="68"/>
        <v>-0.43436907165629152</v>
      </c>
      <c r="K92">
        <f t="shared" si="69"/>
        <v>1.5385503377550229</v>
      </c>
      <c r="L92">
        <f t="shared" si="70"/>
        <v>0.97867740321073415</v>
      </c>
      <c r="M92">
        <f t="shared" si="81"/>
        <v>0.98188803289771986</v>
      </c>
      <c r="N92">
        <f t="shared" si="76"/>
        <v>0.8646750021185331</v>
      </c>
      <c r="O92">
        <f t="shared" si="71"/>
        <v>0.9512212558886125</v>
      </c>
      <c r="P92">
        <f t="shared" si="72"/>
        <v>0.23012053178494896</v>
      </c>
      <c r="Q92">
        <f t="shared" si="73"/>
        <v>1.1937888462287298</v>
      </c>
      <c r="R92">
        <f t="shared" si="74"/>
        <v>0.46019423636569234</v>
      </c>
      <c r="T92">
        <f t="shared" si="60"/>
        <v>-4.2976670017065164</v>
      </c>
      <c r="U92">
        <f t="shared" si="82"/>
        <v>-2.9261750136666391</v>
      </c>
      <c r="V92">
        <f t="shared" si="82"/>
        <v>-0.94584110454379544</v>
      </c>
      <c r="W92">
        <f t="shared" si="82"/>
        <v>1.2312915990599371</v>
      </c>
      <c r="X92">
        <f t="shared" si="82"/>
        <v>3.1522325372758555</v>
      </c>
      <c r="Y92">
        <f t="shared" si="82"/>
        <v>4.4172963305050068</v>
      </c>
      <c r="Z92">
        <f t="shared" si="82"/>
        <v>4.7632643173328013</v>
      </c>
      <c r="AA92">
        <f t="shared" si="82"/>
        <v>4.1181518034912461</v>
      </c>
      <c r="AB92">
        <f t="shared" si="82"/>
        <v>2.6161857372686406</v>
      </c>
      <c r="AC92">
        <f t="shared" si="82"/>
        <v>0.5698764438811621</v>
      </c>
      <c r="AD92">
        <f t="shared" si="82"/>
        <v>-1.5950056167714453</v>
      </c>
      <c r="AE92">
        <f t="shared" si="82"/>
        <v>-3.4280188454786886</v>
      </c>
      <c r="AF92">
        <f t="shared" si="82"/>
        <v>-4.5477727613826939</v>
      </c>
      <c r="AG92">
        <f t="shared" si="82"/>
        <v>-4.7212829660400741</v>
      </c>
      <c r="AH92">
        <f t="shared" si="82"/>
        <v>-3.9124476248586753</v>
      </c>
      <c r="AI92">
        <f t="shared" si="82"/>
        <v>-2.2895590855841674</v>
      </c>
      <c r="AJ92">
        <f t="shared" si="79"/>
        <v>-0.19028771015341911</v>
      </c>
      <c r="AK92">
        <f t="shared" si="79"/>
        <v>1.9485763535024656</v>
      </c>
      <c r="AL92">
        <f t="shared" si="79"/>
        <v>3.6820050057757929</v>
      </c>
      <c r="AM92">
        <f t="shared" si="79"/>
        <v>4.6493280797144099</v>
      </c>
      <c r="AN92">
        <f t="shared" si="79"/>
        <v>4.6492770811598989</v>
      </c>
      <c r="AO92">
        <f t="shared" si="79"/>
        <v>3.6818626212540249</v>
      </c>
      <c r="AP92">
        <f t="shared" si="79"/>
        <v>1.9483722086049942</v>
      </c>
      <c r="AQ92">
        <f t="shared" si="79"/>
        <v>-0.19051113950804052</v>
      </c>
      <c r="AR92">
        <f t="shared" si="79"/>
        <v>-2.2897553110085873</v>
      </c>
      <c r="AS92">
        <f t="shared" si="79"/>
        <v>-3.9125758182193016</v>
      </c>
      <c r="AT92">
        <f t="shared" si="79"/>
        <v>-4.7213164544647839</v>
      </c>
      <c r="AU92">
        <f t="shared" si="79"/>
        <v>-4.5477045770186608</v>
      </c>
      <c r="AV92">
        <f t="shared" si="79"/>
        <v>-3.4278631752761117</v>
      </c>
      <c r="AW92">
        <f t="shared" si="79"/>
        <v>-1.5947948506402705</v>
      </c>
      <c r="AX92">
        <f t="shared" si="79"/>
        <v>0.57009845235883105</v>
      </c>
      <c r="AY92">
        <f t="shared" si="79"/>
        <v>2.6163727953437648</v>
      </c>
      <c r="AZ92">
        <f t="shared" si="59"/>
        <v>4.1182649904576918</v>
      </c>
      <c r="BA92">
        <f t="shared" si="59"/>
        <v>4.7632800826613737</v>
      </c>
      <c r="BB92">
        <f t="shared" si="59"/>
        <v>4.4172113939431927</v>
      </c>
      <c r="BC92">
        <f t="shared" si="59"/>
        <v>3.152064571361775</v>
      </c>
      <c r="BD92">
        <f t="shared" si="59"/>
        <v>1.2310755520414982</v>
      </c>
      <c r="BE92">
        <f t="shared" si="59"/>
        <v>-0.94606028030348643</v>
      </c>
      <c r="BF92">
        <f t="shared" si="59"/>
        <v>-2.9263517148150942</v>
      </c>
      <c r="BG92">
        <f t="shared" si="59"/>
        <v>-4.2977644624774314</v>
      </c>
      <c r="BH92">
        <f t="shared" si="59"/>
        <v>-4.7749521007475328</v>
      </c>
      <c r="BJ92">
        <f t="shared" si="75"/>
        <v>1.1585178377010095</v>
      </c>
      <c r="BK92">
        <f t="shared" si="61"/>
        <v>0.2714102485755715</v>
      </c>
      <c r="BM92">
        <f t="shared" si="62"/>
        <v>-1.0344740464903947E-3</v>
      </c>
      <c r="BN92">
        <f t="shared" si="80"/>
        <v>-7.8230739591482554E-5</v>
      </c>
      <c r="BO92">
        <f t="shared" si="80"/>
        <v>7.7196499208995683E-4</v>
      </c>
      <c r="BP92">
        <f t="shared" si="80"/>
        <v>-7.2295249767787017E-5</v>
      </c>
      <c r="BQ92">
        <f t="shared" si="80"/>
        <v>2.6802781504962786E-5</v>
      </c>
      <c r="BR92">
        <f t="shared" si="80"/>
        <v>2.8523106054361928E-3</v>
      </c>
      <c r="BS92">
        <f t="shared" si="80"/>
        <v>3.9382281314090193E-3</v>
      </c>
      <c r="BT92">
        <f t="shared" si="80"/>
        <v>-2.0134044889005779E-5</v>
      </c>
      <c r="BU92">
        <f t="shared" si="80"/>
        <v>-3.1713806287434949E-3</v>
      </c>
      <c r="BV92">
        <f t="shared" si="80"/>
        <v>-7.567758822662929E-4</v>
      </c>
      <c r="BW92">
        <f t="shared" si="80"/>
        <v>-8.7881562684659765E-4</v>
      </c>
      <c r="BX92">
        <f t="shared" si="80"/>
        <v>-9.0583384011151402E-3</v>
      </c>
      <c r="BY92">
        <f t="shared" si="80"/>
        <v>-7.758069611190954E-3</v>
      </c>
      <c r="BZ92">
        <f t="shared" si="80"/>
        <v>2.1088686301486703E-2</v>
      </c>
      <c r="CA92">
        <f t="shared" si="80"/>
        <v>5.3672678178912511E-2</v>
      </c>
      <c r="CB92">
        <f t="shared" si="80"/>
        <v>4.4203433180154177E-2</v>
      </c>
      <c r="CC92">
        <f t="shared" si="77"/>
        <v>4.16422387686558E-3</v>
      </c>
      <c r="CD92">
        <f t="shared" si="77"/>
        <v>1.7861963513184281E-2</v>
      </c>
      <c r="CE92">
        <f t="shared" si="77"/>
        <v>0.13559925298103723</v>
      </c>
      <c r="CF92">
        <f t="shared" si="77"/>
        <v>0.27900432574838741</v>
      </c>
      <c r="CG92">
        <f t="shared" si="77"/>
        <v>0.31140048615038934</v>
      </c>
      <c r="CH92">
        <f t="shared" si="77"/>
        <v>0.20064274103416277</v>
      </c>
      <c r="CI92">
        <f t="shared" si="77"/>
        <v>5.7200752000268335E-2</v>
      </c>
      <c r="CJ92">
        <f t="shared" si="77"/>
        <v>-2.9540471770548131E-3</v>
      </c>
      <c r="CK92">
        <f t="shared" si="77"/>
        <v>1.7678440997828015E-2</v>
      </c>
      <c r="CL92">
        <f t="shared" si="77"/>
        <v>3.8558957437158391E-2</v>
      </c>
      <c r="CM92">
        <f t="shared" si="78"/>
        <v>1.963933387749656E-2</v>
      </c>
      <c r="CN92">
        <f t="shared" si="78"/>
        <v>-9.0248161524824691E-3</v>
      </c>
      <c r="CO92">
        <f t="shared" si="78"/>
        <v>-1.4388690729917582E-2</v>
      </c>
      <c r="CP92">
        <f t="shared" si="78"/>
        <v>-4.3064679628520199E-3</v>
      </c>
      <c r="CQ92">
        <f t="shared" si="78"/>
        <v>2.4402355126667451E-4</v>
      </c>
      <c r="CR92">
        <f t="shared" si="78"/>
        <v>-1.5020476932899333E-3</v>
      </c>
      <c r="CS92">
        <f t="shared" si="78"/>
        <v>-1.5347281625788744E-5</v>
      </c>
      <c r="CT92">
        <f t="shared" si="78"/>
        <v>3.8132648201708022E-3</v>
      </c>
      <c r="CU92">
        <f t="shared" si="78"/>
        <v>3.4625301827286505E-3</v>
      </c>
      <c r="CV92">
        <f t="shared" si="78"/>
        <v>4.6295563828611217E-5</v>
      </c>
      <c r="CW92">
        <f t="shared" si="78"/>
        <v>-1.1121707762768033E-3</v>
      </c>
      <c r="CX92">
        <f t="shared" si="78"/>
        <v>-5.6929292946448068E-5</v>
      </c>
      <c r="CY92">
        <f t="shared" si="78"/>
        <v>-4.2003517989481221E-5</v>
      </c>
      <c r="CZ92">
        <f t="shared" si="78"/>
        <v>-8.2509428596810777E-4</v>
      </c>
      <c r="DA92">
        <f t="shared" si="78"/>
        <v>-2.9672910345222777E-4</v>
      </c>
    </row>
    <row r="93" spans="4:105">
      <c r="D93" s="3">
        <f t="shared" si="63"/>
        <v>57000</v>
      </c>
      <c r="E93" s="2">
        <v>76</v>
      </c>
      <c r="F93">
        <f t="shared" si="64"/>
        <v>0.296875</v>
      </c>
      <c r="G93">
        <f t="shared" si="65"/>
        <v>-0.21472172363032838</v>
      </c>
      <c r="H93">
        <f t="shared" si="66"/>
        <v>-0.18904821623888429</v>
      </c>
      <c r="I93">
        <f t="shared" si="67"/>
        <v>-1.2979145513972747</v>
      </c>
      <c r="J93">
        <f t="shared" si="68"/>
        <v>-0.44611878182633302</v>
      </c>
      <c r="K93">
        <f t="shared" si="69"/>
        <v>1.5549851169847226</v>
      </c>
      <c r="L93">
        <f t="shared" si="70"/>
        <v>0.97558230340255792</v>
      </c>
      <c r="M93">
        <f t="shared" si="81"/>
        <v>0.97847016786610452</v>
      </c>
      <c r="N93">
        <f t="shared" si="76"/>
        <v>0.8612004982823328</v>
      </c>
      <c r="O93">
        <f t="shared" si="71"/>
        <v>0.94993537517130744</v>
      </c>
      <c r="P93">
        <f t="shared" si="72"/>
        <v>0.23318879992922603</v>
      </c>
      <c r="Q93">
        <f t="shared" si="73"/>
        <v>1.1960497809257271</v>
      </c>
      <c r="R93">
        <f t="shared" si="74"/>
        <v>0.46633015951723489</v>
      </c>
      <c r="T93">
        <f t="shared" si="60"/>
        <v>-2.261968409655474</v>
      </c>
      <c r="U93">
        <f t="shared" si="82"/>
        <v>-1.6705449084589803</v>
      </c>
      <c r="V93">
        <f t="shared" si="82"/>
        <v>-0.72237420729252633</v>
      </c>
      <c r="W93">
        <f t="shared" si="82"/>
        <v>0.38006051543792174</v>
      </c>
      <c r="X93">
        <f t="shared" si="82"/>
        <v>1.4013327839206144</v>
      </c>
      <c r="Y93">
        <f t="shared" si="82"/>
        <v>2.1233484778817915</v>
      </c>
      <c r="Z93">
        <f t="shared" si="82"/>
        <v>2.3919201367804344</v>
      </c>
      <c r="AA93">
        <f t="shared" si="82"/>
        <v>2.1496939075005788</v>
      </c>
      <c r="AB93">
        <f t="shared" si="82"/>
        <v>1.4483975398424873</v>
      </c>
      <c r="AC93">
        <f t="shared" si="82"/>
        <v>0.43779385325764003</v>
      </c>
      <c r="AD93">
        <f t="shared" si="82"/>
        <v>-0.66630132255499053</v>
      </c>
      <c r="AE93">
        <f t="shared" si="82"/>
        <v>-1.6281069197072999</v>
      </c>
      <c r="AF93">
        <f t="shared" si="82"/>
        <v>-2.2422280086992816</v>
      </c>
      <c r="AG93">
        <f t="shared" si="82"/>
        <v>-2.3775181726755545</v>
      </c>
      <c r="AH93">
        <f t="shared" si="82"/>
        <v>-2.00508600803624</v>
      </c>
      <c r="AI93">
        <f t="shared" si="82"/>
        <v>-1.2044649240545982</v>
      </c>
      <c r="AJ93">
        <f t="shared" si="79"/>
        <v>-0.14662867217011477</v>
      </c>
      <c r="AK93">
        <f t="shared" si="79"/>
        <v>0.94252033758584308</v>
      </c>
      <c r="AL93">
        <f t="shared" si="79"/>
        <v>1.8303928119754673</v>
      </c>
      <c r="AM93">
        <f t="shared" si="79"/>
        <v>2.3273823431943188</v>
      </c>
      <c r="AN93">
        <f t="shared" si="79"/>
        <v>2.3273561222535855</v>
      </c>
      <c r="AO93">
        <f t="shared" si="79"/>
        <v>1.8303197486718081</v>
      </c>
      <c r="AP93">
        <f t="shared" si="79"/>
        <v>0.94241603468986812</v>
      </c>
      <c r="AQ93">
        <f t="shared" si="79"/>
        <v>-0.14674194062919538</v>
      </c>
      <c r="AR93">
        <f t="shared" si="79"/>
        <v>-1.2045629694390427</v>
      </c>
      <c r="AS93">
        <f t="shared" si="79"/>
        <v>-2.0051478926171722</v>
      </c>
      <c r="AT93">
        <f t="shared" si="79"/>
        <v>-2.3775306809142243</v>
      </c>
      <c r="AU93">
        <f t="shared" si="79"/>
        <v>-2.2421884694438399</v>
      </c>
      <c r="AV93">
        <f t="shared" si="79"/>
        <v>-1.6280237766210073</v>
      </c>
      <c r="AW93">
        <f t="shared" si="79"/>
        <v>-0.66619233096012598</v>
      </c>
      <c r="AX93">
        <f t="shared" si="79"/>
        <v>0.43790541805366756</v>
      </c>
      <c r="AY93">
        <f t="shared" si="79"/>
        <v>1.4484878530215586</v>
      </c>
      <c r="AZ93">
        <f t="shared" si="59"/>
        <v>2.1497436825570824</v>
      </c>
      <c r="BA93">
        <f t="shared" si="59"/>
        <v>2.391918744181488</v>
      </c>
      <c r="BB93">
        <f t="shared" si="59"/>
        <v>2.123296215018847</v>
      </c>
      <c r="BC93">
        <f t="shared" si="59"/>
        <v>1.4012408116010959</v>
      </c>
      <c r="BD93">
        <f t="shared" si="59"/>
        <v>0.3799484744792041</v>
      </c>
      <c r="BE93">
        <f t="shared" si="59"/>
        <v>-0.72248239038711759</v>
      </c>
      <c r="BF93">
        <f t="shared" si="59"/>
        <v>-1.6706261310383999</v>
      </c>
      <c r="BG93">
        <f t="shared" si="59"/>
        <v>-2.2620053265243674</v>
      </c>
      <c r="BH93">
        <f t="shared" si="59"/>
        <v>-2.3703301231321241</v>
      </c>
      <c r="BJ93">
        <f t="shared" si="75"/>
        <v>1.160233925336871</v>
      </c>
      <c r="BK93">
        <f t="shared" si="61"/>
        <v>0.27560949430829201</v>
      </c>
      <c r="BM93">
        <f t="shared" si="62"/>
        <v>-1.0551301872892011E-3</v>
      </c>
      <c r="BN93">
        <f t="shared" si="80"/>
        <v>-8.5074656371311204E-5</v>
      </c>
      <c r="BO93">
        <f t="shared" si="80"/>
        <v>9.5302869652551529E-4</v>
      </c>
      <c r="BP93">
        <f t="shared" si="80"/>
        <v>1.7337905866489451E-4</v>
      </c>
      <c r="BQ93">
        <f t="shared" si="80"/>
        <v>2.1758700521163732E-5</v>
      </c>
      <c r="BR93">
        <f t="shared" si="80"/>
        <v>2.6531921790280883E-3</v>
      </c>
      <c r="BS93">
        <f t="shared" si="80"/>
        <v>3.869339493915212E-3</v>
      </c>
      <c r="BT93">
        <f t="shared" si="80"/>
        <v>-2.056746283833654E-5</v>
      </c>
      <c r="BU93">
        <f t="shared" si="80"/>
        <v>-3.3849088733921636E-3</v>
      </c>
      <c r="BV93">
        <f t="shared" si="80"/>
        <v>-8.9498689941061224E-4</v>
      </c>
      <c r="BW93">
        <f t="shared" si="80"/>
        <v>-3.9122278559510908E-4</v>
      </c>
      <c r="BX93">
        <f t="shared" si="80"/>
        <v>-8.2655949969943771E-3</v>
      </c>
      <c r="BY93">
        <f t="shared" si="80"/>
        <v>-7.5205595996512883E-3</v>
      </c>
      <c r="BZ93">
        <f t="shared" si="80"/>
        <v>2.0996853275039647E-2</v>
      </c>
      <c r="CA93">
        <f t="shared" si="80"/>
        <v>5.4426344279918881E-2</v>
      </c>
      <c r="CB93">
        <f t="shared" si="80"/>
        <v>4.5697245794305591E-2</v>
      </c>
      <c r="CC93">
        <f t="shared" ref="CC93:CL102" si="83">CC$15*COS(-$F$6*$F93/$O$7*CC$14)</f>
        <v>4.5322555829561979E-3</v>
      </c>
      <c r="CD93">
        <f t="shared" si="83"/>
        <v>1.6151354498183786E-2</v>
      </c>
      <c r="CE93">
        <f t="shared" si="83"/>
        <v>0.13340199462450361</v>
      </c>
      <c r="CF93">
        <f t="shared" si="83"/>
        <v>0.27815048163359551</v>
      </c>
      <c r="CG93">
        <f t="shared" si="83"/>
        <v>0.31140048615038934</v>
      </c>
      <c r="CH93">
        <f t="shared" si="83"/>
        <v>0.200028708892732</v>
      </c>
      <c r="CI93">
        <f t="shared" si="83"/>
        <v>5.6273867614333159E-2</v>
      </c>
      <c r="CJ93">
        <f t="shared" si="83"/>
        <v>-2.6711432438966893E-3</v>
      </c>
      <c r="CK93">
        <f t="shared" si="83"/>
        <v>1.9240851423837628E-2</v>
      </c>
      <c r="CL93">
        <f t="shared" si="83"/>
        <v>3.9862020409063822E-2</v>
      </c>
      <c r="CM93">
        <f t="shared" ref="CM93:DA102" si="84">CM$15*COS(-$F$6*$F93/$O$7*CM$14)</f>
        <v>1.991510733788689E-2</v>
      </c>
      <c r="CN93">
        <f t="shared" si="84"/>
        <v>-8.9855165883198449E-3</v>
      </c>
      <c r="CO93">
        <f t="shared" si="84"/>
        <v>-1.3948187064369937E-2</v>
      </c>
      <c r="CP93">
        <f t="shared" si="84"/>
        <v>-3.9295860313723974E-3</v>
      </c>
      <c r="CQ93">
        <f t="shared" si="84"/>
        <v>1.0863208454760867E-4</v>
      </c>
      <c r="CR93">
        <f t="shared" si="84"/>
        <v>-1.7763687232720047E-3</v>
      </c>
      <c r="CS93">
        <f t="shared" si="84"/>
        <v>-1.6380610162887683E-5</v>
      </c>
      <c r="CT93">
        <f t="shared" si="84"/>
        <v>3.8953515259333403E-3</v>
      </c>
      <c r="CU93">
        <f t="shared" si="84"/>
        <v>3.4019625927845863E-3</v>
      </c>
      <c r="CV93">
        <f t="shared" si="84"/>
        <v>4.3063692866991561E-5</v>
      </c>
      <c r="CW93">
        <f t="shared" si="84"/>
        <v>-9.0286863864917914E-4</v>
      </c>
      <c r="CX93">
        <f t="shared" si="84"/>
        <v>1.3652829547192695E-4</v>
      </c>
      <c r="CY93">
        <f t="shared" si="84"/>
        <v>-5.1855405891691748E-5</v>
      </c>
      <c r="CZ93">
        <f t="shared" si="84"/>
        <v>-8.9727661043756326E-4</v>
      </c>
      <c r="DA93">
        <f t="shared" si="84"/>
        <v>-3.0265412221979117E-4</v>
      </c>
    </row>
    <row r="94" spans="4:105">
      <c r="D94" s="3">
        <f t="shared" si="63"/>
        <v>57750</v>
      </c>
      <c r="E94" s="2">
        <v>77</v>
      </c>
      <c r="F94">
        <f t="shared" si="64"/>
        <v>0.30078125</v>
      </c>
      <c r="G94">
        <f t="shared" si="65"/>
        <v>-0.24450732112531887</v>
      </c>
      <c r="H94">
        <f t="shared" si="66"/>
        <v>-0.22200956663029267</v>
      </c>
      <c r="I94">
        <f t="shared" si="67"/>
        <v>-1.3334109732295336</v>
      </c>
      <c r="J94">
        <f t="shared" si="68"/>
        <v>-0.45802903469287359</v>
      </c>
      <c r="K94">
        <f t="shared" si="69"/>
        <v>1.569430441292115</v>
      </c>
      <c r="L94">
        <f t="shared" si="70"/>
        <v>0.9722425723385324</v>
      </c>
      <c r="M94">
        <f t="shared" si="81"/>
        <v>0.97476409029651845</v>
      </c>
      <c r="N94">
        <f t="shared" si="76"/>
        <v>0.85768823200454591</v>
      </c>
      <c r="O94">
        <f t="shared" si="71"/>
        <v>0.94863369882294002</v>
      </c>
      <c r="P94">
        <f t="shared" si="72"/>
        <v>0.2362570670715981</v>
      </c>
      <c r="Q94">
        <f t="shared" si="73"/>
        <v>1.1980405616568828</v>
      </c>
      <c r="R94">
        <f t="shared" si="74"/>
        <v>0.47246608266877749</v>
      </c>
      <c r="T94">
        <f t="shared" si="60"/>
        <v>-4.6851643309221114</v>
      </c>
      <c r="U94">
        <f t="shared" si="82"/>
        <v>-3.713628251635809</v>
      </c>
      <c r="V94">
        <f t="shared" si="82"/>
        <v>-1.9284267396274257</v>
      </c>
      <c r="W94">
        <f t="shared" si="82"/>
        <v>0.27929799529122434</v>
      </c>
      <c r="X94">
        <f t="shared" si="82"/>
        <v>2.4258278262512118</v>
      </c>
      <c r="Y94">
        <f t="shared" si="82"/>
        <v>4.0408525861027664</v>
      </c>
      <c r="Z94">
        <f t="shared" si="82"/>
        <v>4.7705162259797627</v>
      </c>
      <c r="AA94">
        <f t="shared" si="82"/>
        <v>4.4549475791813942</v>
      </c>
      <c r="AB94">
        <f t="shared" si="82"/>
        <v>3.1632885420290324</v>
      </c>
      <c r="AC94">
        <f t="shared" si="82"/>
        <v>1.1785449078276535</v>
      </c>
      <c r="AD94">
        <f t="shared" si="82"/>
        <v>-1.0644209251055425</v>
      </c>
      <c r="AE94">
        <f t="shared" si="82"/>
        <v>-3.0741694153381225</v>
      </c>
      <c r="AF94">
        <f t="shared" si="82"/>
        <v>-4.410359536746288</v>
      </c>
      <c r="AG94">
        <f t="shared" si="82"/>
        <v>-4.7802286217540253</v>
      </c>
      <c r="AH94">
        <f t="shared" si="82"/>
        <v>-4.1027374093715521</v>
      </c>
      <c r="AI94">
        <f t="shared" si="82"/>
        <v>-2.5263259542127843</v>
      </c>
      <c r="AJ94">
        <f t="shared" si="79"/>
        <v>-0.39639003148618412</v>
      </c>
      <c r="AK94">
        <f t="shared" si="79"/>
        <v>1.82039595932514</v>
      </c>
      <c r="AL94">
        <f t="shared" si="79"/>
        <v>3.6383285470481588</v>
      </c>
      <c r="AM94">
        <f t="shared" si="79"/>
        <v>4.6590940596028361</v>
      </c>
      <c r="AN94">
        <f t="shared" si="79"/>
        <v>4.6590401666530035</v>
      </c>
      <c r="AO94">
        <f t="shared" si="79"/>
        <v>3.6381786762815853</v>
      </c>
      <c r="AP94">
        <f t="shared" si="79"/>
        <v>1.8201829478094795</v>
      </c>
      <c r="AQ94">
        <f t="shared" si="79"/>
        <v>-0.39661951238392384</v>
      </c>
      <c r="AR94">
        <f t="shared" si="79"/>
        <v>-2.526521624641926</v>
      </c>
      <c r="AS94">
        <f t="shared" si="79"/>
        <v>-4.1028563974414274</v>
      </c>
      <c r="AT94">
        <f t="shared" si="79"/>
        <v>-4.7802448568746829</v>
      </c>
      <c r="AU94">
        <f t="shared" si="79"/>
        <v>-4.4102694617613372</v>
      </c>
      <c r="AV94">
        <f t="shared" si="79"/>
        <v>-3.0739927659067758</v>
      </c>
      <c r="AW94">
        <f t="shared" si="79"/>
        <v>-1.0641964055692785</v>
      </c>
      <c r="AX94">
        <f t="shared" si="79"/>
        <v>1.1787681046651231</v>
      </c>
      <c r="AY94">
        <f t="shared" si="79"/>
        <v>3.1634615131706827</v>
      </c>
      <c r="AZ94">
        <f t="shared" si="59"/>
        <v>4.4550324262084056</v>
      </c>
      <c r="BA94">
        <f t="shared" si="59"/>
        <v>4.7704943586918596</v>
      </c>
      <c r="BB94">
        <f t="shared" si="59"/>
        <v>4.0407287956785671</v>
      </c>
      <c r="BC94">
        <f t="shared" si="59"/>
        <v>2.4256292354887572</v>
      </c>
      <c r="BD94">
        <f t="shared" si="59"/>
        <v>0.27906811593367731</v>
      </c>
      <c r="BE94">
        <f t="shared" si="59"/>
        <v>-1.9286375404258351</v>
      </c>
      <c r="BF94">
        <f t="shared" si="59"/>
        <v>-3.713773786881863</v>
      </c>
      <c r="BG94">
        <f t="shared" si="59"/>
        <v>-4.685212713471774</v>
      </c>
      <c r="BH94">
        <f t="shared" si="59"/>
        <v>-4.6301095708002356</v>
      </c>
      <c r="BJ94">
        <f t="shared" si="75"/>
        <v>1.1617284926583686</v>
      </c>
      <c r="BK94">
        <f t="shared" si="61"/>
        <v>0.2797713926136659</v>
      </c>
      <c r="BM94">
        <f t="shared" si="62"/>
        <v>-1.0599161879532772E-3</v>
      </c>
      <c r="BN94">
        <f t="shared" ref="BN94:CB103" si="85">BN$15*COS(-$F$6*$F94/$O$7*BN$14)</f>
        <v>-9.0763590978578206E-5</v>
      </c>
      <c r="BO94">
        <f t="shared" si="85"/>
        <v>1.1224787360879854E-3</v>
      </c>
      <c r="BP94">
        <f t="shared" si="85"/>
        <v>4.1716858787851132E-4</v>
      </c>
      <c r="BQ94">
        <f t="shared" si="85"/>
        <v>1.6505071356830196E-5</v>
      </c>
      <c r="BR94">
        <f t="shared" si="85"/>
        <v>2.4316140269570368E-3</v>
      </c>
      <c r="BS94">
        <f t="shared" si="85"/>
        <v>3.7719153458002854E-3</v>
      </c>
      <c r="BT94">
        <f t="shared" si="85"/>
        <v>-2.0870084035335343E-5</v>
      </c>
      <c r="BU94">
        <f t="shared" si="85"/>
        <v>-3.5800940035785496E-3</v>
      </c>
      <c r="BV94">
        <f t="shared" si="85"/>
        <v>-1.0291222655063742E-3</v>
      </c>
      <c r="BW94">
        <f t="shared" si="85"/>
        <v>9.7842529883137655E-5</v>
      </c>
      <c r="BX94">
        <f t="shared" si="85"/>
        <v>-7.4476511257002111E-3</v>
      </c>
      <c r="BY94">
        <f t="shared" si="85"/>
        <v>-7.2649319013128365E-3</v>
      </c>
      <c r="BZ94">
        <f t="shared" si="85"/>
        <v>2.0866290618477897E-2</v>
      </c>
      <c r="CA94">
        <f t="shared" si="85"/>
        <v>5.5106250121557523E-2</v>
      </c>
      <c r="CB94">
        <f t="shared" si="85"/>
        <v>4.7148049760218913E-2</v>
      </c>
      <c r="CC94">
        <f t="shared" si="83"/>
        <v>4.8975572277555977E-3</v>
      </c>
      <c r="CD94">
        <f t="shared" si="83"/>
        <v>1.4435272816235065E-2</v>
      </c>
      <c r="CE94">
        <f t="shared" si="83"/>
        <v>0.13118464641827057</v>
      </c>
      <c r="CF94">
        <f t="shared" si="83"/>
        <v>0.27728616531038142</v>
      </c>
      <c r="CG94">
        <f t="shared" si="83"/>
        <v>0.31140048615038934</v>
      </c>
      <c r="CH94">
        <f t="shared" si="83"/>
        <v>0.1994071457834681</v>
      </c>
      <c r="CI94">
        <f t="shared" si="83"/>
        <v>5.5338508590926795E-2</v>
      </c>
      <c r="CJ94">
        <f t="shared" si="83"/>
        <v>-2.387334230155603E-3</v>
      </c>
      <c r="CK94">
        <f t="shared" si="83"/>
        <v>2.0791671880411318E-2</v>
      </c>
      <c r="CL94">
        <f t="shared" si="83"/>
        <v>4.1127566642618102E-2</v>
      </c>
      <c r="CM94">
        <f t="shared" si="84"/>
        <v>2.0163891230963567E-2</v>
      </c>
      <c r="CN94">
        <f t="shared" si="84"/>
        <v>-8.9296428390021158E-3</v>
      </c>
      <c r="CO94">
        <f t="shared" si="84"/>
        <v>-1.3474080994467322E-2</v>
      </c>
      <c r="CP94">
        <f t="shared" si="84"/>
        <v>-3.5407234253225011E-3</v>
      </c>
      <c r="CQ94">
        <f t="shared" si="84"/>
        <v>-2.7168248808537227E-5</v>
      </c>
      <c r="CR94">
        <f t="shared" si="84"/>
        <v>-2.0426004068576139E-3</v>
      </c>
      <c r="CS94">
        <f t="shared" si="84"/>
        <v>-1.7325170754254968E-5</v>
      </c>
      <c r="CT94">
        <f t="shared" si="84"/>
        <v>3.9526661276795419E-3</v>
      </c>
      <c r="CU94">
        <f t="shared" si="84"/>
        <v>3.3163062920019627E-3</v>
      </c>
      <c r="CV94">
        <f t="shared" si="84"/>
        <v>3.9467280378575927E-5</v>
      </c>
      <c r="CW94">
        <f t="shared" si="84"/>
        <v>-6.8487138247315849E-4</v>
      </c>
      <c r="CX94">
        <f t="shared" si="84"/>
        <v>3.2850170410468453E-4</v>
      </c>
      <c r="CY94">
        <f t="shared" si="84"/>
        <v>-6.1075380706626265E-5</v>
      </c>
      <c r="CZ94">
        <f t="shared" si="84"/>
        <v>-9.5727741654285639E-4</v>
      </c>
      <c r="DA94">
        <f t="shared" si="84"/>
        <v>-3.0402694127793097E-4</v>
      </c>
    </row>
    <row r="95" spans="4:105">
      <c r="D95" s="3">
        <f t="shared" si="63"/>
        <v>58500</v>
      </c>
      <c r="E95" s="2">
        <v>78</v>
      </c>
      <c r="F95">
        <f t="shared" si="64"/>
        <v>0.3046875</v>
      </c>
      <c r="G95">
        <f t="shared" si="65"/>
        <v>-0.2766567479118392</v>
      </c>
      <c r="H95">
        <f t="shared" si="66"/>
        <v>-0.25765487890217298</v>
      </c>
      <c r="I95">
        <f t="shared" si="67"/>
        <v>-1.3694338867805431</v>
      </c>
      <c r="J95">
        <f t="shared" si="68"/>
        <v>-0.47010003755228119</v>
      </c>
      <c r="K95">
        <f t="shared" si="69"/>
        <v>1.5818790454306515</v>
      </c>
      <c r="L95">
        <f t="shared" si="70"/>
        <v>0.96865062407067193</v>
      </c>
      <c r="M95">
        <f t="shared" si="81"/>
        <v>0.97077203259151035</v>
      </c>
      <c r="N95">
        <f t="shared" si="76"/>
        <v>0.85413851510113281</v>
      </c>
      <c r="O95">
        <f t="shared" si="71"/>
        <v>0.94731627396417095</v>
      </c>
      <c r="P95">
        <f t="shared" si="72"/>
        <v>0.23932533308390103</v>
      </c>
      <c r="Q95">
        <f t="shared" si="73"/>
        <v>1.1997588226222515</v>
      </c>
      <c r="R95">
        <f t="shared" si="74"/>
        <v>0.47860200582032003</v>
      </c>
      <c r="T95">
        <f t="shared" si="60"/>
        <v>-2.3893561151599574</v>
      </c>
      <c r="U95">
        <f t="shared" si="82"/>
        <v>-2.0192944816269569</v>
      </c>
      <c r="V95">
        <f t="shared" si="82"/>
        <v>-1.1954554591459043</v>
      </c>
      <c r="W95">
        <f t="shared" si="82"/>
        <v>-0.10297277830262036</v>
      </c>
      <c r="X95">
        <f t="shared" si="82"/>
        <v>1.012650023457172</v>
      </c>
      <c r="Y95">
        <f t="shared" si="82"/>
        <v>1.9007093431475515</v>
      </c>
      <c r="Z95">
        <f t="shared" si="82"/>
        <v>2.3616398162381298</v>
      </c>
      <c r="AA95">
        <f t="shared" si="82"/>
        <v>2.2918607968802065</v>
      </c>
      <c r="AB95">
        <f t="shared" si="82"/>
        <v>1.7070530792797283</v>
      </c>
      <c r="AC95">
        <f t="shared" si="82"/>
        <v>0.73863509771855418</v>
      </c>
      <c r="AD95">
        <f t="shared" si="82"/>
        <v>-0.39576952376948199</v>
      </c>
      <c r="AE95">
        <f t="shared" si="82"/>
        <v>-1.4412365174100767</v>
      </c>
      <c r="AF95">
        <f t="shared" si="82"/>
        <v>-2.1628277466797421</v>
      </c>
      <c r="AG95">
        <f t="shared" si="82"/>
        <v>-2.3983866827090559</v>
      </c>
      <c r="AH95">
        <f t="shared" si="82"/>
        <v>-2.0949783425585111</v>
      </c>
      <c r="AI95">
        <f t="shared" si="82"/>
        <v>-1.3207848787726173</v>
      </c>
      <c r="AJ95">
        <f t="shared" si="79"/>
        <v>-0.2497836342965998</v>
      </c>
      <c r="AK95">
        <f t="shared" si="79"/>
        <v>0.87734917811285795</v>
      </c>
      <c r="AL95">
        <f t="shared" si="79"/>
        <v>1.8073234171383072</v>
      </c>
      <c r="AM95">
        <f t="shared" si="79"/>
        <v>2.3311545657548134</v>
      </c>
      <c r="AN95">
        <f t="shared" si="79"/>
        <v>2.3311268905556575</v>
      </c>
      <c r="AO95">
        <f t="shared" si="79"/>
        <v>1.8072466107326048</v>
      </c>
      <c r="AP95">
        <f t="shared" si="79"/>
        <v>0.87724050049441027</v>
      </c>
      <c r="AQ95">
        <f t="shared" si="79"/>
        <v>-0.249899761010869</v>
      </c>
      <c r="AR95">
        <f t="shared" si="79"/>
        <v>-1.3208823584993141</v>
      </c>
      <c r="AS95">
        <f t="shared" si="79"/>
        <v>-2.0950352695794452</v>
      </c>
      <c r="AT95">
        <f t="shared" si="79"/>
        <v>-2.3983902643408661</v>
      </c>
      <c r="AU95">
        <f t="shared" si="79"/>
        <v>-2.1627771780554084</v>
      </c>
      <c r="AV95">
        <f t="shared" si="79"/>
        <v>-1.4411431623492499</v>
      </c>
      <c r="AW95">
        <f t="shared" si="79"/>
        <v>-0.39565436109230601</v>
      </c>
      <c r="AX95">
        <f t="shared" si="79"/>
        <v>0.73874618856783325</v>
      </c>
      <c r="AY95">
        <f t="shared" si="79"/>
        <v>1.7071351338811196</v>
      </c>
      <c r="AZ95">
        <f t="shared" si="59"/>
        <v>2.2918953758613925</v>
      </c>
      <c r="BA95">
        <f t="shared" si="59"/>
        <v>2.3616191489842047</v>
      </c>
      <c r="BB95">
        <f t="shared" si="59"/>
        <v>1.9006380740195092</v>
      </c>
      <c r="BC95">
        <f t="shared" si="59"/>
        <v>1.0125441681075711</v>
      </c>
      <c r="BD95">
        <f t="shared" si="59"/>
        <v>-0.1030894319792517</v>
      </c>
      <c r="BE95">
        <f t="shared" si="59"/>
        <v>-1.1955566966467888</v>
      </c>
      <c r="BF95">
        <f t="shared" si="59"/>
        <v>-2.0193575527840411</v>
      </c>
      <c r="BG95">
        <f t="shared" si="59"/>
        <v>-2.3893668465749345</v>
      </c>
      <c r="BH95">
        <f t="shared" si="59"/>
        <v>-2.2224358086098377</v>
      </c>
      <c r="BJ95">
        <f t="shared" si="75"/>
        <v>1.162988982919072</v>
      </c>
      <c r="BK95">
        <f t="shared" si="61"/>
        <v>0.28389021758641803</v>
      </c>
      <c r="BM95">
        <f t="shared" si="62"/>
        <v>-1.0487600625778137E-3</v>
      </c>
      <c r="BN95">
        <f t="shared" si="85"/>
        <v>-9.5220309859455178E-5</v>
      </c>
      <c r="BO95">
        <f t="shared" si="85"/>
        <v>1.2782501824290498E-3</v>
      </c>
      <c r="BP95">
        <f t="shared" si="85"/>
        <v>6.5642313638951356E-4</v>
      </c>
      <c r="BQ95">
        <f t="shared" si="85"/>
        <v>1.1092489332740643E-5</v>
      </c>
      <c r="BR95">
        <f t="shared" si="85"/>
        <v>2.1894518461845198E-3</v>
      </c>
      <c r="BS95">
        <f t="shared" si="85"/>
        <v>3.6466741682979679E-3</v>
      </c>
      <c r="BT95">
        <f t="shared" si="85"/>
        <v>-2.1039983990332967E-5</v>
      </c>
      <c r="BU95">
        <f t="shared" si="85"/>
        <v>-3.7558782941708195E-3</v>
      </c>
      <c r="BV95">
        <f t="shared" si="85"/>
        <v>-1.1585711459750595E-3</v>
      </c>
      <c r="BW95">
        <f t="shared" si="85"/>
        <v>5.8653958817176961E-4</v>
      </c>
      <c r="BX95">
        <f t="shared" si="85"/>
        <v>-6.6070005662873764E-3</v>
      </c>
      <c r="BY95">
        <f t="shared" si="85"/>
        <v>-6.9918023456912448E-3</v>
      </c>
      <c r="BZ95">
        <f t="shared" si="85"/>
        <v>2.0697239160430835E-2</v>
      </c>
      <c r="CA95">
        <f t="shared" si="85"/>
        <v>5.5711474274474884E-2</v>
      </c>
      <c r="CB95">
        <f t="shared" si="85"/>
        <v>4.8554479631982721E-2</v>
      </c>
      <c r="CC95">
        <f t="shared" si="83"/>
        <v>5.2599087672124557E-3</v>
      </c>
      <c r="CD95">
        <f t="shared" si="83"/>
        <v>1.2714299938291712E-2</v>
      </c>
      <c r="CE95">
        <f t="shared" si="83"/>
        <v>0.12894754228682204</v>
      </c>
      <c r="CF95">
        <f t="shared" si="83"/>
        <v>0.27641140931976621</v>
      </c>
      <c r="CG95">
        <f t="shared" si="83"/>
        <v>0.31140048615038934</v>
      </c>
      <c r="CH95">
        <f t="shared" si="83"/>
        <v>0.19877807510787085</v>
      </c>
      <c r="CI95">
        <f t="shared" si="83"/>
        <v>5.4394815791677688E-2</v>
      </c>
      <c r="CJ95">
        <f t="shared" si="83"/>
        <v>-2.1027163006584358E-3</v>
      </c>
      <c r="CK95">
        <f t="shared" si="83"/>
        <v>2.2329968211294918E-2</v>
      </c>
      <c r="CL95">
        <f t="shared" si="83"/>
        <v>4.2354405050003083E-2</v>
      </c>
      <c r="CM95">
        <f t="shared" si="84"/>
        <v>2.0385348397126354E-2</v>
      </c>
      <c r="CN95">
        <f t="shared" si="84"/>
        <v>-8.8572979661459862E-3</v>
      </c>
      <c r="CO95">
        <f t="shared" si="84"/>
        <v>-1.2967514683258932E-2</v>
      </c>
      <c r="CP95">
        <f t="shared" si="84"/>
        <v>-3.1410657241243071E-3</v>
      </c>
      <c r="CQ95">
        <f t="shared" si="84"/>
        <v>-1.628663270107645E-4</v>
      </c>
      <c r="CR95">
        <f t="shared" si="84"/>
        <v>-2.2995303604452927E-3</v>
      </c>
      <c r="CS95">
        <f t="shared" si="84"/>
        <v>-1.8175844744206759E-5</v>
      </c>
      <c r="CT95">
        <f t="shared" si="84"/>
        <v>3.9848441388498071E-3</v>
      </c>
      <c r="CU95">
        <f t="shared" si="84"/>
        <v>3.206192976380732E-3</v>
      </c>
      <c r="CV95">
        <f t="shared" si="84"/>
        <v>3.5536770610297972E-5</v>
      </c>
      <c r="CW95">
        <f t="shared" si="84"/>
        <v>-4.6027844049514248E-4</v>
      </c>
      <c r="CX95">
        <f t="shared" si="84"/>
        <v>5.1690401718476218E-4</v>
      </c>
      <c r="CY95">
        <f t="shared" si="84"/>
        <v>-6.9551087268034635E-5</v>
      </c>
      <c r="CZ95">
        <f t="shared" si="84"/>
        <v>-1.0042821272483924E-3</v>
      </c>
      <c r="DA95">
        <f t="shared" si="84"/>
        <v>-3.008269121501895E-4</v>
      </c>
    </row>
    <row r="96" spans="4:105">
      <c r="D96" s="3">
        <f t="shared" si="63"/>
        <v>59250</v>
      </c>
      <c r="E96" s="2">
        <v>79</v>
      </c>
      <c r="F96">
        <f t="shared" si="64"/>
        <v>0.30859375</v>
      </c>
      <c r="G96">
        <f t="shared" si="65"/>
        <v>-0.31125976199728245</v>
      </c>
      <c r="H96">
        <f t="shared" si="66"/>
        <v>-0.295995191034086</v>
      </c>
      <c r="I96">
        <f t="shared" si="67"/>
        <v>-1.4059860435454699</v>
      </c>
      <c r="J96">
        <f t="shared" si="68"/>
        <v>-0.4823320013722715</v>
      </c>
      <c r="K96">
        <f t="shared" si="69"/>
        <v>1.5923228538836565</v>
      </c>
      <c r="L96">
        <f t="shared" si="70"/>
        <v>0.96479937153722739</v>
      </c>
      <c r="M96">
        <f t="shared" si="81"/>
        <v>0.96649639941736931</v>
      </c>
      <c r="N96">
        <f t="shared" si="76"/>
        <v>0.85055166255918246</v>
      </c>
      <c r="O96">
        <f t="shared" si="71"/>
        <v>0.94598314821826546</v>
      </c>
      <c r="P96">
        <f t="shared" si="72"/>
        <v>0.24239359782439751</v>
      </c>
      <c r="Q96">
        <f t="shared" si="73"/>
        <v>1.2012022657083083</v>
      </c>
      <c r="R96">
        <f t="shared" si="74"/>
        <v>0.48473792897186263</v>
      </c>
      <c r="T96">
        <f t="shared" si="60"/>
        <v>-4.8029808439046811</v>
      </c>
      <c r="U96">
        <f t="shared" si="82"/>
        <v>-4.3114210363323515</v>
      </c>
      <c r="V96">
        <f t="shared" si="82"/>
        <v>-2.8264848022172644</v>
      </c>
      <c r="W96">
        <f t="shared" si="82"/>
        <v>-0.69031006718959886</v>
      </c>
      <c r="X96">
        <f t="shared" si="82"/>
        <v>1.6049161132832119</v>
      </c>
      <c r="Y96">
        <f t="shared" si="82"/>
        <v>3.5303603077056906</v>
      </c>
      <c r="Z96">
        <f t="shared" si="82"/>
        <v>4.6423890000642816</v>
      </c>
      <c r="AA96">
        <f t="shared" si="82"/>
        <v>4.6847843263834683</v>
      </c>
      <c r="AB96">
        <f t="shared" si="82"/>
        <v>3.6477781574533767</v>
      </c>
      <c r="AC96">
        <f t="shared" si="82"/>
        <v>1.7703027324855294</v>
      </c>
      <c r="AD96">
        <f t="shared" si="82"/>
        <v>-0.51506071535826281</v>
      </c>
      <c r="AE96">
        <f t="shared" si="82"/>
        <v>-2.6817511854150338</v>
      </c>
      <c r="AF96">
        <f t="shared" si="82"/>
        <v>-4.2305506197796392</v>
      </c>
      <c r="AG96">
        <f t="shared" si="82"/>
        <v>-4.8046066408774273</v>
      </c>
      <c r="AH96">
        <f t="shared" si="82"/>
        <v>-4.2716534101210861</v>
      </c>
      <c r="AI96">
        <f t="shared" si="82"/>
        <v>-2.7544864446780859</v>
      </c>
      <c r="AJ96">
        <f t="shared" si="79"/>
        <v>-0.6026698177159564</v>
      </c>
      <c r="AK96">
        <f t="shared" si="79"/>
        <v>1.6880054326241252</v>
      </c>
      <c r="AL96">
        <f t="shared" si="79"/>
        <v>3.5897544355589295</v>
      </c>
      <c r="AM96">
        <f t="shared" si="79"/>
        <v>4.6644031847001326</v>
      </c>
      <c r="AN96">
        <f t="shared" si="79"/>
        <v>4.6643463719104767</v>
      </c>
      <c r="AO96">
        <f t="shared" si="79"/>
        <v>3.5895970871863905</v>
      </c>
      <c r="AP96">
        <f t="shared" si="79"/>
        <v>1.6877838026468512</v>
      </c>
      <c r="AQ96">
        <f t="shared" si="79"/>
        <v>-0.60290466446505264</v>
      </c>
      <c r="AR96">
        <f t="shared" si="79"/>
        <v>-2.7546803981451649</v>
      </c>
      <c r="AS96">
        <f t="shared" si="79"/>
        <v>-4.2717617823017919</v>
      </c>
      <c r="AT96">
        <f t="shared" si="79"/>
        <v>-4.8046044621924295</v>
      </c>
      <c r="AU96">
        <f t="shared" si="79"/>
        <v>-4.230438392210603</v>
      </c>
      <c r="AV96">
        <f t="shared" si="79"/>
        <v>-2.6815547668451356</v>
      </c>
      <c r="AW96">
        <f t="shared" si="79"/>
        <v>-0.51482536176584792</v>
      </c>
      <c r="AX96">
        <f t="shared" si="79"/>
        <v>1.7705227942669717</v>
      </c>
      <c r="AY96">
        <f t="shared" si="79"/>
        <v>3.6479322239123571</v>
      </c>
      <c r="AZ96">
        <f t="shared" si="59"/>
        <v>4.6848368997137708</v>
      </c>
      <c r="BA96">
        <f t="shared" si="59"/>
        <v>4.6423279670655111</v>
      </c>
      <c r="BB96">
        <f t="shared" si="59"/>
        <v>3.530199730734946</v>
      </c>
      <c r="BC96">
        <f t="shared" si="59"/>
        <v>1.6046929902064073</v>
      </c>
      <c r="BD96">
        <f t="shared" si="59"/>
        <v>-0.69054432752076012</v>
      </c>
      <c r="BE96">
        <f t="shared" si="59"/>
        <v>-2.8266762248630268</v>
      </c>
      <c r="BF96">
        <f t="shared" si="59"/>
        <v>-4.3115255164042923</v>
      </c>
      <c r="BG96">
        <f t="shared" si="59"/>
        <v>-4.8029743085879044</v>
      </c>
      <c r="BH96">
        <f t="shared" si="59"/>
        <v>-4.187789947749545</v>
      </c>
      <c r="BJ96">
        <f t="shared" si="75"/>
        <v>1.1640031248010068</v>
      </c>
      <c r="BK96">
        <f t="shared" si="61"/>
        <v>0.28796016344494108</v>
      </c>
      <c r="BM96">
        <f t="shared" si="62"/>
        <v>-1.0218296096726079E-3</v>
      </c>
      <c r="BN96">
        <f t="shared" si="85"/>
        <v>-9.838430814592311E-5</v>
      </c>
      <c r="BO96">
        <f t="shared" si="85"/>
        <v>1.4184447953580486E-3</v>
      </c>
      <c r="BP96">
        <f t="shared" si="85"/>
        <v>8.8854180184803325E-4</v>
      </c>
      <c r="BQ96">
        <f t="shared" si="85"/>
        <v>5.5730805726052697E-6</v>
      </c>
      <c r="BR96">
        <f t="shared" si="85"/>
        <v>1.9287555809961703E-3</v>
      </c>
      <c r="BS96">
        <f t="shared" si="85"/>
        <v>3.4945395869925271E-3</v>
      </c>
      <c r="BT96">
        <f t="shared" si="85"/>
        <v>-2.1076082241314744E-5</v>
      </c>
      <c r="BU96">
        <f t="shared" si="85"/>
        <v>-3.9113091548678451E-3</v>
      </c>
      <c r="BV96">
        <f t="shared" si="85"/>
        <v>-1.2827440478690526E-3</v>
      </c>
      <c r="BW96">
        <f t="shared" si="85"/>
        <v>1.0730290438913442E-3</v>
      </c>
      <c r="BX96">
        <f t="shared" si="85"/>
        <v>-5.7462063268435264E-3</v>
      </c>
      <c r="BY96">
        <f t="shared" si="85"/>
        <v>-6.7018289258093233E-3</v>
      </c>
      <c r="BZ96">
        <f t="shared" si="85"/>
        <v>2.0490010723834714E-2</v>
      </c>
      <c r="CA96">
        <f t="shared" si="85"/>
        <v>5.6241196520243945E-2</v>
      </c>
      <c r="CB96">
        <f t="shared" si="85"/>
        <v>4.9915211727029868E-2</v>
      </c>
      <c r="CC96">
        <f t="shared" si="83"/>
        <v>5.619091934308605E-3</v>
      </c>
      <c r="CD96">
        <f t="shared" si="83"/>
        <v>1.0989018992622524E-2</v>
      </c>
      <c r="CE96">
        <f t="shared" si="83"/>
        <v>0.12669101912981146</v>
      </c>
      <c r="CF96">
        <f t="shared" si="83"/>
        <v>0.27552624659581842</v>
      </c>
      <c r="CG96">
        <f t="shared" si="83"/>
        <v>0.31140048615038934</v>
      </c>
      <c r="CH96">
        <f t="shared" si="83"/>
        <v>0.19814152055009562</v>
      </c>
      <c r="CI96">
        <f t="shared" si="83"/>
        <v>5.3442931333250204E-2</v>
      </c>
      <c r="CJ96">
        <f t="shared" si="83"/>
        <v>-1.8173858943221646E-3</v>
      </c>
      <c r="CK96">
        <f t="shared" si="83"/>
        <v>2.3854813804299341E-2</v>
      </c>
      <c r="CL96">
        <f t="shared" si="83"/>
        <v>4.3541380973851795E-2</v>
      </c>
      <c r="CM96">
        <f t="shared" si="84"/>
        <v>2.0579178710797626E-2</v>
      </c>
      <c r="CN96">
        <f t="shared" si="84"/>
        <v>-8.7686154130884007E-3</v>
      </c>
      <c r="CO96">
        <f t="shared" si="84"/>
        <v>-1.2429708493358426E-2</v>
      </c>
      <c r="CP96">
        <f t="shared" si="84"/>
        <v>-2.7318314197052802E-3</v>
      </c>
      <c r="CQ96">
        <f t="shared" si="84"/>
        <v>-2.9795141313339047E-4</v>
      </c>
      <c r="CR96">
        <f t="shared" si="84"/>
        <v>-2.5459885592721936E-3</v>
      </c>
      <c r="CS96">
        <f t="shared" si="84"/>
        <v>-1.89280222566869E-5</v>
      </c>
      <c r="CT96">
        <f t="shared" si="84"/>
        <v>3.9916809265542821E-3</v>
      </c>
      <c r="CU96">
        <f t="shared" si="84"/>
        <v>3.0724347069179606E-3</v>
      </c>
      <c r="CV96">
        <f t="shared" si="84"/>
        <v>3.1305435999717537E-5</v>
      </c>
      <c r="CW96">
        <f t="shared" si="84"/>
        <v>-2.3125276552136634E-4</v>
      </c>
      <c r="CX96">
        <f t="shared" si="84"/>
        <v>6.9968713981966902E-4</v>
      </c>
      <c r="CY96">
        <f t="shared" si="84"/>
        <v>-7.717924010725736E-5</v>
      </c>
      <c r="CZ96">
        <f t="shared" si="84"/>
        <v>-1.0376526018292286E-3</v>
      </c>
      <c r="DA96">
        <f t="shared" si="84"/>
        <v>-2.9310216625324311E-4</v>
      </c>
    </row>
    <row r="97" spans="4:105">
      <c r="D97" s="3">
        <f t="shared" si="63"/>
        <v>60000</v>
      </c>
      <c r="E97" s="2">
        <v>80</v>
      </c>
      <c r="F97">
        <f t="shared" si="64"/>
        <v>0.3125</v>
      </c>
      <c r="G97">
        <f t="shared" si="65"/>
        <v>-0.34840436452337148</v>
      </c>
      <c r="H97">
        <f t="shared" si="66"/>
        <v>-0.33704242622473074</v>
      </c>
      <c r="I97">
        <f t="shared" si="67"/>
        <v>-1.4430702535470603</v>
      </c>
      <c r="J97">
        <f t="shared" si="68"/>
        <v>-0.49472514083852992</v>
      </c>
      <c r="K97">
        <f t="shared" si="69"/>
        <v>1.6007529681608601</v>
      </c>
      <c r="L97">
        <f t="shared" si="70"/>
        <v>0.96068228366616826</v>
      </c>
      <c r="M97">
        <f t="shared" si="81"/>
        <v>0.96193976625564337</v>
      </c>
      <c r="N97">
        <f t="shared" si="76"/>
        <v>0.84692799250337192</v>
      </c>
      <c r="O97">
        <f t="shared" si="71"/>
        <v>0.94463436970631531</v>
      </c>
      <c r="P97">
        <f t="shared" si="72"/>
        <v>0.2454618611365712</v>
      </c>
      <c r="Q97">
        <f t="shared" si="73"/>
        <v>1.2023686618315781</v>
      </c>
      <c r="R97">
        <f t="shared" si="74"/>
        <v>0.49087385212340517</v>
      </c>
      <c r="T97">
        <f t="shared" si="60"/>
        <v>-2.3787184707611688</v>
      </c>
      <c r="U97">
        <f t="shared" ref="U97:AE97" si="86">$Q97*COS(U$14*$R97+$P97)*IF(OR($E97=0,$E97=$F$4),1,IF(MOD($E97,2)=0,2,4))</f>
        <v>-2.2641459540230571</v>
      </c>
      <c r="V97">
        <f t="shared" si="86"/>
        <v>-1.6148784541212848</v>
      </c>
      <c r="W97">
        <f t="shared" si="86"/>
        <v>-0.5842453420320638</v>
      </c>
      <c r="X97">
        <f t="shared" si="86"/>
        <v>0.58436167265217709</v>
      </c>
      <c r="Y97">
        <f t="shared" si="86"/>
        <v>1.6149673123963169</v>
      </c>
      <c r="Z97">
        <f t="shared" si="86"/>
        <v>2.2641863554074719</v>
      </c>
      <c r="AA97">
        <f t="shared" si="86"/>
        <v>2.3787008741661864</v>
      </c>
      <c r="AB97">
        <f t="shared" si="86"/>
        <v>1.9314674094948885</v>
      </c>
      <c r="AC97">
        <f t="shared" si="86"/>
        <v>1.0281034854925637</v>
      </c>
      <c r="AD97">
        <f t="shared" si="86"/>
        <v>-0.11805475788178517</v>
      </c>
      <c r="AE97">
        <f t="shared" si="86"/>
        <v>-1.2363334881594494</v>
      </c>
      <c r="AF97">
        <f t="shared" ref="AF97:AU112" si="87">$Q97*COS(AF$14*$R97+$P97)*IF(OR($E97=0,$E97=$F$4),1,IF(MOD($E97,2)=0,2,4))</f>
        <v>-2.0626428281858016</v>
      </c>
      <c r="AG97">
        <f t="shared" si="87"/>
        <v>-2.4018436537059289</v>
      </c>
      <c r="AH97">
        <f t="shared" si="87"/>
        <v>-2.1738311555010092</v>
      </c>
      <c r="AI97">
        <f t="shared" si="87"/>
        <v>-1.4324521885726633</v>
      </c>
      <c r="AJ97">
        <f t="shared" si="87"/>
        <v>-0.3527889350281328</v>
      </c>
      <c r="AK97">
        <f t="shared" si="87"/>
        <v>0.81018806131642207</v>
      </c>
      <c r="AL97">
        <f t="shared" si="87"/>
        <v>1.7818330938203757</v>
      </c>
      <c r="AM97">
        <f t="shared" si="87"/>
        <v>2.3326849286031917</v>
      </c>
      <c r="AN97">
        <f t="shared" si="87"/>
        <v>2.3326557892997823</v>
      </c>
      <c r="AO97">
        <f t="shared" si="87"/>
        <v>1.7817525573743567</v>
      </c>
      <c r="AP97">
        <f t="shared" si="87"/>
        <v>0.81007514701123284</v>
      </c>
      <c r="AQ97">
        <f t="shared" si="87"/>
        <v>-0.3529075616357038</v>
      </c>
      <c r="AR97">
        <f t="shared" si="87"/>
        <v>-1.4325485129229436</v>
      </c>
      <c r="AS97">
        <f t="shared" si="87"/>
        <v>-2.1738824298790123</v>
      </c>
      <c r="AT97">
        <f t="shared" si="87"/>
        <v>-2.4018377692842021</v>
      </c>
      <c r="AU97">
        <f t="shared" si="87"/>
        <v>-2.0625811746145</v>
      </c>
      <c r="AV97">
        <f t="shared" si="79"/>
        <v>-1.2362306253900672</v>
      </c>
      <c r="AW97">
        <f t="shared" si="79"/>
        <v>-0.11793497772583177</v>
      </c>
      <c r="AX97">
        <f t="shared" si="79"/>
        <v>1.028211896056346</v>
      </c>
      <c r="AY97">
        <f t="shared" si="79"/>
        <v>1.9315388485018961</v>
      </c>
      <c r="AZ97">
        <f t="shared" si="59"/>
        <v>2.3787184707611693</v>
      </c>
      <c r="BA97">
        <f t="shared" si="59"/>
        <v>2.2641459540230566</v>
      </c>
      <c r="BB97">
        <f t="shared" si="59"/>
        <v>1.6148784541212844</v>
      </c>
      <c r="BC97">
        <f t="shared" si="59"/>
        <v>0.58424534203206313</v>
      </c>
      <c r="BD97">
        <f t="shared" si="59"/>
        <v>-0.58436167265217365</v>
      </c>
      <c r="BE97">
        <f t="shared" si="59"/>
        <v>-1.6149673123963142</v>
      </c>
      <c r="BF97">
        <f t="shared" si="59"/>
        <v>-2.264186355407471</v>
      </c>
      <c r="BG97">
        <f t="shared" si="59"/>
        <v>-2.3787008741661868</v>
      </c>
      <c r="BH97">
        <f t="shared" si="59"/>
        <v>-1.9314674094948907</v>
      </c>
      <c r="BJ97">
        <f t="shared" si="75"/>
        <v>1.1647590016047829</v>
      </c>
      <c r="BK97">
        <f t="shared" si="61"/>
        <v>0.29197537510127669</v>
      </c>
      <c r="BM97">
        <f t="shared" si="62"/>
        <v>-9.7952988831628883E-4</v>
      </c>
      <c r="BN97">
        <f t="shared" si="85"/>
        <v>-1.0021263107600272E-4</v>
      </c>
      <c r="BO97">
        <f t="shared" si="85"/>
        <v>1.5413541549108079E-3</v>
      </c>
      <c r="BP97">
        <f t="shared" si="85"/>
        <v>1.1110012550793484E-3</v>
      </c>
      <c r="BQ97">
        <f t="shared" si="85"/>
        <v>1.7414941482814845E-20</v>
      </c>
      <c r="BR97">
        <f t="shared" si="85"/>
        <v>1.6517320698727312E-3</v>
      </c>
      <c r="BS97">
        <f t="shared" si="85"/>
        <v>3.3166335602873372E-3</v>
      </c>
      <c r="BT97">
        <f t="shared" si="85"/>
        <v>-2.0978149225012208E-5</v>
      </c>
      <c r="BU97">
        <f t="shared" si="85"/>
        <v>-4.0455442923685667E-3</v>
      </c>
      <c r="BV97">
        <f t="shared" si="85"/>
        <v>-1.4010755043439287E-3</v>
      </c>
      <c r="BW97">
        <f t="shared" si="85"/>
        <v>1.5554798605799901E-3</v>
      </c>
      <c r="BX97">
        <f t="shared" si="85"/>
        <v>-4.8678928302906968E-3</v>
      </c>
      <c r="BY97">
        <f t="shared" si="85"/>
        <v>-6.3957102130342454E-3</v>
      </c>
      <c r="BZ97">
        <f t="shared" si="85"/>
        <v>2.0244987550761415E-2</v>
      </c>
      <c r="CA97">
        <f t="shared" si="85"/>
        <v>5.669469896294943E-2</v>
      </c>
      <c r="CB97">
        <f t="shared" si="85"/>
        <v>5.1228965371941076E-2</v>
      </c>
      <c r="CC97">
        <f t="shared" si="83"/>
        <v>5.974890370534904E-3</v>
      </c>
      <c r="CD97">
        <f t="shared" si="83"/>
        <v>9.2600145672265908E-3</v>
      </c>
      <c r="CE97">
        <f t="shared" si="83"/>
        <v>0.12441541677132609</v>
      </c>
      <c r="CF97">
        <f t="shared" si="83"/>
        <v>0.2746307104644144</v>
      </c>
      <c r="CG97">
        <f t="shared" si="83"/>
        <v>0.31140048615038934</v>
      </c>
      <c r="CH97">
        <f t="shared" si="83"/>
        <v>0.1974975060760617</v>
      </c>
      <c r="CI97">
        <f t="shared" si="83"/>
        <v>5.248299856594249E-2</v>
      </c>
      <c r="CJ97">
        <f t="shared" si="83"/>
        <v>-1.5314396914768763E-3</v>
      </c>
      <c r="CK97">
        <f t="shared" si="83"/>
        <v>2.536529014945698E-2</v>
      </c>
      <c r="CL97">
        <f t="shared" si="83"/>
        <v>4.468737727397145E-2</v>
      </c>
      <c r="CM97">
        <f t="shared" si="84"/>
        <v>2.0745119487161803E-2</v>
      </c>
      <c r="CN97">
        <f t="shared" si="84"/>
        <v>-8.6637587587443839E-3</v>
      </c>
      <c r="CO97">
        <f t="shared" si="84"/>
        <v>-1.1861958046983544E-2</v>
      </c>
      <c r="CP97">
        <f t="shared" si="84"/>
        <v>-2.3142682015128957E-3</v>
      </c>
      <c r="CQ97">
        <f t="shared" si="84"/>
        <v>-4.3191507741450043E-4</v>
      </c>
      <c r="CR97">
        <f t="shared" si="84"/>
        <v>-2.7808526655508647E-3</v>
      </c>
      <c r="CS97">
        <f t="shared" si="84"/>
        <v>-1.9577627176584608E-5</v>
      </c>
      <c r="CT97">
        <f t="shared" si="84"/>
        <v>3.9731330129155482E-3</v>
      </c>
      <c r="CU97">
        <f t="shared" si="84"/>
        <v>2.9160179208401935E-3</v>
      </c>
      <c r="CV97">
        <f t="shared" si="84"/>
        <v>2.6809095518145094E-5</v>
      </c>
      <c r="CW97">
        <f t="shared" si="84"/>
        <v>-7.2262608207924417E-19</v>
      </c>
      <c r="CX97">
        <f t="shared" si="84"/>
        <v>8.7486406254129413E-4</v>
      </c>
      <c r="CY97">
        <f t="shared" si="84"/>
        <v>-8.3866882096142196E-5</v>
      </c>
      <c r="CZ97">
        <f t="shared" si="84"/>
        <v>-1.0569357993343356E-3</v>
      </c>
      <c r="DA97">
        <f t="shared" si="84"/>
        <v>-2.8096889095559536E-4</v>
      </c>
    </row>
    <row r="98" spans="4:105">
      <c r="D98" s="3">
        <f t="shared" si="63"/>
        <v>60750</v>
      </c>
      <c r="E98" s="2">
        <v>81</v>
      </c>
      <c r="F98">
        <f t="shared" si="64"/>
        <v>0.31640625</v>
      </c>
      <c r="G98">
        <f t="shared" si="65"/>
        <v>-0.38817646341836981</v>
      </c>
      <c r="H98">
        <f t="shared" si="66"/>
        <v>-0.38080940795995322</v>
      </c>
      <c r="I98">
        <f t="shared" si="67"/>
        <v>-1.4806893864810124</v>
      </c>
      <c r="J98">
        <f t="shared" si="68"/>
        <v>-0.50727967440254218</v>
      </c>
      <c r="K98">
        <f t="shared" si="69"/>
        <v>1.6071596529236025</v>
      </c>
      <c r="L98">
        <f t="shared" si="70"/>
        <v>0.95629344049372678</v>
      </c>
      <c r="M98">
        <f t="shared" si="81"/>
        <v>0.95710487785176535</v>
      </c>
      <c r="N98">
        <f t="shared" si="76"/>
        <v>0.84326782616209994</v>
      </c>
      <c r="O98">
        <f t="shared" si="71"/>
        <v>0.94326998704238119</v>
      </c>
      <c r="P98">
        <f t="shared" si="72"/>
        <v>0.24853012284783393</v>
      </c>
      <c r="Q98">
        <f t="shared" si="73"/>
        <v>1.2032558523131014</v>
      </c>
      <c r="R98">
        <f t="shared" si="74"/>
        <v>0.49700977527494772</v>
      </c>
      <c r="T98">
        <f t="shared" si="60"/>
        <v>-4.6426252889772144</v>
      </c>
      <c r="U98">
        <f t="shared" ref="U98:AJ113" si="88">$Q98*COS(U$14*$R98+$P98)*IF(OR($E98=0,$E98=$F$4),1,IF(MOD($E98,2)=0,2,4))</f>
        <v>-4.6861448632601164</v>
      </c>
      <c r="V98">
        <f t="shared" si="88"/>
        <v>-3.5957319702655428</v>
      </c>
      <c r="W98">
        <f t="shared" si="88"/>
        <v>-1.6352398663873522</v>
      </c>
      <c r="X98">
        <f t="shared" si="88"/>
        <v>0.72094029886953448</v>
      </c>
      <c r="Y98">
        <f t="shared" si="88"/>
        <v>2.9026705408502163</v>
      </c>
      <c r="Z98">
        <f t="shared" si="88"/>
        <v>4.3820254905335743</v>
      </c>
      <c r="AA98">
        <f t="shared" si="88"/>
        <v>4.8010374245516685</v>
      </c>
      <c r="AB98">
        <f t="shared" si="88"/>
        <v>4.0583157009111348</v>
      </c>
      <c r="AC98">
        <f t="shared" si="88"/>
        <v>2.3335808150646828</v>
      </c>
      <c r="AD98">
        <f t="shared" si="88"/>
        <v>4.4176434691171482E-2</v>
      </c>
      <c r="AE98">
        <f t="shared" si="88"/>
        <v>-2.2559175626375509</v>
      </c>
      <c r="AF98">
        <f t="shared" si="88"/>
        <v>-4.0101346734381522</v>
      </c>
      <c r="AG98">
        <f t="shared" si="88"/>
        <v>-4.793997252517511</v>
      </c>
      <c r="AH98">
        <f t="shared" si="88"/>
        <v>-4.4178297234181878</v>
      </c>
      <c r="AI98">
        <f t="shared" si="88"/>
        <v>-2.9726554298113186</v>
      </c>
      <c r="AJ98">
        <f t="shared" si="88"/>
        <v>-0.80817121210903986</v>
      </c>
      <c r="AK98">
        <f t="shared" si="87"/>
        <v>1.551870676828329</v>
      </c>
      <c r="AL98">
        <f t="shared" si="87"/>
        <v>3.5363978096454014</v>
      </c>
      <c r="AM98">
        <f t="shared" si="87"/>
        <v>4.6652031475591631</v>
      </c>
      <c r="AN98">
        <f t="shared" si="87"/>
        <v>4.6651434013102966</v>
      </c>
      <c r="AO98">
        <f t="shared" si="87"/>
        <v>3.5362330280300611</v>
      </c>
      <c r="AP98">
        <f t="shared" si="87"/>
        <v>1.5516407329680471</v>
      </c>
      <c r="AQ98">
        <f t="shared" si="87"/>
        <v>-0.80841067742286044</v>
      </c>
      <c r="AR98">
        <f t="shared" si="87"/>
        <v>-2.9728464718283441</v>
      </c>
      <c r="AS98">
        <f t="shared" si="87"/>
        <v>-4.4179261146418209</v>
      </c>
      <c r="AT98">
        <f t="shared" si="87"/>
        <v>-4.7939756686286747</v>
      </c>
      <c r="AU98">
        <f t="shared" si="87"/>
        <v>-4.0100003372101556</v>
      </c>
      <c r="AV98">
        <f t="shared" si="79"/>
        <v>-2.2557029801526656</v>
      </c>
      <c r="AW98">
        <f t="shared" si="79"/>
        <v>4.4419339718759006E-2</v>
      </c>
      <c r="AX98">
        <f t="shared" si="79"/>
        <v>2.3337932655580178</v>
      </c>
      <c r="AY98">
        <f t="shared" si="79"/>
        <v>4.0584462890458504</v>
      </c>
      <c r="AZ98">
        <f t="shared" si="59"/>
        <v>4.8010545511924194</v>
      </c>
      <c r="BA98">
        <f t="shared" si="59"/>
        <v>4.3819250114520925</v>
      </c>
      <c r="BB98">
        <f t="shared" si="59"/>
        <v>2.9024767695272193</v>
      </c>
      <c r="BC98">
        <f t="shared" si="59"/>
        <v>0.72070012322692545</v>
      </c>
      <c r="BD98">
        <f t="shared" si="59"/>
        <v>-1.6354683297170387</v>
      </c>
      <c r="BE98">
        <f t="shared" si="59"/>
        <v>-3.5958934387431136</v>
      </c>
      <c r="BF98">
        <f t="shared" si="59"/>
        <v>-4.6862002654623556</v>
      </c>
      <c r="BG98">
        <f t="shared" si="59"/>
        <v>-4.6425612189259251</v>
      </c>
      <c r="BH98">
        <f t="shared" si="59"/>
        <v>-3.4755358812962633</v>
      </c>
      <c r="BJ98">
        <f t="shared" si="75"/>
        <v>1.1652451204852807</v>
      </c>
      <c r="BK98">
        <f t="shared" si="61"/>
        <v>0.2959299796756325</v>
      </c>
      <c r="BM98">
        <f t="shared" si="62"/>
        <v>-9.2249712569074643E-4</v>
      </c>
      <c r="BN98">
        <f t="shared" si="85"/>
        <v>-1.0068045715196489E-4</v>
      </c>
      <c r="BO98">
        <f t="shared" si="85"/>
        <v>1.6454804802578384E-3</v>
      </c>
      <c r="BP98">
        <f t="shared" si="85"/>
        <v>1.3213831708383892E-3</v>
      </c>
      <c r="BQ98">
        <f t="shared" si="85"/>
        <v>-5.573080572605235E-6</v>
      </c>
      <c r="BR98">
        <f t="shared" si="85"/>
        <v>1.360726364224801E-3</v>
      </c>
      <c r="BS98">
        <f t="shared" si="85"/>
        <v>3.1142681052133596E-3</v>
      </c>
      <c r="BT98">
        <f t="shared" si="85"/>
        <v>-2.0746807736788067E-5</v>
      </c>
      <c r="BU98">
        <f t="shared" si="85"/>
        <v>-4.1578562748323918E-3</v>
      </c>
      <c r="BV98">
        <f t="shared" si="85"/>
        <v>-1.5130266497191097E-3</v>
      </c>
      <c r="BW98">
        <f t="shared" si="85"/>
        <v>2.0320762023012225E-3</v>
      </c>
      <c r="BX98">
        <f t="shared" si="85"/>
        <v>-3.974737912942638E-3</v>
      </c>
      <c r="BY98">
        <f t="shared" si="85"/>
        <v>-6.0741836741579147E-3</v>
      </c>
      <c r="BZ98">
        <f t="shared" si="85"/>
        <v>1.9962621597355901E-2</v>
      </c>
      <c r="CA98">
        <f t="shared" si="85"/>
        <v>5.7071367002102566E-2</v>
      </c>
      <c r="CB98">
        <f t="shared" si="85"/>
        <v>5.2494504107769992E-2</v>
      </c>
      <c r="CC98">
        <f t="shared" si="83"/>
        <v>6.3270897562175332E-3</v>
      </c>
      <c r="CD98">
        <f t="shared" si="83"/>
        <v>7.5278725117533607E-3</v>
      </c>
      <c r="CE98">
        <f t="shared" si="83"/>
        <v>0.12212107790871084</v>
      </c>
      <c r="CF98">
        <f t="shared" si="83"/>
        <v>0.27372483464198333</v>
      </c>
      <c r="CG98">
        <f t="shared" si="83"/>
        <v>0.31140048615038934</v>
      </c>
      <c r="CH98">
        <f t="shared" si="83"/>
        <v>0.19684605593255008</v>
      </c>
      <c r="CI98">
        <f t="shared" si="83"/>
        <v>5.1515162052098377E-2</v>
      </c>
      <c r="CJ98">
        <f t="shared" si="83"/>
        <v>-1.2449745811069115E-3</v>
      </c>
      <c r="CK98">
        <f t="shared" si="83"/>
        <v>2.6860487392297877E-2</v>
      </c>
      <c r="CL98">
        <f t="shared" si="83"/>
        <v>4.5791315378756726E-2</v>
      </c>
      <c r="CM98">
        <f t="shared" si="84"/>
        <v>2.0882945838163917E-2</v>
      </c>
      <c r="CN98">
        <f t="shared" si="84"/>
        <v>-8.5429214158784343E-3</v>
      </c>
      <c r="CO98">
        <f t="shared" si="84"/>
        <v>-1.1265631104688664E-2</v>
      </c>
      <c r="CP98">
        <f t="shared" si="84"/>
        <v>-1.8896491525105259E-3</v>
      </c>
      <c r="CQ98">
        <f t="shared" si="84"/>
        <v>-5.6425311087077352E-4</v>
      </c>
      <c r="CR98">
        <f t="shared" si="84"/>
        <v>-3.0030531394459703E-3</v>
      </c>
      <c r="CS98">
        <f t="shared" si="84"/>
        <v>-2.0121139238555513E-5</v>
      </c>
      <c r="CT98">
        <f t="shared" si="84"/>
        <v>3.9293183515618927E-3</v>
      </c>
      <c r="CU98">
        <f t="shared" si="84"/>
        <v>2.738096156850211E-3</v>
      </c>
      <c r="CV98">
        <f t="shared" si="84"/>
        <v>2.2085811456922194E-5</v>
      </c>
      <c r="CW98">
        <f t="shared" si="84"/>
        <v>2.3125276552136487E-4</v>
      </c>
      <c r="CX98">
        <f t="shared" si="84"/>
        <v>1.040530461804749E-3</v>
      </c>
      <c r="CY98">
        <f t="shared" si="84"/>
        <v>-8.9532517228185719E-5</v>
      </c>
      <c r="CZ98">
        <f t="shared" si="84"/>
        <v>-1.0618699291165534E-3</v>
      </c>
      <c r="DA98">
        <f t="shared" si="84"/>
        <v>-2.6460958201140713E-4</v>
      </c>
    </row>
    <row r="99" spans="4:105">
      <c r="D99" s="3">
        <f t="shared" si="63"/>
        <v>61500</v>
      </c>
      <c r="E99" s="2">
        <v>82</v>
      </c>
      <c r="F99">
        <f t="shared" si="64"/>
        <v>0.3203125</v>
      </c>
      <c r="G99">
        <f t="shared" si="65"/>
        <v>-0.43065954407094215</v>
      </c>
      <c r="H99">
        <f t="shared" si="66"/>
        <v>-0.4273098763281718</v>
      </c>
      <c r="I99">
        <f t="shared" si="67"/>
        <v>-1.5188463728961872</v>
      </c>
      <c r="J99">
        <f t="shared" si="68"/>
        <v>-0.51999582433055747</v>
      </c>
      <c r="K99">
        <f t="shared" si="69"/>
        <v>1.611532320898573</v>
      </c>
      <c r="L99">
        <f t="shared" si="70"/>
        <v>0.95162758560583871</v>
      </c>
      <c r="M99">
        <f t="shared" si="81"/>
        <v>0.95199464656172172</v>
      </c>
      <c r="N99">
        <f t="shared" si="76"/>
        <v>0.83957148783330038</v>
      </c>
      <c r="O99">
        <f t="shared" si="71"/>
        <v>0.94189004932856601</v>
      </c>
      <c r="P99">
        <f t="shared" si="72"/>
        <v>0.25159838276814084</v>
      </c>
      <c r="Q99">
        <f t="shared" si="73"/>
        <v>1.2038617502849365</v>
      </c>
      <c r="R99">
        <f t="shared" si="74"/>
        <v>0.50314569842649026</v>
      </c>
      <c r="T99">
        <f t="shared" si="60"/>
        <v>-2.2300813433015745</v>
      </c>
      <c r="U99">
        <f t="shared" si="88"/>
        <v>-2.3913725994333137</v>
      </c>
      <c r="V99">
        <f t="shared" si="88"/>
        <v>-1.9599386935821386</v>
      </c>
      <c r="W99">
        <f t="shared" si="88"/>
        <v>-1.04271475237414</v>
      </c>
      <c r="X99">
        <f t="shared" si="88"/>
        <v>0.13295627091943418</v>
      </c>
      <c r="Y99">
        <f t="shared" si="88"/>
        <v>1.2756727779506558</v>
      </c>
      <c r="Z99">
        <f t="shared" si="88"/>
        <v>2.1022012705640614</v>
      </c>
      <c r="AA99">
        <f t="shared" si="88"/>
        <v>2.4076785522908648</v>
      </c>
      <c r="AB99">
        <f t="shared" si="88"/>
        <v>2.1163890816313744</v>
      </c>
      <c r="AC99">
        <f t="shared" si="88"/>
        <v>1.3005318119069929</v>
      </c>
      <c r="AD99">
        <f t="shared" si="88"/>
        <v>0.16232497229159001</v>
      </c>
      <c r="AE99">
        <f t="shared" si="88"/>
        <v>-1.0161157043754745</v>
      </c>
      <c r="AF99">
        <f t="shared" si="88"/>
        <v>-1.9427021339828954</v>
      </c>
      <c r="AG99">
        <f t="shared" si="88"/>
        <v>-2.3877707786485525</v>
      </c>
      <c r="AH99">
        <f t="shared" si="88"/>
        <v>-2.241007007952458</v>
      </c>
      <c r="AI99">
        <f t="shared" si="88"/>
        <v>-1.5387876624504009</v>
      </c>
      <c r="AJ99">
        <f t="shared" si="88"/>
        <v>-0.45516469682684574</v>
      </c>
      <c r="AK99">
        <f t="shared" si="87"/>
        <v>0.7412753048033639</v>
      </c>
      <c r="AL99">
        <f t="shared" si="87"/>
        <v>1.7539829490344689</v>
      </c>
      <c r="AM99">
        <f t="shared" si="87"/>
        <v>2.3319487099521652</v>
      </c>
      <c r="AN99">
        <f t="shared" si="87"/>
        <v>2.3319181029388312</v>
      </c>
      <c r="AO99">
        <f t="shared" si="87"/>
        <v>1.7538987142430267</v>
      </c>
      <c r="AP99">
        <f t="shared" si="87"/>
        <v>0.74115832065335041</v>
      </c>
      <c r="AQ99">
        <f t="shared" si="87"/>
        <v>-0.45528543466604549</v>
      </c>
      <c r="AR99">
        <f t="shared" si="87"/>
        <v>-1.5388822279207097</v>
      </c>
      <c r="AS99">
        <f t="shared" si="87"/>
        <v>-2.2410519620742209</v>
      </c>
      <c r="AT99">
        <f t="shared" si="87"/>
        <v>-2.3877549791016177</v>
      </c>
      <c r="AU99">
        <f t="shared" si="87"/>
        <v>-1.9426294968399895</v>
      </c>
      <c r="AV99">
        <f t="shared" si="79"/>
        <v>-1.0160042334651516</v>
      </c>
      <c r="AW99">
        <f t="shared" si="79"/>
        <v>0.16244764781049348</v>
      </c>
      <c r="AX99">
        <f t="shared" si="79"/>
        <v>1.300635285703476</v>
      </c>
      <c r="AY99">
        <f t="shared" si="79"/>
        <v>2.1164477067097325</v>
      </c>
      <c r="AZ99">
        <f t="shared" si="59"/>
        <v>2.4076777978502202</v>
      </c>
      <c r="BA99">
        <f t="shared" si="59"/>
        <v>2.1021413235999304</v>
      </c>
      <c r="BB99">
        <f t="shared" si="59"/>
        <v>1.2755684969062762</v>
      </c>
      <c r="BC99">
        <f t="shared" si="59"/>
        <v>0.13283350287481702</v>
      </c>
      <c r="BD99">
        <f t="shared" si="59"/>
        <v>-1.0428255781545788</v>
      </c>
      <c r="BE99">
        <f t="shared" si="59"/>
        <v>-1.9600101078413419</v>
      </c>
      <c r="BF99">
        <f t="shared" si="59"/>
        <v>-2.3913869014464488</v>
      </c>
      <c r="BG99">
        <f t="shared" si="59"/>
        <v>-2.2300349881743613</v>
      </c>
      <c r="BH99">
        <f t="shared" si="59"/>
        <v>-1.515947022851482</v>
      </c>
      <c r="BJ99">
        <f t="shared" si="75"/>
        <v>1.1654504809974917</v>
      </c>
      <c r="BK99">
        <f t="shared" si="61"/>
        <v>0.29981811863432301</v>
      </c>
      <c r="BM99">
        <f t="shared" si="62"/>
        <v>-8.515891476321097E-4</v>
      </c>
      <c r="BN99">
        <f t="shared" si="85"/>
        <v>-9.9781435119503808E-5</v>
      </c>
      <c r="BO99">
        <f t="shared" si="85"/>
        <v>1.7295548817513719E-3</v>
      </c>
      <c r="BP99">
        <f t="shared" si="85"/>
        <v>1.5174005170813518E-3</v>
      </c>
      <c r="BQ99">
        <f t="shared" si="85"/>
        <v>-1.109248933274056E-5</v>
      </c>
      <c r="BR99">
        <f t="shared" si="85"/>
        <v>1.0582018771314872E-3</v>
      </c>
      <c r="BS99">
        <f t="shared" si="85"/>
        <v>2.8889356215979307E-3</v>
      </c>
      <c r="BT99">
        <f t="shared" si="85"/>
        <v>-2.0383528970030499E-5</v>
      </c>
      <c r="BU99">
        <f t="shared" si="85"/>
        <v>-4.2476364738953378E-3</v>
      </c>
      <c r="BV99">
        <f t="shared" si="85"/>
        <v>-1.6180876734003475E-3</v>
      </c>
      <c r="BW99">
        <f t="shared" si="85"/>
        <v>2.5010242680404133E-3</v>
      </c>
      <c r="BX99">
        <f t="shared" si="85"/>
        <v>-3.0694646602134773E-3</v>
      </c>
      <c r="BY99">
        <f t="shared" si="85"/>
        <v>-5.7380238947748845E-3</v>
      </c>
      <c r="BZ99">
        <f t="shared" si="85"/>
        <v>1.9643433700183024E-2</v>
      </c>
      <c r="CA99">
        <f t="shared" si="85"/>
        <v>5.7370690165566521E-2</v>
      </c>
      <c r="CB99">
        <f t="shared" si="85"/>
        <v>5.37106368537551E-2</v>
      </c>
      <c r="CC99">
        <f t="shared" si="83"/>
        <v>6.6754779396161418E-3</v>
      </c>
      <c r="CD99">
        <f t="shared" si="83"/>
        <v>5.793179738995749E-3</v>
      </c>
      <c r="CE99">
        <f t="shared" si="83"/>
        <v>0.11980834806095918</v>
      </c>
      <c r="CF99">
        <f t="shared" si="83"/>
        <v>0.27280865323423781</v>
      </c>
      <c r="CG99">
        <f t="shared" si="83"/>
        <v>0.31140048615038934</v>
      </c>
      <c r="CH99">
        <f t="shared" si="83"/>
        <v>0.19618719464629039</v>
      </c>
      <c r="CI99">
        <f t="shared" si="83"/>
        <v>5.0539567544336882E-2</v>
      </c>
      <c r="CJ99">
        <f t="shared" si="83"/>
        <v>-9.5808762802140055E-4</v>
      </c>
      <c r="CK99">
        <f t="shared" si="83"/>
        <v>2.8339504881911965E-2</v>
      </c>
      <c r="CL99">
        <f t="shared" si="83"/>
        <v>4.6852156300303691E-2</v>
      </c>
      <c r="CM99">
        <f t="shared" si="84"/>
        <v>2.0992470977284825E-2</v>
      </c>
      <c r="CN99">
        <f t="shared" si="84"/>
        <v>-8.4063262743460949E-3</v>
      </c>
      <c r="CO99">
        <f t="shared" si="84"/>
        <v>-1.0642164270309845E-2</v>
      </c>
      <c r="CP99">
        <f t="shared" si="84"/>
        <v>-1.459268867752668E-3</v>
      </c>
      <c r="CQ99">
        <f t="shared" si="84"/>
        <v>-6.9446742302625198E-4</v>
      </c>
      <c r="CR99">
        <f t="shared" si="84"/>
        <v>-3.2115781096161392E-3</v>
      </c>
      <c r="CS99">
        <f t="shared" si="84"/>
        <v>-2.0555613103644465E-5</v>
      </c>
      <c r="CT99">
        <f t="shared" si="84"/>
        <v>3.8605155775128441E-3</v>
      </c>
      <c r="CU99">
        <f t="shared" si="84"/>
        <v>2.5399815480379264E-3</v>
      </c>
      <c r="CV99">
        <f t="shared" si="84"/>
        <v>1.7175567223614172E-5</v>
      </c>
      <c r="CW99">
        <f t="shared" si="84"/>
        <v>4.6027844049513901E-4</v>
      </c>
      <c r="CX99">
        <f t="shared" si="84"/>
        <v>1.1948854016202164E-3</v>
      </c>
      <c r="CY99">
        <f t="shared" si="84"/>
        <v>-9.410710373375745E-5</v>
      </c>
      <c r="CZ99">
        <f t="shared" si="84"/>
        <v>-1.052388004928995E-3</v>
      </c>
      <c r="DA99">
        <f t="shared" si="84"/>
        <v>-2.4427029865448541E-4</v>
      </c>
    </row>
    <row r="100" spans="4:105">
      <c r="D100" s="3">
        <f t="shared" si="63"/>
        <v>62250</v>
      </c>
      <c r="E100" s="2">
        <v>83</v>
      </c>
      <c r="F100">
        <f t="shared" si="64"/>
        <v>0.32421875</v>
      </c>
      <c r="G100">
        <f t="shared" si="65"/>
        <v>-0.47593435020947783</v>
      </c>
      <c r="H100">
        <f t="shared" si="66"/>
        <v>-0.47655850562817392</v>
      </c>
      <c r="I100">
        <f t="shared" si="67"/>
        <v>-1.5575442054108237</v>
      </c>
      <c r="J100">
        <f t="shared" si="68"/>
        <v>-0.53287381675379564</v>
      </c>
      <c r="K100">
        <f t="shared" si="69"/>
        <v>1.6138595165364464</v>
      </c>
      <c r="L100">
        <f t="shared" si="70"/>
        <v>0.94668017521659731</v>
      </c>
      <c r="M100">
        <f t="shared" si="81"/>
        <v>0.94661215059775772</v>
      </c>
      <c r="N100">
        <f t="shared" si="76"/>
        <v>0.83583930484993874</v>
      </c>
      <c r="O100">
        <f t="shared" si="71"/>
        <v>0.94049460615000979</v>
      </c>
      <c r="P100">
        <f t="shared" si="72"/>
        <v>0.25466664068850742</v>
      </c>
      <c r="Q100">
        <f t="shared" si="73"/>
        <v>1.2041843421299896</v>
      </c>
      <c r="R100">
        <f t="shared" si="74"/>
        <v>0.50928162157803292</v>
      </c>
      <c r="T100">
        <f t="shared" si="60"/>
        <v>-4.212714534047544</v>
      </c>
      <c r="U100">
        <f t="shared" si="88"/>
        <v>-4.8167143167274391</v>
      </c>
      <c r="V100">
        <f t="shared" si="88"/>
        <v>-4.1981836307728813</v>
      </c>
      <c r="W100">
        <f t="shared" si="88"/>
        <v>-2.5141117762838938</v>
      </c>
      <c r="X100">
        <f t="shared" si="88"/>
        <v>-0.19193310333862898</v>
      </c>
      <c r="Y100">
        <f t="shared" si="88"/>
        <v>2.1789601188495022</v>
      </c>
      <c r="Z100">
        <f t="shared" si="88"/>
        <v>3.9968113792210707</v>
      </c>
      <c r="AA100">
        <f t="shared" si="88"/>
        <v>4.8002317709164908</v>
      </c>
      <c r="AB100">
        <f t="shared" si="88"/>
        <v>4.3853051296411758</v>
      </c>
      <c r="AC100">
        <f t="shared" si="88"/>
        <v>2.8573440041268672</v>
      </c>
      <c r="AD100">
        <f t="shared" si="88"/>
        <v>0.60416027359238678</v>
      </c>
      <c r="AE100">
        <f t="shared" si="88"/>
        <v>-1.8023654020602076</v>
      </c>
      <c r="AF100">
        <f t="shared" si="88"/>
        <v>-3.7514326372196467</v>
      </c>
      <c r="AG100">
        <f t="shared" si="88"/>
        <v>-4.7483485928017037</v>
      </c>
      <c r="AH100">
        <f t="shared" si="88"/>
        <v>-4.5400859870897952</v>
      </c>
      <c r="AI100">
        <f t="shared" si="88"/>
        <v>-3.1795039610289892</v>
      </c>
      <c r="AJ100">
        <f t="shared" si="88"/>
        <v>-1.0119318973811502</v>
      </c>
      <c r="AK100">
        <f t="shared" si="87"/>
        <v>1.4124786448194393</v>
      </c>
      <c r="AL100">
        <f t="shared" si="87"/>
        <v>3.4783879212109983</v>
      </c>
      <c r="AM100">
        <f t="shared" si="87"/>
        <v>4.6614474091808749</v>
      </c>
      <c r="AN100">
        <f t="shared" si="87"/>
        <v>4.6613847290225427</v>
      </c>
      <c r="AO100">
        <f t="shared" si="87"/>
        <v>3.4782157895896928</v>
      </c>
      <c r="AP100">
        <f t="shared" si="87"/>
        <v>1.4122407504693948</v>
      </c>
      <c r="AQ100">
        <f t="shared" si="87"/>
        <v>-1.0121751744846812</v>
      </c>
      <c r="AR100">
        <f t="shared" si="87"/>
        <v>-3.1796908747138577</v>
      </c>
      <c r="AS100">
        <f t="shared" si="87"/>
        <v>-4.5401690967855783</v>
      </c>
      <c r="AT100">
        <f t="shared" si="87"/>
        <v>-4.748306804432926</v>
      </c>
      <c r="AU100">
        <f t="shared" si="87"/>
        <v>-3.7512765570939939</v>
      </c>
      <c r="AV100">
        <f t="shared" si="79"/>
        <v>-1.8021346448811106</v>
      </c>
      <c r="AW100">
        <f t="shared" si="79"/>
        <v>0.60440713933534318</v>
      </c>
      <c r="AX100">
        <f t="shared" si="79"/>
        <v>2.8575443214288145</v>
      </c>
      <c r="AY100">
        <f t="shared" si="79"/>
        <v>4.3854080559590525</v>
      </c>
      <c r="AZ100">
        <f t="shared" si="59"/>
        <v>4.8002111825171134</v>
      </c>
      <c r="BA100">
        <f t="shared" si="59"/>
        <v>3.9966725016469744</v>
      </c>
      <c r="BB100">
        <f t="shared" si="59"/>
        <v>2.1787382006237697</v>
      </c>
      <c r="BC100">
        <f t="shared" si="59"/>
        <v>-0.1921817371415501</v>
      </c>
      <c r="BD100">
        <f t="shared" si="59"/>
        <v>-2.5143240199077521</v>
      </c>
      <c r="BE100">
        <f t="shared" si="59"/>
        <v>-4.1983056146543438</v>
      </c>
      <c r="BF100">
        <f t="shared" si="59"/>
        <v>-4.8167150801322878</v>
      </c>
      <c r="BG100">
        <f t="shared" si="59"/>
        <v>-4.21259388321596</v>
      </c>
      <c r="BH100">
        <f t="shared" si="59"/>
        <v>-2.5392740509706293</v>
      </c>
      <c r="BJ100">
        <f t="shared" si="75"/>
        <v>1.1653646421912509</v>
      </c>
      <c r="BK100">
        <f t="shared" si="61"/>
        <v>0.30363398021296112</v>
      </c>
      <c r="BM100">
        <f t="shared" si="62"/>
        <v>-7.6787247613170889E-4</v>
      </c>
      <c r="BN100">
        <f t="shared" si="85"/>
        <v>-9.7527770193010189E-5</v>
      </c>
      <c r="BO100">
        <f t="shared" si="85"/>
        <v>1.7925528236907421E-3</v>
      </c>
      <c r="BP100">
        <f t="shared" si="85"/>
        <v>1.6969224169675211E-3</v>
      </c>
      <c r="BQ100">
        <f t="shared" si="85"/>
        <v>-1.650507135683021E-5</v>
      </c>
      <c r="BR100">
        <f t="shared" si="85"/>
        <v>7.4671953012728622E-4</v>
      </c>
      <c r="BS100">
        <f t="shared" si="85"/>
        <v>2.6422978859508592E-3</v>
      </c>
      <c r="BT100">
        <f t="shared" si="85"/>
        <v>-1.9890623160243819E-5</v>
      </c>
      <c r="BU100">
        <f t="shared" si="85"/>
        <v>-4.3143983628798977E-3</v>
      </c>
      <c r="BV100">
        <f t="shared" si="85"/>
        <v>-1.7157801414892113E-3</v>
      </c>
      <c r="BW100">
        <f t="shared" si="85"/>
        <v>2.9605590431667321E-3</v>
      </c>
      <c r="BX100">
        <f t="shared" si="85"/>
        <v>-2.1548331043690569E-3</v>
      </c>
      <c r="BY100">
        <f t="shared" si="85"/>
        <v>-5.3880407132377997E-3</v>
      </c>
      <c r="BZ100">
        <f t="shared" si="85"/>
        <v>1.928801261552128E-2</v>
      </c>
      <c r="CA100">
        <f t="shared" si="85"/>
        <v>5.7592262801364057E-2</v>
      </c>
      <c r="CB100">
        <f t="shared" si="85"/>
        <v>5.4876219028323188E-2</v>
      </c>
      <c r="CC100">
        <f t="shared" si="83"/>
        <v>7.0198450647161294E-3</v>
      </c>
      <c r="CD100">
        <f t="shared" si="83"/>
        <v>4.0565240260223697E-3</v>
      </c>
      <c r="CE100">
        <f t="shared" si="83"/>
        <v>0.11747757551667923</v>
      </c>
      <c r="CF100">
        <f t="shared" si="83"/>
        <v>0.27188220073489017</v>
      </c>
      <c r="CG100">
        <f t="shared" si="83"/>
        <v>0.31140048615038934</v>
      </c>
      <c r="CH100">
        <f t="shared" si="83"/>
        <v>0.19552094702303777</v>
      </c>
      <c r="CI100">
        <f t="shared" si="83"/>
        <v>4.9556361963602337E-2</v>
      </c>
      <c r="CJ100">
        <f t="shared" si="83"/>
        <v>-6.7087603996511286E-4</v>
      </c>
      <c r="CK100">
        <f t="shared" si="83"/>
        <v>2.9801451713467562E-2</v>
      </c>
      <c r="CL100">
        <f t="shared" si="83"/>
        <v>4.7868901612268727E-2</v>
      </c>
      <c r="CM100">
        <f t="shared" si="84"/>
        <v>2.1073546472680067E-2</v>
      </c>
      <c r="CN100">
        <f t="shared" si="84"/>
        <v>-8.2542252899636768E-3</v>
      </c>
      <c r="CO100">
        <f t="shared" si="84"/>
        <v>-9.9930595300603345E-3</v>
      </c>
      <c r="CP100">
        <f t="shared" si="84"/>
        <v>-1.0244395073732192E-3</v>
      </c>
      <c r="CQ100">
        <f t="shared" si="84"/>
        <v>-8.2206791661241249E-4</v>
      </c>
      <c r="CR100">
        <f t="shared" si="84"/>
        <v>-3.4054779811411732E-3</v>
      </c>
      <c r="CS100">
        <f t="shared" si="84"/>
        <v>-2.0878694320332615E-5</v>
      </c>
      <c r="CT100">
        <f t="shared" si="84"/>
        <v>3.7671622352272267E-3</v>
      </c>
      <c r="CU100">
        <f t="shared" si="84"/>
        <v>2.3231351451932303E-3</v>
      </c>
      <c r="CV100">
        <f t="shared" si="84"/>
        <v>1.2119928875625287E-5</v>
      </c>
      <c r="CW100">
        <f t="shared" si="84"/>
        <v>6.8487138247315914E-4</v>
      </c>
      <c r="CX100">
        <f t="shared" si="84"/>
        <v>1.3362509112733341E-3</v>
      </c>
      <c r="CY100">
        <f t="shared" si="84"/>
        <v>-9.7534895427246935E-5</v>
      </c>
      <c r="CZ100">
        <f t="shared" si="84"/>
        <v>-1.0286187543371334E-3</v>
      </c>
      <c r="DA100">
        <f t="shared" si="84"/>
        <v>-2.2025696263837567E-4</v>
      </c>
    </row>
    <row r="101" spans="4:105">
      <c r="D101" s="3">
        <f t="shared" si="63"/>
        <v>63000</v>
      </c>
      <c r="E101" s="2">
        <v>84</v>
      </c>
      <c r="F101">
        <f t="shared" si="64"/>
        <v>0.328125</v>
      </c>
      <c r="G101">
        <f t="shared" si="65"/>
        <v>-0.52407857816831804</v>
      </c>
      <c r="H101">
        <f t="shared" si="66"/>
        <v>-0.52857092331820799</v>
      </c>
      <c r="I101">
        <f t="shared" si="67"/>
        <v>-1.5967859399659678</v>
      </c>
      <c r="J101">
        <f t="shared" si="68"/>
        <v>-0.54591388171985022</v>
      </c>
      <c r="K101">
        <f t="shared" si="69"/>
        <v>1.6141288983676103</v>
      </c>
      <c r="L101">
        <f t="shared" si="70"/>
        <v>0.94144742321468156</v>
      </c>
      <c r="M101">
        <f t="shared" si="81"/>
        <v>0.94096063217417747</v>
      </c>
      <c r="N101">
        <f t="shared" si="76"/>
        <v>0.83207160754519649</v>
      </c>
      <c r="O101">
        <f t="shared" si="71"/>
        <v>0.93908370756981341</v>
      </c>
      <c r="P101">
        <f t="shared" si="72"/>
        <v>0.25773489637942626</v>
      </c>
      <c r="Q101">
        <f t="shared" si="73"/>
        <v>1.2042216889564992</v>
      </c>
      <c r="R101">
        <f t="shared" si="74"/>
        <v>0.51541754472957546</v>
      </c>
      <c r="T101">
        <f t="shared" si="60"/>
        <v>-1.9519771288999641</v>
      </c>
      <c r="U101">
        <f t="shared" si="88"/>
        <v>-2.3937755943309083</v>
      </c>
      <c r="V101">
        <f t="shared" si="88"/>
        <v>-2.2136088796217299</v>
      </c>
      <c r="W101">
        <f t="shared" si="88"/>
        <v>-1.4582889847922873</v>
      </c>
      <c r="X101">
        <f t="shared" si="88"/>
        <v>-0.32406767026806671</v>
      </c>
      <c r="Y101">
        <f t="shared" si="88"/>
        <v>0.89435485651398305</v>
      </c>
      <c r="Z101">
        <f t="shared" si="88"/>
        <v>1.8804007224434964</v>
      </c>
      <c r="AA101">
        <f t="shared" si="88"/>
        <v>2.377869556825035</v>
      </c>
      <c r="AB101">
        <f t="shared" si="88"/>
        <v>2.2575060134503029</v>
      </c>
      <c r="AC101">
        <f t="shared" si="88"/>
        <v>1.5505836724805577</v>
      </c>
      <c r="AD101">
        <f t="shared" si="88"/>
        <v>0.44077935065150525</v>
      </c>
      <c r="AE101">
        <f t="shared" si="88"/>
        <v>-0.7835509145781181</v>
      </c>
      <c r="AF101">
        <f t="shared" si="88"/>
        <v>-1.8042942659430135</v>
      </c>
      <c r="AG101">
        <f t="shared" si="88"/>
        <v>-2.3562350232799965</v>
      </c>
      <c r="AH101">
        <f t="shared" si="88"/>
        <v>-2.2959646175582997</v>
      </c>
      <c r="AI101">
        <f t="shared" si="88"/>
        <v>-1.6391428682867326</v>
      </c>
      <c r="AJ101">
        <f t="shared" si="88"/>
        <v>-0.55642915497151202</v>
      </c>
      <c r="AK101">
        <f t="shared" si="87"/>
        <v>0.67085932985808083</v>
      </c>
      <c r="AL101">
        <f t="shared" si="87"/>
        <v>1.7238411065183601</v>
      </c>
      <c r="AM101">
        <f t="shared" si="87"/>
        <v>2.3289241131820626</v>
      </c>
      <c r="AN101">
        <f t="shared" si="87"/>
        <v>2.32889204179985</v>
      </c>
      <c r="AO101">
        <f t="shared" si="87"/>
        <v>1.7237532253512466</v>
      </c>
      <c r="AP101">
        <f t="shared" si="87"/>
        <v>0.67073847271975562</v>
      </c>
      <c r="AQ101">
        <f t="shared" si="87"/>
        <v>-0.55655158625207712</v>
      </c>
      <c r="AR101">
        <f t="shared" si="87"/>
        <v>-1.6392350628774561</v>
      </c>
      <c r="AS101">
        <f t="shared" si="87"/>
        <v>-2.2960026209058131</v>
      </c>
      <c r="AT101">
        <f t="shared" si="87"/>
        <v>-2.3562089611258528</v>
      </c>
      <c r="AU101">
        <f t="shared" si="87"/>
        <v>-1.8042109099129386</v>
      </c>
      <c r="AV101">
        <f t="shared" si="79"/>
        <v>-0.78343192273746676</v>
      </c>
      <c r="AW101">
        <f t="shared" si="79"/>
        <v>0.44090306112662958</v>
      </c>
      <c r="AX101">
        <f t="shared" si="79"/>
        <v>1.5506799583900455</v>
      </c>
      <c r="AY101">
        <f t="shared" si="79"/>
        <v>2.2575498572097237</v>
      </c>
      <c r="AZ101">
        <f t="shared" si="59"/>
        <v>2.3778495666849735</v>
      </c>
      <c r="BA101">
        <f t="shared" si="59"/>
        <v>1.8803220923624397</v>
      </c>
      <c r="BB101">
        <f t="shared" si="59"/>
        <v>0.89423801663277025</v>
      </c>
      <c r="BC101">
        <f t="shared" si="59"/>
        <v>-0.32419236190838197</v>
      </c>
      <c r="BD101">
        <f t="shared" si="59"/>
        <v>-1.458389130059353</v>
      </c>
      <c r="BE101">
        <f t="shared" si="59"/>
        <v>-2.2136584581696042</v>
      </c>
      <c r="BF101">
        <f t="shared" si="59"/>
        <v>-2.3937617243629257</v>
      </c>
      <c r="BG101">
        <f t="shared" si="59"/>
        <v>-1.9519034141946752</v>
      </c>
      <c r="BH101">
        <f t="shared" si="59"/>
        <v>-1.0028898128200039</v>
      </c>
      <c r="BJ101">
        <f t="shared" si="75"/>
        <v>1.1649777874773319</v>
      </c>
      <c r="BK101">
        <f t="shared" si="61"/>
        <v>0.30737183177339544</v>
      </c>
      <c r="BM101">
        <f t="shared" si="62"/>
        <v>-6.7260628785260782E-4</v>
      </c>
      <c r="BN101">
        <f t="shared" si="85"/>
        <v>-9.3950058356341765E-5</v>
      </c>
      <c r="BO101">
        <f t="shared" si="85"/>
        <v>1.833706609375892E-3</v>
      </c>
      <c r="BP101">
        <f t="shared" si="85"/>
        <v>1.8579973133199207E-3</v>
      </c>
      <c r="BQ101">
        <f t="shared" si="85"/>
        <v>-2.1758700521163698E-5</v>
      </c>
      <c r="BR101">
        <f t="shared" si="85"/>
        <v>4.2891607456322305E-4</v>
      </c>
      <c r="BS101">
        <f t="shared" si="85"/>
        <v>2.3761737962355368E-3</v>
      </c>
      <c r="BT101">
        <f t="shared" si="85"/>
        <v>-1.9271224893333586E-5</v>
      </c>
      <c r="BU101">
        <f t="shared" si="85"/>
        <v>-4.3577801533252331E-3</v>
      </c>
      <c r="BV101">
        <f t="shared" si="85"/>
        <v>-1.8056591755072925E-3</v>
      </c>
      <c r="BW101">
        <f t="shared" si="85"/>
        <v>3.4089509425496737E-3</v>
      </c>
      <c r="BX101">
        <f t="shared" si="85"/>
        <v>-1.2336318096334508E-3</v>
      </c>
      <c r="BY101">
        <f t="shared" si="85"/>
        <v>-5.025077269685904E-3</v>
      </c>
      <c r="BZ101">
        <f t="shared" si="85"/>
        <v>1.88970139333757E-2</v>
      </c>
      <c r="CA101">
        <f t="shared" si="85"/>
        <v>5.773578462742953E-2</v>
      </c>
      <c r="CB101">
        <f t="shared" si="85"/>
        <v>5.5990153626329434E-2</v>
      </c>
      <c r="CC101">
        <f t="shared" si="83"/>
        <v>7.3599836976380398E-3</v>
      </c>
      <c r="CD101">
        <f t="shared" si="83"/>
        <v>2.3184938150176558E-3</v>
      </c>
      <c r="CE101">
        <f t="shared" si="83"/>
        <v>0.11512911128164299</v>
      </c>
      <c r="CF101">
        <f t="shared" si="83"/>
        <v>0.27094551202435324</v>
      </c>
      <c r="CG101">
        <f t="shared" si="83"/>
        <v>0.31140048615038934</v>
      </c>
      <c r="CH101">
        <f t="shared" si="83"/>
        <v>0.1948473381466386</v>
      </c>
      <c r="CI101">
        <f t="shared" si="83"/>
        <v>4.8565693377038713E-2</v>
      </c>
      <c r="CJ101">
        <f t="shared" si="83"/>
        <v>-3.8343713468100006E-4</v>
      </c>
      <c r="CK101">
        <f t="shared" si="83"/>
        <v>3.1245447264858991E-2</v>
      </c>
      <c r="CL101">
        <f t="shared" si="83"/>
        <v>4.8840594389552489E-2</v>
      </c>
      <c r="CM101">
        <f t="shared" si="84"/>
        <v>2.1126062448339266E-2</v>
      </c>
      <c r="CN101">
        <f t="shared" si="84"/>
        <v>-8.0868990197645683E-3</v>
      </c>
      <c r="CO101">
        <f t="shared" si="84"/>
        <v>-9.3198806341142863E-3</v>
      </c>
      <c r="CP101">
        <f t="shared" si="84"/>
        <v>-5.8648679602073641E-4</v>
      </c>
      <c r="CQ101">
        <f t="shared" si="84"/>
        <v>-9.4657433218362126E-4</v>
      </c>
      <c r="CR101">
        <f t="shared" si="84"/>
        <v>-3.5838697598507409E-3</v>
      </c>
      <c r="CS101">
        <f t="shared" si="84"/>
        <v>-2.1088632083514102E-5</v>
      </c>
      <c r="CT101">
        <f t="shared" si="84"/>
        <v>3.6498519960823199E-3</v>
      </c>
      <c r="CU101">
        <f t="shared" si="84"/>
        <v>2.0891561418842444E-3</v>
      </c>
      <c r="CV101">
        <f t="shared" si="84"/>
        <v>6.9616932564125227E-6</v>
      </c>
      <c r="CW101">
        <f t="shared" si="84"/>
        <v>9.0286863864917784E-4</v>
      </c>
      <c r="CX101">
        <f t="shared" si="84"/>
        <v>1.4630902263074235E-3</v>
      </c>
      <c r="CY101">
        <f t="shared" si="84"/>
        <v>-9.9774121033425738E-5</v>
      </c>
      <c r="CZ101">
        <f t="shared" si="84"/>
        <v>-9.9088487110030694E-4</v>
      </c>
      <c r="DA101">
        <f t="shared" si="84"/>
        <v>-1.9293075688843638E-4</v>
      </c>
    </row>
    <row r="102" spans="4:105">
      <c r="D102" s="3">
        <f t="shared" si="63"/>
        <v>63750</v>
      </c>
      <c r="E102" s="2">
        <v>85</v>
      </c>
      <c r="F102">
        <f t="shared" si="64"/>
        <v>0.33203125</v>
      </c>
      <c r="G102">
        <f t="shared" si="65"/>
        <v>-0.57516658769974449</v>
      </c>
      <c r="H102">
        <f t="shared" si="66"/>
        <v>-0.58336373035957978</v>
      </c>
      <c r="I102">
        <f t="shared" si="67"/>
        <v>-1.63657469711738</v>
      </c>
      <c r="J102">
        <f t="shared" si="68"/>
        <v>-0.55911625324529446</v>
      </c>
      <c r="K102">
        <f t="shared" si="69"/>
        <v>1.6123272200030954</v>
      </c>
      <c r="L102">
        <f t="shared" si="70"/>
        <v>0.93592634153603838</v>
      </c>
      <c r="M102">
        <f t="shared" si="81"/>
        <v>0.93504349555435562</v>
      </c>
      <c r="N102">
        <f t="shared" si="76"/>
        <v>0.82826872921734573</v>
      </c>
      <c r="O102">
        <f t="shared" si="71"/>
        <v>0.93765740412389342</v>
      </c>
      <c r="P102">
        <f t="shared" si="72"/>
        <v>0.26080314958917306</v>
      </c>
      <c r="Q102">
        <f t="shared" si="73"/>
        <v>1.2039719281085799</v>
      </c>
      <c r="R102">
        <f t="shared" si="74"/>
        <v>0.521553467881118</v>
      </c>
      <c r="T102">
        <f t="shared" si="60"/>
        <v>-3.5385062297990109</v>
      </c>
      <c r="U102">
        <f t="shared" si="88"/>
        <v>-4.6956408305769335</v>
      </c>
      <c r="V102">
        <f t="shared" si="88"/>
        <v>-4.6041692750848284</v>
      </c>
      <c r="W102">
        <f t="shared" si="88"/>
        <v>-3.2884145367850852</v>
      </c>
      <c r="X102">
        <f t="shared" si="88"/>
        <v>-1.0982456805526395</v>
      </c>
      <c r="Y102">
        <f t="shared" si="88"/>
        <v>1.3839549488311034</v>
      </c>
      <c r="Z102">
        <f t="shared" si="88"/>
        <v>3.4981515652463768</v>
      </c>
      <c r="AA102">
        <f t="shared" si="88"/>
        <v>4.6821634129523284</v>
      </c>
      <c r="AB102">
        <f t="shared" si="88"/>
        <v>4.6211528509361361</v>
      </c>
      <c r="AC102">
        <f t="shared" si="88"/>
        <v>3.3313430457643056</v>
      </c>
      <c r="AD102">
        <f t="shared" si="88"/>
        <v>1.1557041097733673</v>
      </c>
      <c r="AE102">
        <f t="shared" si="88"/>
        <v>-1.3272452271521942</v>
      </c>
      <c r="AF102">
        <f t="shared" si="88"/>
        <v>-3.457270091935233</v>
      </c>
      <c r="AG102">
        <f t="shared" si="88"/>
        <v>-4.6679808787400807</v>
      </c>
      <c r="AH102">
        <f t="shared" si="88"/>
        <v>-4.63744049816603</v>
      </c>
      <c r="AI102">
        <f t="shared" si="88"/>
        <v>-3.3737698667344773</v>
      </c>
      <c r="AJ102">
        <f t="shared" si="88"/>
        <v>-1.2129884942061857</v>
      </c>
      <c r="AK102">
        <f t="shared" si="87"/>
        <v>1.2703356272240633</v>
      </c>
      <c r="AL102">
        <f t="shared" si="87"/>
        <v>3.4158679664650804</v>
      </c>
      <c r="AM102">
        <f t="shared" si="87"/>
        <v>4.6530953637776795</v>
      </c>
      <c r="AN102">
        <f t="shared" si="87"/>
        <v>4.6530297639147467</v>
      </c>
      <c r="AO102">
        <f t="shared" si="87"/>
        <v>3.4156886103724213</v>
      </c>
      <c r="AP102">
        <f t="shared" si="87"/>
        <v>1.2700902070334965</v>
      </c>
      <c r="AQ102">
        <f t="shared" si="87"/>
        <v>-1.2132347194231361</v>
      </c>
      <c r="AR102">
        <f t="shared" si="87"/>
        <v>-3.3739514238437285</v>
      </c>
      <c r="AS102">
        <f t="shared" si="87"/>
        <v>-4.6375091097689234</v>
      </c>
      <c r="AT102">
        <f t="shared" si="87"/>
        <v>-4.6679183004962059</v>
      </c>
      <c r="AU102">
        <f t="shared" si="87"/>
        <v>-3.457092963869532</v>
      </c>
      <c r="AV102">
        <f t="shared" si="79"/>
        <v>-1.3270006489473873</v>
      </c>
      <c r="AW102">
        <f t="shared" si="79"/>
        <v>1.155951102936092</v>
      </c>
      <c r="AX102">
        <f t="shared" si="79"/>
        <v>3.331526776548313</v>
      </c>
      <c r="AY102">
        <f t="shared" si="79"/>
        <v>4.6212244639463345</v>
      </c>
      <c r="AZ102">
        <f t="shared" si="59"/>
        <v>4.6821038657515635</v>
      </c>
      <c r="BA102">
        <f t="shared" si="59"/>
        <v>3.4979766918824735</v>
      </c>
      <c r="BB102">
        <f t="shared" si="59"/>
        <v>1.3837112494446364</v>
      </c>
      <c r="BC102">
        <f t="shared" si="59"/>
        <v>-1.098493404464866</v>
      </c>
      <c r="BD102">
        <f t="shared" si="59"/>
        <v>-3.2886004135746676</v>
      </c>
      <c r="BE102">
        <f t="shared" si="59"/>
        <v>-4.6042438787176732</v>
      </c>
      <c r="BF102">
        <f t="shared" si="59"/>
        <v>-4.6955843233868713</v>
      </c>
      <c r="BG102">
        <f t="shared" si="59"/>
        <v>-3.5383336374721899</v>
      </c>
      <c r="BH102">
        <f t="shared" si="59"/>
        <v>-1.4402134681174215</v>
      </c>
      <c r="BJ102">
        <f t="shared" si="75"/>
        <v>1.1642807864812843</v>
      </c>
      <c r="BK102">
        <f t="shared" si="61"/>
        <v>0.31102605173356856</v>
      </c>
      <c r="BM102">
        <f t="shared" si="62"/>
        <v>-5.6722347494053563E-4</v>
      </c>
      <c r="BN102">
        <f t="shared" si="85"/>
        <v>-8.9096870988639585E-5</v>
      </c>
      <c r="BO102">
        <f t="shared" si="85"/>
        <v>1.8525147363054315E-3</v>
      </c>
      <c r="BP102">
        <f t="shared" si="85"/>
        <v>1.9988741837273301E-3</v>
      </c>
      <c r="BQ102">
        <f t="shared" si="85"/>
        <v>-2.6802781504962759E-5</v>
      </c>
      <c r="BR102">
        <f t="shared" si="85"/>
        <v>1.0748177105559102E-4</v>
      </c>
      <c r="BS102">
        <f t="shared" si="85"/>
        <v>2.0925259579045326E-3</v>
      </c>
      <c r="BT102">
        <f t="shared" si="85"/>
        <v>-1.8529273171516476E-5</v>
      </c>
      <c r="BU102">
        <f t="shared" si="85"/>
        <v>-4.3775467555502105E-3</v>
      </c>
      <c r="BV102">
        <f t="shared" si="85"/>
        <v>-1.8873154783135061E-3</v>
      </c>
      <c r="BW102">
        <f t="shared" si="85"/>
        <v>3.8445123203269984E-3</v>
      </c>
      <c r="BX102">
        <f t="shared" si="85"/>
        <v>-3.0866937030583105E-4</v>
      </c>
      <c r="BY102">
        <f t="shared" si="85"/>
        <v>-4.6500079748465492E-3</v>
      </c>
      <c r="BZ102">
        <f t="shared" si="85"/>
        <v>1.8471158868212868E-2</v>
      </c>
      <c r="CA102">
        <f t="shared" si="85"/>
        <v>5.7801061138560442E-2</v>
      </c>
      <c r="CB102">
        <f t="shared" si="85"/>
        <v>5.7051392251520359E-2</v>
      </c>
      <c r="CC102">
        <f t="shared" si="83"/>
        <v>7.6956889515880089E-3</v>
      </c>
      <c r="CD102">
        <f t="shared" si="83"/>
        <v>5.7967801389587276E-4</v>
      </c>
      <c r="CE102">
        <f t="shared" si="83"/>
        <v>0.11276330902592591</v>
      </c>
      <c r="CF102">
        <f t="shared" si="83"/>
        <v>0.26999862236842764</v>
      </c>
      <c r="CG102">
        <f t="shared" si="83"/>
        <v>0.31140048615038934</v>
      </c>
      <c r="CH102">
        <f t="shared" si="83"/>
        <v>0.19416639337808636</v>
      </c>
      <c r="CI102">
        <f t="shared" si="83"/>
        <v>4.7567710975691166E-2</v>
      </c>
      <c r="CJ102">
        <f t="shared" si="83"/>
        <v>-9.5868306935342727E-5</v>
      </c>
      <c r="CK102">
        <f t="shared" si="83"/>
        <v>3.2670621727160593E-2</v>
      </c>
      <c r="CL102">
        <f t="shared" si="83"/>
        <v>4.9766320108924372E-2</v>
      </c>
      <c r="CM102">
        <f t="shared" si="84"/>
        <v>2.1149947732993495E-2</v>
      </c>
      <c r="CN102">
        <f t="shared" si="84"/>
        <v>-7.9046561044992837E-3</v>
      </c>
      <c r="CO102">
        <f t="shared" si="84"/>
        <v>-8.6242493293955218E-3</v>
      </c>
      <c r="CP102">
        <f t="shared" si="84"/>
        <v>-1.4674598093753329E-4</v>
      </c>
      <c r="CQ102">
        <f t="shared" si="84"/>
        <v>-1.0675180557052576E-3</v>
      </c>
      <c r="CR102">
        <f t="shared" si="84"/>
        <v>-3.7459410733621549E-3</v>
      </c>
      <c r="CS102">
        <f t="shared" si="84"/>
        <v>-2.1184288722260702E-5</v>
      </c>
      <c r="CT102">
        <f t="shared" si="84"/>
        <v>3.5093308829792468E-3</v>
      </c>
      <c r="CU102">
        <f t="shared" si="84"/>
        <v>1.8397700807635422E-3</v>
      </c>
      <c r="CV102">
        <f t="shared" si="84"/>
        <v>1.7445257128843942E-6</v>
      </c>
      <c r="CW102">
        <f t="shared" si="84"/>
        <v>1.112170776276802E-3</v>
      </c>
      <c r="CX102">
        <f t="shared" si="84"/>
        <v>1.5740244944725185E-3</v>
      </c>
      <c r="CY102">
        <f t="shared" si="84"/>
        <v>-1.0079749321471411E-4</v>
      </c>
      <c r="CZ102">
        <f t="shared" si="84"/>
        <v>-9.3969863424847415E-4</v>
      </c>
      <c r="DA102">
        <f t="shared" si="84"/>
        <v>-1.6270269297444877E-4</v>
      </c>
    </row>
    <row r="103" spans="4:105">
      <c r="D103" s="3">
        <f t="shared" si="63"/>
        <v>64500</v>
      </c>
      <c r="E103" s="2">
        <v>86</v>
      </c>
      <c r="F103">
        <f t="shared" si="64"/>
        <v>0.3359375</v>
      </c>
      <c r="G103">
        <f t="shared" si="65"/>
        <v>-0.62926913244853067</v>
      </c>
      <c r="H103">
        <f t="shared" si="66"/>
        <v>-0.64095452301247791</v>
      </c>
      <c r="I103">
        <f t="shared" si="67"/>
        <v>-1.676913663367221</v>
      </c>
      <c r="J103">
        <f t="shared" si="68"/>
        <v>-0.57248116936957538</v>
      </c>
      <c r="K103">
        <f t="shared" si="69"/>
        <v>1.6084403097243192</v>
      </c>
      <c r="L103">
        <f t="shared" si="70"/>
        <v>0.93011477525890229</v>
      </c>
      <c r="M103">
        <f t="shared" si="81"/>
        <v>0.92886430500013595</v>
      </c>
      <c r="N103">
        <f t="shared" si="76"/>
        <v>0.82443100609432052</v>
      </c>
      <c r="O103">
        <f t="shared" si="71"/>
        <v>0.93621574681576136</v>
      </c>
      <c r="P103">
        <f t="shared" si="72"/>
        <v>0.26387140004200338</v>
      </c>
      <c r="Q103">
        <f t="shared" si="73"/>
        <v>1.2034332747142937</v>
      </c>
      <c r="R103">
        <f t="shared" si="74"/>
        <v>0.52768939103266055</v>
      </c>
      <c r="T103">
        <f t="shared" si="60"/>
        <v>-1.5609365437831415</v>
      </c>
      <c r="U103">
        <f t="shared" si="88"/>
        <v>-2.2711248115025713</v>
      </c>
      <c r="V103">
        <f t="shared" si="88"/>
        <v>-2.363443836221812</v>
      </c>
      <c r="W103">
        <f t="shared" si="88"/>
        <v>-1.8127778314244665</v>
      </c>
      <c r="X103">
        <f t="shared" si="88"/>
        <v>-0.76893784483757222</v>
      </c>
      <c r="Y103">
        <f t="shared" si="88"/>
        <v>0.48409497945587721</v>
      </c>
      <c r="Z103">
        <f t="shared" si="88"/>
        <v>1.6054276889068007</v>
      </c>
      <c r="AA103">
        <f t="shared" si="88"/>
        <v>2.2899969119070969</v>
      </c>
      <c r="AB103">
        <f t="shared" si="88"/>
        <v>2.3515626560731766</v>
      </c>
      <c r="AC103">
        <f t="shared" si="88"/>
        <v>1.7733756967257162</v>
      </c>
      <c r="AD103">
        <f t="shared" si="88"/>
        <v>0.71273427528027611</v>
      </c>
      <c r="AE103">
        <f t="shared" si="88"/>
        <v>-0.54180956178641704</v>
      </c>
      <c r="AF103">
        <f t="shared" si="88"/>
        <v>-1.6489517844214707</v>
      </c>
      <c r="AG103">
        <f t="shared" si="88"/>
        <v>-2.3074896038003909</v>
      </c>
      <c r="AH103">
        <f t="shared" si="88"/>
        <v>-2.3382649825111139</v>
      </c>
      <c r="AI103">
        <f t="shared" si="88"/>
        <v>-1.7329053468180478</v>
      </c>
      <c r="AJ103">
        <f t="shared" si="88"/>
        <v>-0.65610138124640105</v>
      </c>
      <c r="AK103">
        <f t="shared" si="87"/>
        <v>0.59919777829650545</v>
      </c>
      <c r="AL103">
        <f t="shared" si="87"/>
        <v>1.6914826130394831</v>
      </c>
      <c r="AM103">
        <f t="shared" si="87"/>
        <v>2.3235923502389486</v>
      </c>
      <c r="AN103">
        <f t="shared" si="87"/>
        <v>2.3235588255569466</v>
      </c>
      <c r="AO103">
        <f t="shared" si="87"/>
        <v>1.6913911595269613</v>
      </c>
      <c r="AP103">
        <f t="shared" si="87"/>
        <v>0.59907327627367513</v>
      </c>
      <c r="AQ103">
        <f t="shared" si="87"/>
        <v>-0.65622506047039386</v>
      </c>
      <c r="AR103">
        <f t="shared" si="87"/>
        <v>-1.7329945557800097</v>
      </c>
      <c r="AS103">
        <f t="shared" si="87"/>
        <v>-2.3382954515304366</v>
      </c>
      <c r="AT103">
        <f t="shared" si="87"/>
        <v>-2.307453043649724</v>
      </c>
      <c r="AU103">
        <f t="shared" si="87"/>
        <v>-1.6488581414465642</v>
      </c>
      <c r="AV103">
        <f t="shared" si="79"/>
        <v>-0.54168431196011568</v>
      </c>
      <c r="AW103">
        <f t="shared" si="79"/>
        <v>0.71285705720569059</v>
      </c>
      <c r="AX103">
        <f t="shared" si="79"/>
        <v>1.7734626074009736</v>
      </c>
      <c r="AY103">
        <f t="shared" si="79"/>
        <v>2.3515900510764212</v>
      </c>
      <c r="AZ103">
        <f t="shared" si="59"/>
        <v>2.2899573383102338</v>
      </c>
      <c r="BA103">
        <f t="shared" si="59"/>
        <v>1.6053319128765371</v>
      </c>
      <c r="BB103">
        <f t="shared" si="59"/>
        <v>0.48396905727191136</v>
      </c>
      <c r="BC103">
        <f t="shared" ref="BC103:BH103" si="89">$Q103*COS(BC$14*$R103+$P103)*IF(OR($E103=0,$E103=$F$4),1,IF(MOD($E103,2)=0,2,4))</f>
        <v>-0.76905965550516675</v>
      </c>
      <c r="BD103">
        <f t="shared" si="89"/>
        <v>-1.8128623914612778</v>
      </c>
      <c r="BE103">
        <f t="shared" si="89"/>
        <v>-2.3634681407072535</v>
      </c>
      <c r="BF103">
        <f t="shared" si="89"/>
        <v>-2.2710822482971649</v>
      </c>
      <c r="BG103">
        <f t="shared" si="89"/>
        <v>-1.5608386923894213</v>
      </c>
      <c r="BH103">
        <f t="shared" si="89"/>
        <v>-0.42596227772037515</v>
      </c>
      <c r="BJ103">
        <f t="shared" si="75"/>
        <v>1.1632652531060161</v>
      </c>
      <c r="BK103">
        <f t="shared" si="61"/>
        <v>0.31459116070442522</v>
      </c>
      <c r="BM103">
        <f t="shared" si="62"/>
        <v>-4.5330909299228238E-4</v>
      </c>
      <c r="BN103">
        <f t="shared" si="85"/>
        <v>-8.3034095454353695E-5</v>
      </c>
      <c r="BO103">
        <f t="shared" si="85"/>
        <v>1.8487480075161985E-3</v>
      </c>
      <c r="BP103">
        <f t="shared" si="85"/>
        <v>2.1180215756611965E-3</v>
      </c>
      <c r="BQ103">
        <f t="shared" si="85"/>
        <v>-3.1588737050978257E-5</v>
      </c>
      <c r="BR103">
        <f t="shared" si="85"/>
        <v>-2.1486238403035831E-4</v>
      </c>
      <c r="BS103">
        <f t="shared" si="85"/>
        <v>1.7934462101247351E-3</v>
      </c>
      <c r="BT103">
        <f t="shared" si="85"/>
        <v>-1.7669486363624054E-5</v>
      </c>
      <c r="BU103">
        <f t="shared" si="85"/>
        <v>-4.3735910526247444E-3</v>
      </c>
      <c r="BV103">
        <f t="shared" si="85"/>
        <v>-1.9603771979887076E-3</v>
      </c>
      <c r="BW103">
        <f t="shared" si="85"/>
        <v>4.2656038218226488E-3</v>
      </c>
      <c r="BX103">
        <f t="shared" si="85"/>
        <v>6.1723415219084969E-4</v>
      </c>
      <c r="BY103">
        <f t="shared" si="85"/>
        <v>-4.2637364035031941E-3</v>
      </c>
      <c r="BZ103">
        <f t="shared" si="85"/>
        <v>1.8011232928648778E-2</v>
      </c>
      <c r="CA103">
        <f t="shared" si="85"/>
        <v>5.7788003870016869E-2</v>
      </c>
      <c r="CB103">
        <f t="shared" si="85"/>
        <v>5.8058936103247645E-2</v>
      </c>
      <c r="CC103">
        <f t="shared" ref="CC103:CL112" si="90">CC$15*COS(-$F$6*$F103/$O$7*CC$14)</f>
        <v>8.0267586102738871E-3</v>
      </c>
      <c r="CD103">
        <f t="shared" si="90"/>
        <v>-1.1593342032421403E-3</v>
      </c>
      <c r="CE103">
        <f t="shared" si="90"/>
        <v>0.11038052503064555</v>
      </c>
      <c r="CF103">
        <f t="shared" si="90"/>
        <v>0.26904156741697371</v>
      </c>
      <c r="CG103">
        <f t="shared" si="90"/>
        <v>0.31140048615038934</v>
      </c>
      <c r="CH103">
        <f t="shared" si="90"/>
        <v>0.19347813835456676</v>
      </c>
      <c r="CI103">
        <f t="shared" si="90"/>
        <v>4.6562565052038471E-2</v>
      </c>
      <c r="CJ103">
        <f t="shared" si="90"/>
        <v>1.9173300448311148E-4</v>
      </c>
      <c r="CK103">
        <f t="shared" si="90"/>
        <v>3.4076116628566994E-2</v>
      </c>
      <c r="CL103">
        <f t="shared" si="90"/>
        <v>5.0645207509739776E-2</v>
      </c>
      <c r="CM103">
        <f t="shared" ref="CM103:DA112" si="91">CM$15*COS(-$F$6*$F103/$O$7*CM$14)</f>
        <v>2.1145169956568764E-2</v>
      </c>
      <c r="CN103">
        <f t="shared" si="91"/>
        <v>-7.7078326993338777E-3</v>
      </c>
      <c r="CO103">
        <f t="shared" si="91"/>
        <v>-7.9078414526472206E-3</v>
      </c>
      <c r="CP103">
        <f t="shared" si="91"/>
        <v>2.9344223899394105E-4</v>
      </c>
      <c r="CQ103">
        <f t="shared" si="91"/>
        <v>-1.1844438823111168E-3</v>
      </c>
      <c r="CR103">
        <f t="shared" si="91"/>
        <v>-3.890953870515905E-3</v>
      </c>
      <c r="CS103">
        <f t="shared" si="91"/>
        <v>-2.1165145864959103E-5</v>
      </c>
      <c r="CT103">
        <f t="shared" si="91"/>
        <v>3.346492526083886E-3</v>
      </c>
      <c r="CU103">
        <f t="shared" si="91"/>
        <v>1.5768161280782483E-3</v>
      </c>
      <c r="CV103">
        <f t="shared" si="91"/>
        <v>-3.4874095392299837E-6</v>
      </c>
      <c r="CW103">
        <f t="shared" si="91"/>
        <v>1.3107621013544906E-3</v>
      </c>
      <c r="CX103">
        <f t="shared" si="91"/>
        <v>1.6678477650331064E-3</v>
      </c>
      <c r="CY103">
        <f t="shared" si="91"/>
        <v>-1.0059254109631337E-4</v>
      </c>
      <c r="CZ103">
        <f t="shared" si="91"/>
        <v>-8.757549533300956E-4</v>
      </c>
      <c r="DA103">
        <f t="shared" si="91"/>
        <v>-1.3002742911403863E-4</v>
      </c>
    </row>
    <row r="104" spans="4:105">
      <c r="D104" s="3">
        <f t="shared" si="63"/>
        <v>65250</v>
      </c>
      <c r="E104" s="2">
        <v>87</v>
      </c>
      <c r="F104">
        <f t="shared" si="64"/>
        <v>0.33984375</v>
      </c>
      <c r="G104">
        <f t="shared" si="65"/>
        <v>-0.68645311314754931</v>
      </c>
      <c r="H104">
        <f t="shared" si="66"/>
        <v>-0.70136191614654142</v>
      </c>
      <c r="I104">
        <f t="shared" si="67"/>
        <v>-1.7178060925368979</v>
      </c>
      <c r="J104">
        <f t="shared" si="68"/>
        <v>-0.58600887221010778</v>
      </c>
      <c r="K104">
        <f t="shared" si="69"/>
        <v>1.602453048600464</v>
      </c>
      <c r="L104">
        <f t="shared" si="70"/>
        <v>0.92401143186506818</v>
      </c>
      <c r="M104">
        <f t="shared" si="81"/>
        <v>0.92242678262485345</v>
      </c>
      <c r="N104">
        <f t="shared" si="76"/>
        <v>0.82055877729798676</v>
      </c>
      <c r="O104">
        <f t="shared" si="71"/>
        <v>0.93475878711123928</v>
      </c>
      <c r="P104">
        <f t="shared" si="72"/>
        <v>0.26693964743622633</v>
      </c>
      <c r="Q104">
        <f t="shared" si="73"/>
        <v>1.2026040232727802</v>
      </c>
      <c r="R104">
        <f t="shared" si="74"/>
        <v>0.53382531418420309</v>
      </c>
      <c r="T104">
        <f t="shared" si="60"/>
        <v>-2.6603486337712372</v>
      </c>
      <c r="U104">
        <f t="shared" si="88"/>
        <v>-4.3295075188259196</v>
      </c>
      <c r="V104">
        <f t="shared" si="88"/>
        <v>-4.7939111333104893</v>
      </c>
      <c r="W104">
        <f t="shared" si="88"/>
        <v>-3.9243316840430995</v>
      </c>
      <c r="X104">
        <f t="shared" si="88"/>
        <v>-1.962743672772268</v>
      </c>
      <c r="Y104">
        <f t="shared" si="88"/>
        <v>0.54500941022287808</v>
      </c>
      <c r="Z104">
        <f t="shared" si="88"/>
        <v>2.9011048377869635</v>
      </c>
      <c r="AA104">
        <f t="shared" si="88"/>
        <v>4.4499210705228744</v>
      </c>
      <c r="AB104">
        <f t="shared" si="88"/>
        <v>4.7604750205344857</v>
      </c>
      <c r="AC104">
        <f t="shared" si="88"/>
        <v>3.7463500442552951</v>
      </c>
      <c r="AD104">
        <f t="shared" si="88"/>
        <v>1.6897427667925566</v>
      </c>
      <c r="AE104">
        <f t="shared" si="88"/>
        <v>-0.83706267878725971</v>
      </c>
      <c r="AF104">
        <f t="shared" si="88"/>
        <v>-3.1309419382635908</v>
      </c>
      <c r="AG104">
        <f t="shared" si="88"/>
        <v>-4.5535861241038891</v>
      </c>
      <c r="AH104">
        <f t="shared" si="88"/>
        <v>-4.7091215546978713</v>
      </c>
      <c r="AI104">
        <f t="shared" si="88"/>
        <v>-3.5542679888278714</v>
      </c>
      <c r="AJ104">
        <f t="shared" si="88"/>
        <v>-1.4103820505830551</v>
      </c>
      <c r="AK104">
        <f t="shared" si="87"/>
        <v>1.1259654324376889</v>
      </c>
      <c r="AL104">
        <f t="shared" si="87"/>
        <v>3.3489948802522198</v>
      </c>
      <c r="AM104">
        <f t="shared" si="87"/>
        <v>4.640112507714881</v>
      </c>
      <c r="AN104">
        <f t="shared" si="87"/>
        <v>4.6400440186504257</v>
      </c>
      <c r="AO104">
        <f t="shared" si="87"/>
        <v>3.3488084712452704</v>
      </c>
      <c r="AP104">
        <f t="shared" si="87"/>
        <v>1.1257129747998493</v>
      </c>
      <c r="AQ104">
        <f t="shared" si="87"/>
        <v>-1.4106303064437511</v>
      </c>
      <c r="AR104">
        <f t="shared" si="87"/>
        <v>-3.5544429617156226</v>
      </c>
      <c r="AS104">
        <f t="shared" si="87"/>
        <v>-4.7091745555856237</v>
      </c>
      <c r="AT104">
        <f t="shared" si="87"/>
        <v>-4.5535024046401054</v>
      </c>
      <c r="AU104">
        <f t="shared" si="87"/>
        <v>-3.1307447947388565</v>
      </c>
      <c r="AV104">
        <f t="shared" si="79"/>
        <v>-0.83680696956582235</v>
      </c>
      <c r="AW104">
        <f t="shared" si="79"/>
        <v>1.6899858864971029</v>
      </c>
      <c r="AX104">
        <f t="shared" si="79"/>
        <v>3.7465129224654108</v>
      </c>
      <c r="AY104">
        <f t="shared" si="79"/>
        <v>4.7605123337621613</v>
      </c>
      <c r="AZ104">
        <f t="shared" ref="AZ104:BH107" si="92">$Q104*COS(AZ$14*$R104+$P104)*IF(OR($E104=0,$E104=$F$4),1,IF(MOD($E104,2)=0,2,4))</f>
        <v>4.4498224357609208</v>
      </c>
      <c r="BA104">
        <f t="shared" si="92"/>
        <v>2.9008977017481521</v>
      </c>
      <c r="BB104">
        <f t="shared" si="92"/>
        <v>0.54475141184961529</v>
      </c>
      <c r="BC104">
        <f t="shared" si="92"/>
        <v>-1.9629807412729996</v>
      </c>
      <c r="BD104">
        <f t="shared" si="92"/>
        <v>-3.9244818545387727</v>
      </c>
      <c r="BE104">
        <f t="shared" si="92"/>
        <v>-4.7939326184395252</v>
      </c>
      <c r="BF104">
        <f t="shared" si="92"/>
        <v>-4.3293943400047663</v>
      </c>
      <c r="BG104">
        <f t="shared" si="92"/>
        <v>-2.6601322848316373</v>
      </c>
      <c r="BH104">
        <f t="shared" si="92"/>
        <v>-0.25064553282422913</v>
      </c>
      <c r="BJ104">
        <f t="shared" si="75"/>
        <v>1.1619235990396219</v>
      </c>
      <c r="BK104">
        <f t="shared" si="61"/>
        <v>0.31806185146742438</v>
      </c>
      <c r="BM104">
        <f t="shared" si="62"/>
        <v>-3.3257652034415189E-4</v>
      </c>
      <c r="BN104">
        <f t="shared" ref="BN104:CB113" si="93">BN$15*COS(-$F$6*$F104/$O$7*BN$14)</f>
        <v>-7.5844040609693682E-5</v>
      </c>
      <c r="BO104">
        <f t="shared" si="93"/>
        <v>1.822452324591204E-3</v>
      </c>
      <c r="BP104">
        <f t="shared" si="93"/>
        <v>2.2141442546794068E-3</v>
      </c>
      <c r="BQ104">
        <f t="shared" si="93"/>
        <v>-3.6070475791032636E-5</v>
      </c>
      <c r="BR104">
        <f t="shared" si="93"/>
        <v>-5.3538769228013178E-4</v>
      </c>
      <c r="BS104">
        <f t="shared" si="93"/>
        <v>1.4811401989328241E-3</v>
      </c>
      <c r="BT104">
        <f t="shared" si="93"/>
        <v>-1.669733219910133E-5</v>
      </c>
      <c r="BU104">
        <f t="shared" si="93"/>
        <v>-4.3459344808457184E-3</v>
      </c>
      <c r="BV104">
        <f t="shared" si="93"/>
        <v>-2.0245116211997771E-3</v>
      </c>
      <c r="BW104">
        <f t="shared" si="93"/>
        <v>4.6706405537075731E-3</v>
      </c>
      <c r="BX104">
        <f t="shared" si="93"/>
        <v>1.5412558272226641E-3</v>
      </c>
      <c r="BY104">
        <f t="shared" si="93"/>
        <v>-3.8671931177045983E-3</v>
      </c>
      <c r="BZ104">
        <f t="shared" si="93"/>
        <v>1.7518084468543221E-2</v>
      </c>
      <c r="CA104">
        <f t="shared" si="93"/>
        <v>5.7696630517411612E-2</v>
      </c>
      <c r="CB104">
        <f t="shared" si="93"/>
        <v>5.9011836916504246E-2</v>
      </c>
      <c r="CC104">
        <f t="shared" si="90"/>
        <v>8.3529932497127726E-3</v>
      </c>
      <c r="CD104">
        <f t="shared" si="90"/>
        <v>-2.8979535957426457E-3</v>
      </c>
      <c r="CE104">
        <f t="shared" si="90"/>
        <v>0.10798111813430707</v>
      </c>
      <c r="CF104">
        <f t="shared" si="90"/>
        <v>0.26807438320256943</v>
      </c>
      <c r="CG104">
        <f t="shared" si="90"/>
        <v>0.31140048615038934</v>
      </c>
      <c r="CH104">
        <f t="shared" si="90"/>
        <v>0.19278259898849234</v>
      </c>
      <c r="CI104">
        <f t="shared" si="90"/>
        <v>4.5550406977359514E-2</v>
      </c>
      <c r="CJ104">
        <f t="shared" si="90"/>
        <v>4.7926934977896387E-4</v>
      </c>
      <c r="CK104">
        <f t="shared" si="90"/>
        <v>3.5461085351504412E-2</v>
      </c>
      <c r="CL104">
        <f t="shared" si="90"/>
        <v>5.1476429413939997E-2</v>
      </c>
      <c r="CM104">
        <f t="shared" si="91"/>
        <v>2.1111735594054954E-2</v>
      </c>
      <c r="CN104">
        <f t="shared" si="91"/>
        <v>-7.4967918537967746E-3</v>
      </c>
      <c r="CO104">
        <f t="shared" si="91"/>
        <v>-7.1723828931943862E-3</v>
      </c>
      <c r="CP104">
        <f t="shared" si="91"/>
        <v>7.3273580082593181E-4</v>
      </c>
      <c r="CQ104">
        <f t="shared" si="91"/>
        <v>-1.2969117295917388E-3</v>
      </c>
      <c r="CR104">
        <f t="shared" si="91"/>
        <v>-4.0182477823622782E-3</v>
      </c>
      <c r="CS104">
        <f t="shared" si="91"/>
        <v>-2.1031307248411611E-5</v>
      </c>
      <c r="CT104">
        <f t="shared" si="91"/>
        <v>3.1623724798739319E-3</v>
      </c>
      <c r="CU104">
        <f t="shared" si="91"/>
        <v>1.3022335102316049E-3</v>
      </c>
      <c r="CV104">
        <f t="shared" si="91"/>
        <v>-8.6898232730222823E-6</v>
      </c>
      <c r="CW104">
        <f t="shared" si="91"/>
        <v>1.4967300708606847E-3</v>
      </c>
      <c r="CX104">
        <f t="shared" si="91"/>
        <v>1.7435400984879576E-3</v>
      </c>
      <c r="CY104">
        <f t="shared" si="91"/>
        <v>-9.9161762237034485E-5</v>
      </c>
      <c r="CZ104">
        <f t="shared" si="91"/>
        <v>-7.999219342495475E-4</v>
      </c>
      <c r="DA104">
        <f t="shared" si="91"/>
        <v>-9.539643168988686E-5</v>
      </c>
    </row>
    <row r="105" spans="4:105">
      <c r="D105" s="3">
        <f t="shared" si="63"/>
        <v>66000</v>
      </c>
      <c r="E105" s="2">
        <v>88</v>
      </c>
      <c r="F105">
        <f t="shared" si="64"/>
        <v>0.34375</v>
      </c>
      <c r="G105">
        <f t="shared" si="65"/>
        <v>-0.74678135651880961</v>
      </c>
      <c r="H105">
        <f t="shared" si="66"/>
        <v>-0.76460556813382219</v>
      </c>
      <c r="I105">
        <f t="shared" si="67"/>
        <v>-1.7592553071824932</v>
      </c>
      <c r="J105">
        <f t="shared" si="68"/>
        <v>-0.5996996080186513</v>
      </c>
      <c r="K105">
        <f t="shared" si="69"/>
        <v>1.594349347067322</v>
      </c>
      <c r="L105">
        <f t="shared" si="70"/>
        <v>0.91761590416883376</v>
      </c>
      <c r="M105">
        <f t="shared" si="81"/>
        <v>0.91573480615127256</v>
      </c>
      <c r="N105">
        <f t="shared" si="76"/>
        <v>0.81665238480811542</v>
      </c>
      <c r="O105">
        <f t="shared" si="71"/>
        <v>0.9332865769331059</v>
      </c>
      <c r="P105">
        <f t="shared" si="72"/>
        <v>0.27000789144215842</v>
      </c>
      <c r="Q105">
        <f t="shared" si="73"/>
        <v>1.2014825492820629</v>
      </c>
      <c r="R105">
        <f t="shared" si="74"/>
        <v>0.53996123733574564</v>
      </c>
      <c r="T105">
        <f t="shared" si="60"/>
        <v>-1.0804588706005209</v>
      </c>
      <c r="U105">
        <f t="shared" si="88"/>
        <v>-2.030188691287254</v>
      </c>
      <c r="V105">
        <f t="shared" si="88"/>
        <v>-2.402242977831655</v>
      </c>
      <c r="W105">
        <f t="shared" si="88"/>
        <v>-2.0907563692296658</v>
      </c>
      <c r="X105">
        <f t="shared" si="88"/>
        <v>-1.184360131025499</v>
      </c>
      <c r="Y105">
        <f t="shared" si="88"/>
        <v>5.9037231381183101E-2</v>
      </c>
      <c r="Z105">
        <f t="shared" si="88"/>
        <v>1.2856359758471922</v>
      </c>
      <c r="AA105">
        <f t="shared" si="88"/>
        <v>2.146416285678328</v>
      </c>
      <c r="AB105">
        <f t="shared" si="88"/>
        <v>2.3964493385464465</v>
      </c>
      <c r="AC105">
        <f t="shared" si="88"/>
        <v>1.9645900344967018</v>
      </c>
      <c r="AD105">
        <f t="shared" si="88"/>
        <v>0.97372082047203912</v>
      </c>
      <c r="AE105">
        <f t="shared" si="88"/>
        <v>-0.29421362275308871</v>
      </c>
      <c r="AF105">
        <f t="shared" si="88"/>
        <v>-1.4784317038463415</v>
      </c>
      <c r="AG105">
        <f t="shared" si="88"/>
        <v>-2.2419727178878235</v>
      </c>
      <c r="AH105">
        <f t="shared" si="88"/>
        <v>-2.3675765820985699</v>
      </c>
      <c r="AI105">
        <f t="shared" si="88"/>
        <v>-1.8195036237773792</v>
      </c>
      <c r="AJ105">
        <f t="shared" si="88"/>
        <v>-0.75370404612748909</v>
      </c>
      <c r="AK105">
        <f t="shared" si="87"/>
        <v>0.52655657610435469</v>
      </c>
      <c r="AL105">
        <f t="shared" si="87"/>
        <v>1.6569893263444706</v>
      </c>
      <c r="AM105">
        <f t="shared" si="87"/>
        <v>2.3159377272371051</v>
      </c>
      <c r="AN105">
        <f t="shared" si="87"/>
        <v>2.3159027689160725</v>
      </c>
      <c r="AO105">
        <f t="shared" si="87"/>
        <v>1.6568943985192237</v>
      </c>
      <c r="AP105">
        <f t="shared" si="87"/>
        <v>0.52642868980218838</v>
      </c>
      <c r="AQ105">
        <f t="shared" si="87"/>
        <v>-0.75382850178263261</v>
      </c>
      <c r="AR105">
        <f t="shared" si="87"/>
        <v>-1.8195892358273988</v>
      </c>
      <c r="AS105">
        <f t="shared" si="87"/>
        <v>-2.367598990252751</v>
      </c>
      <c r="AT105">
        <f t="shared" si="87"/>
        <v>-2.2419255460676819</v>
      </c>
      <c r="AU105">
        <f t="shared" si="87"/>
        <v>-1.4783283744527151</v>
      </c>
      <c r="AV105">
        <f t="shared" si="79"/>
        <v>-0.29408353741889692</v>
      </c>
      <c r="AW105">
        <f t="shared" si="79"/>
        <v>0.97384064690416816</v>
      </c>
      <c r="AX105">
        <f t="shared" si="79"/>
        <v>1.9646655062806528</v>
      </c>
      <c r="AY105">
        <f t="shared" si="79"/>
        <v>2.3964589807310022</v>
      </c>
      <c r="AZ105">
        <f t="shared" si="92"/>
        <v>2.1463573546494903</v>
      </c>
      <c r="BA105">
        <f t="shared" si="92"/>
        <v>1.285525240003734</v>
      </c>
      <c r="BB105">
        <f t="shared" si="92"/>
        <v>5.8906199807848142E-2</v>
      </c>
      <c r="BC105">
        <f t="shared" si="92"/>
        <v>-1.1844741742405664</v>
      </c>
      <c r="BD105">
        <f t="shared" si="92"/>
        <v>-2.0908209739130106</v>
      </c>
      <c r="BE105">
        <f t="shared" si="92"/>
        <v>-2.4022397611870767</v>
      </c>
      <c r="BF105">
        <f t="shared" si="92"/>
        <v>-2.0301185685877434</v>
      </c>
      <c r="BG105">
        <f t="shared" si="92"/>
        <v>-1.080341794753938</v>
      </c>
      <c r="BH105">
        <f t="shared" si="92"/>
        <v>0.17683843670875457</v>
      </c>
      <c r="BJ105">
        <f t="shared" si="75"/>
        <v>1.1602490819716789</v>
      </c>
      <c r="BK105">
        <f t="shared" si="61"/>
        <v>0.32143301743028124</v>
      </c>
      <c r="BM105">
        <f t="shared" si="62"/>
        <v>-2.0684168726696397E-4</v>
      </c>
      <c r="BN105">
        <f t="shared" si="93"/>
        <v>-6.7624319369239864E-5</v>
      </c>
      <c r="BO105">
        <f t="shared" si="93"/>
        <v>1.7739481283001897E-3</v>
      </c>
      <c r="BP105">
        <f t="shared" si="93"/>
        <v>2.2861972847366898E-3</v>
      </c>
      <c r="BQ105">
        <f t="shared" si="93"/>
        <v>-4.0204836131091559E-5</v>
      </c>
      <c r="BR105">
        <f t="shared" si="93"/>
        <v>-8.5138085212882334E-4</v>
      </c>
      <c r="BS105">
        <f t="shared" si="93"/>
        <v>1.1579111110906249E-3</v>
      </c>
      <c r="BT105">
        <f t="shared" si="93"/>
        <v>-1.561899299652036E-5</v>
      </c>
      <c r="BU105">
        <f t="shared" si="93"/>
        <v>-4.2947269135718428E-3</v>
      </c>
      <c r="BV105">
        <f t="shared" si="93"/>
        <v>-2.0794266883317832E-3</v>
      </c>
      <c r="BW105">
        <f t="shared" si="93"/>
        <v>5.0580980491803686E-3</v>
      </c>
      <c r="BX105">
        <f t="shared" si="93"/>
        <v>2.4605784616053973E-3</v>
      </c>
      <c r="BY105">
        <f t="shared" si="93"/>
        <v>-3.4613334249593403E-3</v>
      </c>
      <c r="BZ105">
        <f t="shared" si="93"/>
        <v>1.699262312217336E-2</v>
      </c>
      <c r="CA105">
        <f t="shared" si="93"/>
        <v>5.7527064912728555E-2</v>
      </c>
      <c r="CB105">
        <f t="shared" si="93"/>
        <v>5.9909197854398327E-2</v>
      </c>
      <c r="CC105">
        <f t="shared" si="90"/>
        <v>8.6741963583565652E-3</v>
      </c>
      <c r="CD105">
        <f t="shared" si="90"/>
        <v>-4.6355910560551957E-3</v>
      </c>
      <c r="CE105">
        <f t="shared" si="90"/>
        <v>0.10556544967876333</v>
      </c>
      <c r="CF105">
        <f t="shared" si="90"/>
        <v>0.26709710613915388</v>
      </c>
      <c r="CG105">
        <f t="shared" si="90"/>
        <v>0.31140048615038934</v>
      </c>
      <c r="CH105">
        <f t="shared" si="90"/>
        <v>0.1920798014665272</v>
      </c>
      <c r="CI105">
        <f t="shared" si="90"/>
        <v>4.4531389178937335E-2</v>
      </c>
      <c r="CJ105">
        <f t="shared" si="90"/>
        <v>7.6664330116970345E-4</v>
      </c>
      <c r="CK105">
        <f t="shared" si="90"/>
        <v>3.6824693642601471E-2</v>
      </c>
      <c r="CL105">
        <f t="shared" si="90"/>
        <v>5.2259203504563374E-2</v>
      </c>
      <c r="CM105">
        <f t="shared" si="91"/>
        <v>2.1049689956730702E-2</v>
      </c>
      <c r="CN105">
        <f t="shared" si="91"/>
        <v>-7.271922842117768E-3</v>
      </c>
      <c r="CO105">
        <f t="shared" si="91"/>
        <v>-6.419645435125302E-3</v>
      </c>
      <c r="CP105">
        <f t="shared" si="91"/>
        <v>1.1697953692790797E-3</v>
      </c>
      <c r="CQ105">
        <f t="shared" si="91"/>
        <v>-1.4044982939652316E-3</v>
      </c>
      <c r="CR105">
        <f t="shared" si="91"/>
        <v>-4.1272431293935237E-3</v>
      </c>
      <c r="CS105">
        <f t="shared" si="91"/>
        <v>-2.0783498155677422E-5</v>
      </c>
      <c r="CT105">
        <f t="shared" si="91"/>
        <v>2.9581416376322717E-3</v>
      </c>
      <c r="CU105">
        <f t="shared" si="91"/>
        <v>1.0180472124233463E-3</v>
      </c>
      <c r="CV105">
        <f t="shared" si="91"/>
        <v>-1.3818676166286506E-5</v>
      </c>
      <c r="CW105">
        <f t="shared" si="91"/>
        <v>1.668283711588606E-3</v>
      </c>
      <c r="CX105">
        <f t="shared" si="91"/>
        <v>1.8002786541881689E-3</v>
      </c>
      <c r="CY105">
        <f t="shared" si="91"/>
        <v>-9.6522592193896658E-5</v>
      </c>
      <c r="CZ105">
        <f t="shared" si="91"/>
        <v>-7.1322909377322487E-4</v>
      </c>
      <c r="DA105">
        <f t="shared" si="91"/>
        <v>-5.9330583137874966E-5</v>
      </c>
    </row>
    <row r="106" spans="4:105">
      <c r="D106" s="3">
        <f t="shared" si="63"/>
        <v>66750</v>
      </c>
      <c r="E106" s="2">
        <v>89</v>
      </c>
      <c r="F106">
        <f t="shared" si="64"/>
        <v>0.34765625</v>
      </c>
      <c r="G106">
        <f t="shared" si="65"/>
        <v>-0.81031242277635407</v>
      </c>
      <c r="H106">
        <f t="shared" si="66"/>
        <v>-0.83070620739725443</v>
      </c>
      <c r="I106">
        <f t="shared" si="67"/>
        <v>-1.8012647000542357</v>
      </c>
      <c r="J106">
        <f t="shared" si="68"/>
        <v>-0.61355362723894391</v>
      </c>
      <c r="K106">
        <f t="shared" si="69"/>
        <v>1.5841121198959243</v>
      </c>
      <c r="L106">
        <f t="shared" si="70"/>
        <v>0.9109286864814623</v>
      </c>
      <c r="M106">
        <f t="shared" si="81"/>
        <v>0.90879240657579186</v>
      </c>
      <c r="N106">
        <f t="shared" si="76"/>
        <v>0.8127121734260655</v>
      </c>
      <c r="O106">
        <f t="shared" si="71"/>
        <v>0.93179916865567869</v>
      </c>
      <c r="P106">
        <f t="shared" si="72"/>
        <v>0.27307613169994005</v>
      </c>
      <c r="Q106">
        <f t="shared" si="73"/>
        <v>1.200067310909213</v>
      </c>
      <c r="R106">
        <f t="shared" si="74"/>
        <v>0.54609716048728829</v>
      </c>
      <c r="T106">
        <f t="shared" si="60"/>
        <v>-1.6311449133716287</v>
      </c>
      <c r="U106">
        <f t="shared" si="88"/>
        <v>-3.7386119062200769</v>
      </c>
      <c r="V106">
        <f t="shared" si="88"/>
        <v>-4.7585764263450985</v>
      </c>
      <c r="W106">
        <f t="shared" si="88"/>
        <v>-4.394347090540891</v>
      </c>
      <c r="X106">
        <f t="shared" si="88"/>
        <v>-2.7518723933988483</v>
      </c>
      <c r="Y106">
        <f t="shared" si="88"/>
        <v>-0.30892198294150358</v>
      </c>
      <c r="Z106">
        <f t="shared" si="88"/>
        <v>2.2238888967901578</v>
      </c>
      <c r="AA106">
        <f t="shared" si="88"/>
        <v>4.1098060269197987</v>
      </c>
      <c r="AB106">
        <f t="shared" si="88"/>
        <v>4.8002462450830077</v>
      </c>
      <c r="AC106">
        <f t="shared" si="88"/>
        <v>4.0943715227936055</v>
      </c>
      <c r="AD106">
        <f t="shared" si="88"/>
        <v>2.1975095391951642</v>
      </c>
      <c r="AE106">
        <f t="shared" si="88"/>
        <v>-0.33857286033681327</v>
      </c>
      <c r="AF106">
        <f t="shared" si="88"/>
        <v>-2.7761698240842541</v>
      </c>
      <c r="AG106">
        <f t="shared" si="88"/>
        <v>-4.4062233401235247</v>
      </c>
      <c r="AH106">
        <f t="shared" si="88"/>
        <v>-4.754576883565016</v>
      </c>
      <c r="AI106">
        <f t="shared" si="88"/>
        <v>-3.7198999741723875</v>
      </c>
      <c r="AJ106">
        <f t="shared" si="88"/>
        <v>-1.6031635941335047</v>
      </c>
      <c r="AK106">
        <f t="shared" si="87"/>
        <v>0.9799074621256415</v>
      </c>
      <c r="AL106">
        <f t="shared" si="87"/>
        <v>3.2779390933701702</v>
      </c>
      <c r="AM106">
        <f t="shared" si="87"/>
        <v>4.6224706131037934</v>
      </c>
      <c r="AN106">
        <f t="shared" si="87"/>
        <v>4.6223992834541443</v>
      </c>
      <c r="AO106">
        <f t="shared" si="87"/>
        <v>3.2777458530766914</v>
      </c>
      <c r="AP106">
        <f t="shared" si="87"/>
        <v>0.97964852170235694</v>
      </c>
      <c r="AQ106">
        <f t="shared" si="87"/>
        <v>-1.6034129130544803</v>
      </c>
      <c r="AR106">
        <f t="shared" si="87"/>
        <v>-3.7200671487002457</v>
      </c>
      <c r="AS106">
        <f t="shared" si="87"/>
        <v>-4.7546132853005059</v>
      </c>
      <c r="AT106">
        <f t="shared" si="87"/>
        <v>-4.4061183803833712</v>
      </c>
      <c r="AU106">
        <f t="shared" si="87"/>
        <v>-2.7759540339799549</v>
      </c>
      <c r="AV106">
        <f t="shared" si="79"/>
        <v>-0.33830900976208383</v>
      </c>
      <c r="AW106">
        <f t="shared" si="79"/>
        <v>2.1977447003235975</v>
      </c>
      <c r="AX106">
        <f t="shared" si="79"/>
        <v>4.0945095898605937</v>
      </c>
      <c r="AY106">
        <f t="shared" si="79"/>
        <v>4.8002470565846203</v>
      </c>
      <c r="AZ106">
        <f t="shared" si="92"/>
        <v>4.1096693468031837</v>
      </c>
      <c r="BA106">
        <f t="shared" si="92"/>
        <v>2.2236544831175342</v>
      </c>
      <c r="BB106">
        <f t="shared" si="92"/>
        <v>-0.309185942977932</v>
      </c>
      <c r="BC106">
        <f t="shared" si="92"/>
        <v>-2.7520891180416927</v>
      </c>
      <c r="BD106">
        <f t="shared" si="92"/>
        <v>-4.3944535380541119</v>
      </c>
      <c r="BE106">
        <f t="shared" si="92"/>
        <v>-4.7585416328477814</v>
      </c>
      <c r="BF106">
        <f t="shared" si="92"/>
        <v>-3.7384459925847082</v>
      </c>
      <c r="BG106">
        <f t="shared" si="92"/>
        <v>-1.6308961412239777</v>
      </c>
      <c r="BH106">
        <f t="shared" si="92"/>
        <v>0.95105534123019608</v>
      </c>
      <c r="BJ106">
        <f t="shared" si="75"/>
        <v>1.1582358478189727</v>
      </c>
      <c r="BK106">
        <f t="shared" si="61"/>
        <v>0.32469977920733661</v>
      </c>
      <c r="BM106">
        <f t="shared" si="62"/>
        <v>-7.7995762684501032E-5</v>
      </c>
      <c r="BN106">
        <f t="shared" si="93"/>
        <v>-5.8486523503104163E-5</v>
      </c>
      <c r="BO106">
        <f t="shared" si="93"/>
        <v>1.7038264936891795E-3</v>
      </c>
      <c r="BP106">
        <f t="shared" si="93"/>
        <v>2.3333973875365259E-3</v>
      </c>
      <c r="BQ106">
        <f t="shared" si="93"/>
        <v>-4.3952001921009069E-5</v>
      </c>
      <c r="BR106">
        <f t="shared" si="93"/>
        <v>-1.160166927423057E-3</v>
      </c>
      <c r="BS106">
        <f t="shared" si="93"/>
        <v>8.2614268859949901E-4</v>
      </c>
      <c r="BT106">
        <f t="shared" si="93"/>
        <v>-1.4441326347734738E-5</v>
      </c>
      <c r="BU106">
        <f t="shared" si="93"/>
        <v>-4.2202458490469292E-3</v>
      </c>
      <c r="BV106">
        <f t="shared" si="93"/>
        <v>-2.1248723234885479E-3</v>
      </c>
      <c r="BW106">
        <f t="shared" si="93"/>
        <v>5.4265180057161081E-3</v>
      </c>
      <c r="BX106">
        <f t="shared" si="93"/>
        <v>3.372399188772537E-3</v>
      </c>
      <c r="BY106">
        <f t="shared" si="93"/>
        <v>-3.0471350768163465E-3</v>
      </c>
      <c r="BZ106">
        <f t="shared" si="93"/>
        <v>1.6435818126372816E-2</v>
      </c>
      <c r="CA106">
        <f t="shared" si="93"/>
        <v>5.727953685650173E-2</v>
      </c>
      <c r="CB106">
        <f t="shared" si="93"/>
        <v>6.0750174352224788E-2</v>
      </c>
      <c r="CC106">
        <f t="shared" si="90"/>
        <v>8.9901744554631846E-3</v>
      </c>
      <c r="CD106">
        <f t="shared" si="90"/>
        <v>-6.3716578093437381E-3</v>
      </c>
      <c r="CE106">
        <f t="shared" si="90"/>
        <v>0.10313388345479815</v>
      </c>
      <c r="CF106">
        <f t="shared" si="90"/>
        <v>0.26610977302065603</v>
      </c>
      <c r="CG106">
        <f t="shared" si="90"/>
        <v>0.31140048615038934</v>
      </c>
      <c r="CH106">
        <f t="shared" si="90"/>
        <v>0.1913697722486008</v>
      </c>
      <c r="CI106">
        <f t="shared" si="90"/>
        <v>4.350566511710411E-2</v>
      </c>
      <c r="CJ106">
        <f t="shared" si="90"/>
        <v>1.0537574858977899E-3</v>
      </c>
      <c r="CK106">
        <f t="shared" si="90"/>
        <v>3.8166120115212233E-2</v>
      </c>
      <c r="CL106">
        <f t="shared" si="90"/>
        <v>5.2992793062034659E-2</v>
      </c>
      <c r="CM106">
        <f t="shared" si="91"/>
        <v>2.0959117130756155E-2</v>
      </c>
      <c r="CN106">
        <f t="shared" si="91"/>
        <v>-7.0336404451943795E-3</v>
      </c>
      <c r="CO106">
        <f t="shared" si="91"/>
        <v>-5.6514424889084558E-3</v>
      </c>
      <c r="CP106">
        <f t="shared" si="91"/>
        <v>1.6032884201598368E-3</v>
      </c>
      <c r="CQ106">
        <f t="shared" si="91"/>
        <v>-1.5067986438963763E-3</v>
      </c>
      <c r="CR106">
        <f t="shared" si="91"/>
        <v>-4.2174435613270764E-3</v>
      </c>
      <c r="CS106">
        <f t="shared" si="91"/>
        <v>-2.042306148570089E-5</v>
      </c>
      <c r="CT106">
        <f t="shared" si="91"/>
        <v>2.7350987852665831E-3</v>
      </c>
      <c r="CU106">
        <f t="shared" si="91"/>
        <v>7.2635304483819132E-4</v>
      </c>
      <c r="CV106">
        <f t="shared" si="91"/>
        <v>-1.883055160191579E-5</v>
      </c>
      <c r="CW106">
        <f t="shared" si="91"/>
        <v>1.8237708681972881E-3</v>
      </c>
      <c r="CX106">
        <f t="shared" si="91"/>
        <v>1.8374466353214415E-3</v>
      </c>
      <c r="CY106">
        <f t="shared" si="91"/>
        <v>-9.2707192051383225E-5</v>
      </c>
      <c r="CZ106">
        <f t="shared" si="91"/>
        <v>-6.1685338270539244E-4</v>
      </c>
      <c r="DA106">
        <f t="shared" si="91"/>
        <v>-2.2372347390408508E-5</v>
      </c>
    </row>
    <row r="107" spans="4:105">
      <c r="D107" s="3">
        <f t="shared" si="63"/>
        <v>67500</v>
      </c>
      <c r="E107" s="2">
        <v>90</v>
      </c>
      <c r="F107">
        <f t="shared" si="64"/>
        <v>0.3515625</v>
      </c>
      <c r="G107">
        <f t="shared" si="65"/>
        <v>-0.87710044452572822</v>
      </c>
      <c r="H107">
        <f t="shared" si="66"/>
        <v>-0.89968566069359102</v>
      </c>
      <c r="I107">
        <f t="shared" si="67"/>
        <v>-1.8438377356015989</v>
      </c>
      <c r="J107">
        <f t="shared" si="68"/>
        <v>-0.62757118456561978</v>
      </c>
      <c r="K107">
        <f t="shared" si="69"/>
        <v>1.5717232594736286</v>
      </c>
      <c r="L107">
        <f t="shared" si="70"/>
        <v>0.90395118365364513</v>
      </c>
      <c r="M107">
        <f t="shared" si="81"/>
        <v>0.90160376574032242</v>
      </c>
      <c r="N107">
        <f t="shared" si="76"/>
        <v>0.80873849073817727</v>
      </c>
      <c r="O107">
        <f t="shared" si="71"/>
        <v>0.93029661509933148</v>
      </c>
      <c r="P107">
        <f t="shared" si="72"/>
        <v>0.27614436781722274</v>
      </c>
      <c r="Q107">
        <f t="shared" si="73"/>
        <v>1.1983568507046511</v>
      </c>
      <c r="R107">
        <f t="shared" si="74"/>
        <v>0.55223308363883084</v>
      </c>
      <c r="T107">
        <f t="shared" si="60"/>
        <v>-0.53952667373321117</v>
      </c>
      <c r="U107">
        <f t="shared" si="88"/>
        <v>-1.6843493702080896</v>
      </c>
      <c r="V107">
        <f t="shared" si="88"/>
        <v>-2.3284324929272695</v>
      </c>
      <c r="W107">
        <f t="shared" si="88"/>
        <v>-2.2802968190892496</v>
      </c>
      <c r="X107">
        <f t="shared" si="88"/>
        <v>-1.5542525845788302</v>
      </c>
      <c r="Y107">
        <f t="shared" si="88"/>
        <v>-0.36614519946768659</v>
      </c>
      <c r="Z107">
        <f t="shared" si="88"/>
        <v>0.93081335058407577</v>
      </c>
      <c r="AA107">
        <f t="shared" si="88"/>
        <v>1.9510507591306157</v>
      </c>
      <c r="AB107">
        <f t="shared" si="88"/>
        <v>2.3912610410115622</v>
      </c>
      <c r="AC107">
        <f t="shared" si="88"/>
        <v>2.1205742515403769</v>
      </c>
      <c r="AD107">
        <f t="shared" si="88"/>
        <v>1.2194627618168581</v>
      </c>
      <c r="AE107">
        <f t="shared" si="88"/>
        <v>-4.4182341397832822E-2</v>
      </c>
      <c r="AF107">
        <f t="shared" si="88"/>
        <v>-1.2946924934020492</v>
      </c>
      <c r="AG107">
        <f t="shared" si="88"/>
        <v>-2.1603040140666443</v>
      </c>
      <c r="AH107">
        <f t="shared" si="88"/>
        <v>-2.3836795887215252</v>
      </c>
      <c r="AI107">
        <f t="shared" si="88"/>
        <v>-1.8984119790475413</v>
      </c>
      <c r="AJ107">
        <f t="shared" si="88"/>
        <v>-0.84876620530921121</v>
      </c>
      <c r="AK107">
        <f t="shared" si="87"/>
        <v>0.45320894580304771</v>
      </c>
      <c r="AL107">
        <f t="shared" si="87"/>
        <v>1.6204497844515864</v>
      </c>
      <c r="AM107">
        <f t="shared" si="87"/>
        <v>2.3059477325152833</v>
      </c>
      <c r="AN107">
        <f t="shared" si="87"/>
        <v>2.3059113697608082</v>
      </c>
      <c r="AO107">
        <f t="shared" si="87"/>
        <v>1.6203515064573957</v>
      </c>
      <c r="AP107">
        <f t="shared" si="87"/>
        <v>0.45307796959607854</v>
      </c>
      <c r="AQ107">
        <f t="shared" si="87"/>
        <v>-0.84889094186297465</v>
      </c>
      <c r="AR107">
        <f t="shared" si="87"/>
        <v>-1.898493393066204</v>
      </c>
      <c r="AS107">
        <f t="shared" si="87"/>
        <v>-2.3836934766629221</v>
      </c>
      <c r="AT107">
        <f t="shared" si="87"/>
        <v>-2.1602462471900412</v>
      </c>
      <c r="AU107">
        <f t="shared" si="87"/>
        <v>-1.2945802451998822</v>
      </c>
      <c r="AV107">
        <f t="shared" si="79"/>
        <v>-4.4048982094774092E-2</v>
      </c>
      <c r="AW107">
        <f t="shared" si="79"/>
        <v>1.2195775858851101</v>
      </c>
      <c r="AX107">
        <f t="shared" si="79"/>
        <v>2.1206364043709152</v>
      </c>
      <c r="AY107">
        <f t="shared" si="79"/>
        <v>2.3912520452134016</v>
      </c>
      <c r="AZ107">
        <f t="shared" si="92"/>
        <v>1.9509732890611158</v>
      </c>
      <c r="BA107">
        <f t="shared" si="92"/>
        <v>0.93069043729028067</v>
      </c>
      <c r="BB107">
        <f t="shared" si="92"/>
        <v>-0.36627701514013827</v>
      </c>
      <c r="BC107">
        <f t="shared" si="92"/>
        <v>-1.5543541151995823</v>
      </c>
      <c r="BD107">
        <f t="shared" si="92"/>
        <v>-2.2803378806592702</v>
      </c>
      <c r="BE107">
        <f t="shared" si="92"/>
        <v>-2.3284008782682672</v>
      </c>
      <c r="BF107">
        <f t="shared" si="92"/>
        <v>-1.6842544780298276</v>
      </c>
      <c r="BG107">
        <f t="shared" si="92"/>
        <v>-0.53939671449471738</v>
      </c>
      <c r="BH107">
        <f t="shared" si="92"/>
        <v>0.76581808997183587</v>
      </c>
      <c r="BJ107">
        <f t="shared" si="75"/>
        <v>1.1558789663104165</v>
      </c>
      <c r="BK107">
        <f t="shared" si="61"/>
        <v>0.32785750898452476</v>
      </c>
      <c r="BM107">
        <f t="shared" si="62"/>
        <v>5.202329076739022E-5</v>
      </c>
      <c r="BN107">
        <f t="shared" si="93"/>
        <v>-4.8554708655729695E-5</v>
      </c>
      <c r="BO107">
        <f t="shared" si="93"/>
        <v>1.6129419272045114E-3</v>
      </c>
      <c r="BP107">
        <f t="shared" si="93"/>
        <v>2.3552314574387047E-3</v>
      </c>
      <c r="BQ107">
        <f t="shared" si="93"/>
        <v>-4.7275885905818936E-5</v>
      </c>
      <c r="BR107">
        <f t="shared" si="93"/>
        <v>-1.4591319912130698E-3</v>
      </c>
      <c r="BS107">
        <f t="shared" si="93"/>
        <v>4.8828164913791879E-4</v>
      </c>
      <c r="BT107">
        <f t="shared" si="93"/>
        <v>-1.3171821507700345E-5</v>
      </c>
      <c r="BU107">
        <f t="shared" si="93"/>
        <v>-4.1228949066128753E-3</v>
      </c>
      <c r="BV107">
        <f t="shared" si="93"/>
        <v>-2.1606415733049422E-3</v>
      </c>
      <c r="BW107">
        <f t="shared" si="93"/>
        <v>5.7745137737877069E-3</v>
      </c>
      <c r="BX107">
        <f t="shared" si="93"/>
        <v>4.2739380142637375E-3</v>
      </c>
      <c r="BY107">
        <f t="shared" si="93"/>
        <v>-2.6255959133757991E-3</v>
      </c>
      <c r="BZ107">
        <f t="shared" si="93"/>
        <v>1.5848696532731237E-2</v>
      </c>
      <c r="CA107">
        <f t="shared" si="93"/>
        <v>5.6954381806382563E-2</v>
      </c>
      <c r="CB107">
        <f t="shared" si="93"/>
        <v>6.1533974912339827E-2</v>
      </c>
      <c r="CC107">
        <f t="shared" si="90"/>
        <v>9.3007372076421013E-3</v>
      </c>
      <c r="CD107">
        <f t="shared" si="90"/>
        <v>-8.105565612984908E-3</v>
      </c>
      <c r="CE107">
        <f t="shared" si="90"/>
        <v>0.10068678564734096</v>
      </c>
      <c r="CF107">
        <f t="shared" si="90"/>
        <v>0.2651124210196098</v>
      </c>
      <c r="CG107">
        <f t="shared" si="90"/>
        <v>0.31140048615038934</v>
      </c>
      <c r="CH107">
        <f t="shared" si="90"/>
        <v>0.19065253806691185</v>
      </c>
      <c r="CI107">
        <f t="shared" si="90"/>
        <v>4.2473389262130679E-2</v>
      </c>
      <c r="CJ107">
        <f t="shared" si="90"/>
        <v>1.3405146192240797E-3</v>
      </c>
      <c r="CK107">
        <f t="shared" si="90"/>
        <v>3.9484556744188729E-2</v>
      </c>
      <c r="CL107">
        <f t="shared" si="90"/>
        <v>5.3676507657539556E-2</v>
      </c>
      <c r="CM107">
        <f t="shared" si="91"/>
        <v>2.0840139863216832E-2</v>
      </c>
      <c r="CN107">
        <f t="shared" si="91"/>
        <v>-6.7823841855100472E-3</v>
      </c>
      <c r="CO107">
        <f t="shared" si="91"/>
        <v>-4.8696247227279455E-3</v>
      </c>
      <c r="CP107">
        <f t="shared" si="91"/>
        <v>2.0318933030119874E-3</v>
      </c>
      <c r="CQ107">
        <f t="shared" si="91"/>
        <v>-1.603427743967475E-3</v>
      </c>
      <c r="CR107">
        <f t="shared" si="91"/>
        <v>-4.2884383174185779E-3</v>
      </c>
      <c r="CS107">
        <f t="shared" si="91"/>
        <v>-1.9951950476025799E-5</v>
      </c>
      <c r="CT107">
        <f t="shared" si="91"/>
        <v>2.4946623418084122E-3</v>
      </c>
      <c r="CU107">
        <f t="shared" si="91"/>
        <v>4.293021865159624E-4</v>
      </c>
      <c r="CV107">
        <f t="shared" si="91"/>
        <v>-2.3683023196992565E-5</v>
      </c>
      <c r="CW107">
        <f t="shared" si="91"/>
        <v>1.9616941143706578E-3</v>
      </c>
      <c r="CX107">
        <f t="shared" si="91"/>
        <v>1.854639994022973E-3</v>
      </c>
      <c r="CY107">
        <f t="shared" si="91"/>
        <v>-8.7762056504536948E-5</v>
      </c>
      <c r="CZ107">
        <f t="shared" si="91"/>
        <v>-5.1210320748457561E-4</v>
      </c>
      <c r="DA107">
        <f t="shared" si="91"/>
        <v>1.4922389286047297E-5</v>
      </c>
    </row>
    <row r="108" spans="4:105">
      <c r="D108" s="3">
        <f t="shared" si="63"/>
        <v>68250</v>
      </c>
      <c r="E108" s="2">
        <v>91</v>
      </c>
      <c r="F108">
        <f t="shared" si="64"/>
        <v>0.35546875</v>
      </c>
      <c r="G108">
        <f t="shared" si="65"/>
        <v>-0.94719499973996135</v>
      </c>
      <c r="H108">
        <f t="shared" si="66"/>
        <v>-0.97156688321602747</v>
      </c>
      <c r="I108">
        <f t="shared" si="67"/>
        <v>-1.8869779515256258</v>
      </c>
      <c r="J108">
        <f t="shared" si="68"/>
        <v>-0.64175253900439</v>
      </c>
      <c r="K108">
        <f t="shared" si="69"/>
        <v>1.557163607313989</v>
      </c>
      <c r="L108">
        <f t="shared" si="70"/>
        <v>0.89668571272025843</v>
      </c>
      <c r="M108">
        <f t="shared" si="81"/>
        <v>0.89417321381330306</v>
      </c>
      <c r="N108">
        <f t="shared" si="76"/>
        <v>0.80473168707888199</v>
      </c>
      <c r="O108">
        <f t="shared" si="71"/>
        <v>0.92877896952495331</v>
      </c>
      <c r="P108">
        <f t="shared" si="72"/>
        <v>0.27921259936670573</v>
      </c>
      <c r="Q108">
        <f t="shared" si="73"/>
        <v>1.1963497973624362</v>
      </c>
      <c r="R108">
        <f t="shared" si="74"/>
        <v>0.55836900679037338</v>
      </c>
      <c r="T108">
        <f t="shared" si="60"/>
        <v>-0.51299651138246571</v>
      </c>
      <c r="U108">
        <f t="shared" si="88"/>
        <v>-2.9557946648537663</v>
      </c>
      <c r="V108">
        <f t="shared" si="88"/>
        <v>-4.5007426692645796</v>
      </c>
      <c r="W108">
        <f t="shared" si="88"/>
        <v>-4.6785481842014089</v>
      </c>
      <c r="X108">
        <f t="shared" si="88"/>
        <v>-3.4352011290628979</v>
      </c>
      <c r="Y108">
        <f t="shared" si="88"/>
        <v>-1.148379747897593</v>
      </c>
      <c r="Z108">
        <f t="shared" si="88"/>
        <v>1.487272673558842</v>
      </c>
      <c r="AA108">
        <f t="shared" si="88"/>
        <v>3.6711521733280823</v>
      </c>
      <c r="AB108">
        <f t="shared" si="88"/>
        <v>4.7398850205779315</v>
      </c>
      <c r="AC108">
        <f t="shared" si="88"/>
        <v>4.3688336626329978</v>
      </c>
      <c r="AD108">
        <f t="shared" si="88"/>
        <v>2.6707084041031686</v>
      </c>
      <c r="AE108">
        <f t="shared" si="88"/>
        <v>0.16133060248108813</v>
      </c>
      <c r="AF108">
        <f t="shared" si="88"/>
        <v>-2.3970528716960002</v>
      </c>
      <c r="AG108">
        <f t="shared" si="88"/>
        <v>-4.2273092185901788</v>
      </c>
      <c r="AH108">
        <f t="shared" si="88"/>
        <v>-4.7734810324257193</v>
      </c>
      <c r="AI108">
        <f t="shared" si="88"/>
        <v>-3.8696635396756216</v>
      </c>
      <c r="AJ108">
        <f t="shared" si="88"/>
        <v>-1.7903997186591529</v>
      </c>
      <c r="AK108">
        <f t="shared" si="87"/>
        <v>0.83271468622576772</v>
      </c>
      <c r="AL108">
        <f t="shared" si="87"/>
        <v>3.2028842522682872</v>
      </c>
      <c r="AM108">
        <f t="shared" si="87"/>
        <v>4.6001479065718938</v>
      </c>
      <c r="AN108">
        <f t="shared" si="87"/>
        <v>4.6000738050675549</v>
      </c>
      <c r="AO108">
        <f t="shared" si="87"/>
        <v>3.2026844567771269</v>
      </c>
      <c r="AP108">
        <f t="shared" si="87"/>
        <v>0.83244988648840046</v>
      </c>
      <c r="AQ108">
        <f t="shared" si="87"/>
        <v>-1.7906490872571119</v>
      </c>
      <c r="AR108">
        <f t="shared" si="87"/>
        <v>-3.8698217291008228</v>
      </c>
      <c r="AS108">
        <f t="shared" si="87"/>
        <v>-4.7734999911674514</v>
      </c>
      <c r="AT108">
        <f t="shared" si="87"/>
        <v>-4.2271831877541279</v>
      </c>
      <c r="AU108">
        <f t="shared" si="87"/>
        <v>-2.3968201343220135</v>
      </c>
      <c r="AV108">
        <f t="shared" si="79"/>
        <v>0.16159935024878597</v>
      </c>
      <c r="AW108">
        <f t="shared" si="79"/>
        <v>2.6709315276279919</v>
      </c>
      <c r="AX108">
        <f t="shared" si="79"/>
        <v>4.3689433860669133</v>
      </c>
      <c r="AY108">
        <f t="shared" ref="AY108:BH108" si="94">$Q108*COS(AY$14*$R108+$P108)*IF(OR($E108=0,$E108=$F$4),1,IF(MOD($E108,2)=0,2,4))</f>
        <v>4.7398480144063191</v>
      </c>
      <c r="AZ108">
        <f t="shared" si="94"/>
        <v>3.6709796785201112</v>
      </c>
      <c r="BA108">
        <f t="shared" si="94"/>
        <v>1.4870170870184283</v>
      </c>
      <c r="BB108">
        <f t="shared" si="94"/>
        <v>-1.1486407893791792</v>
      </c>
      <c r="BC108">
        <f t="shared" si="94"/>
        <v>-3.4353883317052345</v>
      </c>
      <c r="BD108">
        <f t="shared" si="94"/>
        <v>-4.6786046834589552</v>
      </c>
      <c r="BE108">
        <f t="shared" si="94"/>
        <v>-4.5006513029618267</v>
      </c>
      <c r="BF108">
        <f t="shared" si="94"/>
        <v>-2.9555831863558311</v>
      </c>
      <c r="BG108">
        <f t="shared" si="94"/>
        <v>-0.51272915925204365</v>
      </c>
      <c r="BH108">
        <f t="shared" si="94"/>
        <v>2.0858711236847349</v>
      </c>
      <c r="BJ108">
        <f t="shared" si="75"/>
        <v>1.1531744593402529</v>
      </c>
      <c r="BK108">
        <f t="shared" si="61"/>
        <v>0.33090185234719643</v>
      </c>
      <c r="BM108">
        <f t="shared" si="62"/>
        <v>1.8125986550272854E-4</v>
      </c>
      <c r="BN108">
        <f t="shared" si="93"/>
        <v>-3.7963710153865511E-5</v>
      </c>
      <c r="BO108">
        <f t="shared" si="93"/>
        <v>1.5024019536260158E-3</v>
      </c>
      <c r="BP108">
        <f t="shared" si="93"/>
        <v>2.3514621393581556E-3</v>
      </c>
      <c r="BQ108">
        <f t="shared" si="93"/>
        <v>-5.0144477265727705E-5</v>
      </c>
      <c r="BR108">
        <f t="shared" si="93"/>
        <v>-1.7457452530915104E-3</v>
      </c>
      <c r="BS108">
        <f t="shared" si="93"/>
        <v>1.4681964206753373E-4</v>
      </c>
      <c r="BT108">
        <f t="shared" si="93"/>
        <v>-1.1818551767296603E-5</v>
      </c>
      <c r="BU108">
        <f t="shared" si="93"/>
        <v>-4.003201639461473E-3</v>
      </c>
      <c r="BV108">
        <f t="shared" si="93"/>
        <v>-2.1865715493849277E-3</v>
      </c>
      <c r="BW108">
        <f t="shared" si="93"/>
        <v>6.1007755759017067E-3</v>
      </c>
      <c r="BX108">
        <f t="shared" si="93"/>
        <v>5.1624462914799671E-3</v>
      </c>
      <c r="BY108">
        <f t="shared" si="93"/>
        <v>-2.1977314594048883E-3</v>
      </c>
      <c r="BZ108">
        <f t="shared" si="93"/>
        <v>1.5232341313151897E-2</v>
      </c>
      <c r="CA108">
        <f t="shared" si="93"/>
        <v>5.6552040422517345E-2</v>
      </c>
      <c r="CB108">
        <f t="shared" si="93"/>
        <v>6.225986184909104E-2</v>
      </c>
      <c r="CC108">
        <f t="shared" si="90"/>
        <v>9.6056975435040975E-3</v>
      </c>
      <c r="CD108">
        <f t="shared" si="90"/>
        <v>-9.8367269558860618E-3</v>
      </c>
      <c r="CE108">
        <f t="shared" si="90"/>
        <v>9.8224524780320413E-2</v>
      </c>
      <c r="CF108">
        <f t="shared" si="90"/>
        <v>0.26410508768575436</v>
      </c>
      <c r="CG108">
        <f t="shared" si="90"/>
        <v>0.31140048615038934</v>
      </c>
      <c r="CH108">
        <f t="shared" si="90"/>
        <v>0.18992812592492192</v>
      </c>
      <c r="CI108">
        <f t="shared" si="90"/>
        <v>4.1434717070963779E-2</v>
      </c>
      <c r="CJ108">
        <f t="shared" si="90"/>
        <v>1.6268175373914397E-3</v>
      </c>
      <c r="CK108">
        <f t="shared" si="90"/>
        <v>4.0779209352605185E-2</v>
      </c>
      <c r="CL108">
        <f t="shared" si="90"/>
        <v>5.4309703802832308E-2</v>
      </c>
      <c r="CM108">
        <f t="shared" si="91"/>
        <v>2.0692919395772977E-2</v>
      </c>
      <c r="CN108">
        <f t="shared" si="91"/>
        <v>-6.5186175164153315E-3</v>
      </c>
      <c r="CO108">
        <f t="shared" si="91"/>
        <v>-4.0760756040616316E-3</v>
      </c>
      <c r="CP108">
        <f t="shared" si="91"/>
        <v>2.4543032706159235E-3</v>
      </c>
      <c r="CQ108">
        <f t="shared" si="91"/>
        <v>-1.6940219040647451E-3</v>
      </c>
      <c r="CR108">
        <f t="shared" si="91"/>
        <v>-4.3399040970115649E-3</v>
      </c>
      <c r="CS108">
        <f t="shared" si="91"/>
        <v>-1.9372718118031881E-5</v>
      </c>
      <c r="CT108">
        <f t="shared" si="91"/>
        <v>2.2383613391171405E-3</v>
      </c>
      <c r="CU108">
        <f t="shared" si="91"/>
        <v>1.2908532088880511E-4</v>
      </c>
      <c r="CV108">
        <f t="shared" si="91"/>
        <v>-2.8335013949377907E-5</v>
      </c>
      <c r="CW108">
        <f t="shared" si="91"/>
        <v>2.0807251738515532E-3</v>
      </c>
      <c r="CX108">
        <f t="shared" si="91"/>
        <v>1.8516718237226394E-3</v>
      </c>
      <c r="CY108">
        <f t="shared" si="91"/>
        <v>-8.1747447271816631E-5</v>
      </c>
      <c r="CZ108">
        <f t="shared" si="91"/>
        <v>-4.0040066712489903E-4</v>
      </c>
      <c r="DA108">
        <f t="shared" si="91"/>
        <v>5.1992679337843039E-5</v>
      </c>
    </row>
    <row r="109" spans="4:105">
      <c r="D109" s="3">
        <f t="shared" si="63"/>
        <v>69000</v>
      </c>
      <c r="E109" s="2">
        <v>92</v>
      </c>
      <c r="F109">
        <f t="shared" si="64"/>
        <v>0.359375</v>
      </c>
      <c r="G109">
        <f t="shared" si="65"/>
        <v>-1.020641021363045</v>
      </c>
      <c r="H109">
        <f t="shared" si="66"/>
        <v>-1.0463739906084648</v>
      </c>
      <c r="I109">
        <f t="shared" si="67"/>
        <v>-1.9306889603801403</v>
      </c>
      <c r="J109">
        <f t="shared" si="68"/>
        <v>-0.65609795393352899</v>
      </c>
      <c r="K109">
        <f t="shared" si="69"/>
        <v>1.5404129237052036</v>
      </c>
      <c r="L109">
        <f t="shared" si="70"/>
        <v>0.8891354969597004</v>
      </c>
      <c r="M109">
        <f t="shared" si="81"/>
        <v>0.88650522668136855</v>
      </c>
      <c r="N109">
        <f t="shared" si="76"/>
        <v>0.8006921154935337</v>
      </c>
      <c r="O109">
        <f t="shared" si="71"/>
        <v>0.92724628562834632</v>
      </c>
      <c r="P109">
        <f t="shared" si="72"/>
        <v>0.28228082588352654</v>
      </c>
      <c r="Q109">
        <f t="shared" si="73"/>
        <v>1.1940448675284985</v>
      </c>
      <c r="R109">
        <f t="shared" si="74"/>
        <v>0.56450492994191592</v>
      </c>
      <c r="T109">
        <f t="shared" si="60"/>
        <v>2.9237811297347899E-2</v>
      </c>
      <c r="U109">
        <f t="shared" si="88"/>
        <v>-1.2528248967460476</v>
      </c>
      <c r="V109">
        <f t="shared" si="88"/>
        <v>-2.14614497259634</v>
      </c>
      <c r="W109">
        <f t="shared" si="88"/>
        <v>-2.3735315665354566</v>
      </c>
      <c r="X109">
        <f t="shared" si="88"/>
        <v>-1.8644282398440659</v>
      </c>
      <c r="Y109">
        <f t="shared" si="88"/>
        <v>-0.77680612463353182</v>
      </c>
      <c r="Z109">
        <f t="shared" si="88"/>
        <v>0.55185339203516703</v>
      </c>
      <c r="AA109">
        <f t="shared" si="88"/>
        <v>1.7092767361456427</v>
      </c>
      <c r="AB109">
        <f t="shared" si="88"/>
        <v>2.3363236970268941</v>
      </c>
      <c r="AC109">
        <f t="shared" si="88"/>
        <v>2.2384260738754511</v>
      </c>
      <c r="AD109">
        <f t="shared" si="88"/>
        <v>1.4459608010962657</v>
      </c>
      <c r="AE109">
        <f t="shared" si="88"/>
        <v>0.20482420215955174</v>
      </c>
      <c r="AF109">
        <f t="shared" si="88"/>
        <v>-1.0998678862084141</v>
      </c>
      <c r="AG109">
        <f t="shared" si="88"/>
        <v>-2.0632788120932304</v>
      </c>
      <c r="AH109">
        <f t="shared" si="88"/>
        <v>-2.3864690347938771</v>
      </c>
      <c r="AI109">
        <f t="shared" si="88"/>
        <v>-1.9691549327140383</v>
      </c>
      <c r="AJ109">
        <f t="shared" si="88"/>
        <v>-0.94082609607112788</v>
      </c>
      <c r="AK109">
        <f t="shared" si="87"/>
        <v>0.37943436962272653</v>
      </c>
      <c r="AL109">
        <f t="shared" si="87"/>
        <v>1.5819590559791996</v>
      </c>
      <c r="AM109">
        <f t="shared" si="87"/>
        <v>2.2936131274234488</v>
      </c>
      <c r="AN109">
        <f t="shared" si="87"/>
        <v>2.2935754000352633</v>
      </c>
      <c r="AO109">
        <f t="shared" si="87"/>
        <v>1.5818575803541821</v>
      </c>
      <c r="AP109">
        <f t="shared" si="87"/>
        <v>0.37930063292374805</v>
      </c>
      <c r="AQ109">
        <f t="shared" si="87"/>
        <v>-0.94095059629998434</v>
      </c>
      <c r="AR109">
        <f t="shared" si="87"/>
        <v>-1.9692315649395069</v>
      </c>
      <c r="AS109">
        <f t="shared" si="87"/>
        <v>-2.386474020582821</v>
      </c>
      <c r="AT109">
        <f t="shared" si="87"/>
        <v>-2.0632106043908909</v>
      </c>
      <c r="AU109">
        <f t="shared" si="87"/>
        <v>-1.099747649378473</v>
      </c>
      <c r="AV109">
        <f t="shared" ref="AV109:BH135" si="95">$Q109*COS(AV$14*$R109+$P109)*IF(OR($E109=0,$E109=$F$4),1,IF(MOD($E109,2)=0,2,4))</f>
        <v>0.20495915948611276</v>
      </c>
      <c r="AW109">
        <f t="shared" si="95"/>
        <v>1.446068602623328</v>
      </c>
      <c r="AX109">
        <f t="shared" si="95"/>
        <v>2.2384732695578458</v>
      </c>
      <c r="AY109">
        <f t="shared" si="95"/>
        <v>2.3362956423809029</v>
      </c>
      <c r="AZ109">
        <f t="shared" si="95"/>
        <v>1.7091821363278732</v>
      </c>
      <c r="BA109">
        <f t="shared" si="95"/>
        <v>0.55172160069452902</v>
      </c>
      <c r="BB109">
        <f t="shared" si="95"/>
        <v>-0.77693421358378034</v>
      </c>
      <c r="BC109">
        <f t="shared" si="95"/>
        <v>-1.8645128813159944</v>
      </c>
      <c r="BD109">
        <f t="shared" si="95"/>
        <v>-2.3735464968838658</v>
      </c>
      <c r="BE109">
        <f t="shared" si="95"/>
        <v>-2.1460855590405772</v>
      </c>
      <c r="BF109">
        <f t="shared" si="95"/>
        <v>-1.2527095748888208</v>
      </c>
      <c r="BG109">
        <f t="shared" si="95"/>
        <v>2.9373257906049461E-2</v>
      </c>
      <c r="BH109">
        <f t="shared" si="95"/>
        <v>1.3023417782186673</v>
      </c>
      <c r="BJ109">
        <f t="shared" si="75"/>
        <v>1.1501193215682002</v>
      </c>
      <c r="BK109">
        <f t="shared" si="61"/>
        <v>0.33382874727202738</v>
      </c>
      <c r="BM109">
        <f t="shared" si="62"/>
        <v>3.0777012314375351E-4</v>
      </c>
      <c r="BN109">
        <f t="shared" si="93"/>
        <v>-2.6857312468481367E-5</v>
      </c>
      <c r="BO109">
        <f t="shared" si="93"/>
        <v>1.3735536197035957E-3</v>
      </c>
      <c r="BP109">
        <f t="shared" si="93"/>
        <v>2.3221304090184905E-3</v>
      </c>
      <c r="BQ109">
        <f t="shared" si="93"/>
        <v>-5.2530149897807898E-5</v>
      </c>
      <c r="BR109">
        <f t="shared" si="93"/>
        <v>-2.017580482767178E-3</v>
      </c>
      <c r="BS109">
        <f t="shared" si="93"/>
        <v>-1.9572512692183231E-4</v>
      </c>
      <c r="BT109">
        <f t="shared" si="93"/>
        <v>-1.0390123112029113E-5</v>
      </c>
      <c r="BU109">
        <f t="shared" si="93"/>
        <v>-3.86181467577795E-3</v>
      </c>
      <c r="BV109">
        <f t="shared" si="93"/>
        <v>-2.2025441700736009E-3</v>
      </c>
      <c r="BW109">
        <f t="shared" si="93"/>
        <v>6.4040754363049544E-3</v>
      </c>
      <c r="BX109">
        <f t="shared" si="93"/>
        <v>6.0352151018640884E-3</v>
      </c>
      <c r="BY109">
        <f t="shared" si="93"/>
        <v>-1.7645724778497305E-3</v>
      </c>
      <c r="BZ109">
        <f t="shared" si="93"/>
        <v>1.4587889362261844E-2</v>
      </c>
      <c r="CA109">
        <f t="shared" si="93"/>
        <v>5.6073057970350948E-2</v>
      </c>
      <c r="CB109">
        <f t="shared" si="93"/>
        <v>6.2927151983101171E-2</v>
      </c>
      <c r="CC109">
        <f t="shared" si="90"/>
        <v>9.9048717663460552E-3</v>
      </c>
      <c r="CD109">
        <f t="shared" si="90"/>
        <v>-1.1564555257555573E-2</v>
      </c>
      <c r="CE109">
        <f t="shared" si="90"/>
        <v>9.5747471661166123E-2</v>
      </c>
      <c r="CF109">
        <f t="shared" si="90"/>
        <v>0.26308781094462036</v>
      </c>
      <c r="CG109">
        <f t="shared" si="90"/>
        <v>0.31140048615038934</v>
      </c>
      <c r="CH109">
        <f t="shared" si="90"/>
        <v>0.18919656309633878</v>
      </c>
      <c r="CI109">
        <f t="shared" si="90"/>
        <v>4.0389804963814856E-2</v>
      </c>
      <c r="CJ109">
        <f t="shared" si="90"/>
        <v>1.9125692305473911E-3</v>
      </c>
      <c r="CK109">
        <f t="shared" si="90"/>
        <v>4.2049298090140498E-2</v>
      </c>
      <c r="CL109">
        <f t="shared" si="90"/>
        <v>5.4891785555864193E-2</v>
      </c>
      <c r="CM109">
        <f t="shared" si="91"/>
        <v>2.0517655246139885E-2</v>
      </c>
      <c r="CN109">
        <f t="shared" si="91"/>
        <v>-6.2428269672675932E-3</v>
      </c>
      <c r="CO109">
        <f t="shared" si="91"/>
        <v>-3.2727068622430771E-3</v>
      </c>
      <c r="CP109">
        <f t="shared" si="91"/>
        <v>2.8692304630503537E-3</v>
      </c>
      <c r="CQ109">
        <f t="shared" si="91"/>
        <v>-1.7782401482257656E-3</v>
      </c>
      <c r="CR109">
        <f t="shared" si="91"/>
        <v>-4.3716065318055615E-3</v>
      </c>
      <c r="CS109">
        <f t="shared" si="91"/>
        <v>-1.8688503322053284E-5</v>
      </c>
      <c r="CT109">
        <f t="shared" si="91"/>
        <v>1.9678256981526298E-3</v>
      </c>
      <c r="CU109">
        <f t="shared" si="91"/>
        <v>-1.7208352001761039E-4</v>
      </c>
      <c r="CV109">
        <f t="shared" si="91"/>
        <v>-3.2747143961561669E-5</v>
      </c>
      <c r="CW109">
        <f t="shared" si="91"/>
        <v>2.1797177124681768E-3</v>
      </c>
      <c r="CX109">
        <f t="shared" si="91"/>
        <v>1.8285743909798723E-3</v>
      </c>
      <c r="CY109">
        <f t="shared" si="91"/>
        <v>-7.4736658742180322E-5</v>
      </c>
      <c r="CZ109">
        <f t="shared" si="91"/>
        <v>-2.8326224665549068E-4</v>
      </c>
      <c r="DA109">
        <f t="shared" si="91"/>
        <v>8.8280951097477036E-5</v>
      </c>
    </row>
    <row r="110" spans="4:105">
      <c r="D110" s="3">
        <f t="shared" si="63"/>
        <v>69750</v>
      </c>
      <c r="E110" s="2">
        <v>93</v>
      </c>
      <c r="F110">
        <f t="shared" si="64"/>
        <v>0.36328125</v>
      </c>
      <c r="G110">
        <f t="shared" si="65"/>
        <v>-1.0974787459487698</v>
      </c>
      <c r="H110">
        <f t="shared" si="66"/>
        <v>-1.1241322929905739</v>
      </c>
      <c r="I110">
        <f t="shared" si="67"/>
        <v>-1.9749744512236496</v>
      </c>
      <c r="J110">
        <f t="shared" si="68"/>
        <v>-0.67060769716662927</v>
      </c>
      <c r="K110">
        <f t="shared" si="69"/>
        <v>1.5214498553997045</v>
      </c>
      <c r="L110">
        <f t="shared" si="70"/>
        <v>0.88130465227296373</v>
      </c>
      <c r="M110">
        <f t="shared" si="81"/>
        <v>0.87860442325324239</v>
      </c>
      <c r="N110">
        <f t="shared" si="76"/>
        <v>0.79662013170096369</v>
      </c>
      <c r="O110">
        <f t="shared" si="71"/>
        <v>0.92569861753456995</v>
      </c>
      <c r="P110">
        <f t="shared" si="72"/>
        <v>0.28534904686249507</v>
      </c>
      <c r="Q110">
        <f t="shared" si="73"/>
        <v>1.191440867658859</v>
      </c>
      <c r="R110">
        <f t="shared" si="74"/>
        <v>0.57064085309345847</v>
      </c>
      <c r="T110">
        <f t="shared" si="60"/>
        <v>0.62675345098475455</v>
      </c>
      <c r="U110">
        <f t="shared" si="88"/>
        <v>-2.0245229673008112</v>
      </c>
      <c r="V110">
        <f t="shared" si="88"/>
        <v>-4.0342482111193938</v>
      </c>
      <c r="W110">
        <f t="shared" si="88"/>
        <v>-4.7655603572660414</v>
      </c>
      <c r="X110">
        <f t="shared" si="88"/>
        <v>-3.9867138667470097</v>
      </c>
      <c r="Y110">
        <f t="shared" si="88"/>
        <v>-1.9445174390892601</v>
      </c>
      <c r="Z110">
        <f t="shared" si="88"/>
        <v>0.71387720759018136</v>
      </c>
      <c r="AA110">
        <f t="shared" si="88"/>
        <v>3.1460512737417949</v>
      </c>
      <c r="AB110">
        <f t="shared" si="88"/>
        <v>4.581273009788025</v>
      </c>
      <c r="AC110">
        <f t="shared" si="88"/>
        <v>4.5647349350270696</v>
      </c>
      <c r="AD110">
        <f t="shared" si="88"/>
        <v>3.101677800716232</v>
      </c>
      <c r="AE110">
        <f t="shared" si="88"/>
        <v>0.65572984816948243</v>
      </c>
      <c r="AF110">
        <f t="shared" si="88"/>
        <v>-1.9980123655542896</v>
      </c>
      <c r="AG110">
        <f t="shared" si="88"/>
        <v>-4.0186043505948517</v>
      </c>
      <c r="AH110">
        <f t="shared" si="88"/>
        <v>-4.7657406216310561</v>
      </c>
      <c r="AI110">
        <f t="shared" si="88"/>
        <v>-4.0026611320188161</v>
      </c>
      <c r="AJ110">
        <f t="shared" si="88"/>
        <v>-1.9711781756562341</v>
      </c>
      <c r="AK110">
        <f t="shared" si="87"/>
        <v>0.68495152174183915</v>
      </c>
      <c r="AL110">
        <f t="shared" si="87"/>
        <v>3.1240269005058785</v>
      </c>
      <c r="AM110">
        <f t="shared" si="87"/>
        <v>4.5731292537931383</v>
      </c>
      <c r="AN110">
        <f t="shared" si="87"/>
        <v>4.573052471477931</v>
      </c>
      <c r="AO110">
        <f t="shared" si="87"/>
        <v>3.1238208851115874</v>
      </c>
      <c r="AP110">
        <f t="shared" si="87"/>
        <v>0.68468155749605708</v>
      </c>
      <c r="AQ110">
        <f t="shared" si="87"/>
        <v>-1.9714265397714772</v>
      </c>
      <c r="AR110">
        <f t="shared" si="87"/>
        <v>-4.0028091918878337</v>
      </c>
      <c r="AS110">
        <f t="shared" si="87"/>
        <v>-4.7657414585552749</v>
      </c>
      <c r="AT110">
        <f t="shared" si="87"/>
        <v>-4.018457699361317</v>
      </c>
      <c r="AU110">
        <f t="shared" si="87"/>
        <v>-1.9977646984790149</v>
      </c>
      <c r="AV110">
        <f t="shared" si="95"/>
        <v>0.65600004785584143</v>
      </c>
      <c r="AW110">
        <f t="shared" si="95"/>
        <v>3.1018849094228655</v>
      </c>
      <c r="AX110">
        <f t="shared" si="95"/>
        <v>4.5648133220665912</v>
      </c>
      <c r="AY110">
        <f t="shared" si="95"/>
        <v>4.5811978350879397</v>
      </c>
      <c r="AZ110">
        <f t="shared" si="95"/>
        <v>3.1458463594162098</v>
      </c>
      <c r="BA110">
        <f t="shared" si="95"/>
        <v>0.71360748894897164</v>
      </c>
      <c r="BB110">
        <f t="shared" si="95"/>
        <v>-1.9447664908936992</v>
      </c>
      <c r="BC110">
        <f t="shared" si="95"/>
        <v>-3.9868633296771385</v>
      </c>
      <c r="BD110">
        <f t="shared" si="95"/>
        <v>-4.7655628680071871</v>
      </c>
      <c r="BE110">
        <f t="shared" si="95"/>
        <v>-4.034102974042681</v>
      </c>
      <c r="BF110">
        <f t="shared" si="95"/>
        <v>-2.0242760065900418</v>
      </c>
      <c r="BG110">
        <f t="shared" si="95"/>
        <v>0.62702387593881381</v>
      </c>
      <c r="BH110">
        <f t="shared" si="95"/>
        <v>3.0796261341262046</v>
      </c>
      <c r="BJ110">
        <f t="shared" si="75"/>
        <v>1.1467115328241611</v>
      </c>
      <c r="BK110">
        <f t="shared" si="61"/>
        <v>0.33663444001171511</v>
      </c>
      <c r="BM110">
        <f t="shared" si="62"/>
        <v>4.2965123165947358E-4</v>
      </c>
      <c r="BN110">
        <f t="shared" si="93"/>
        <v>-1.5386297182191146E-5</v>
      </c>
      <c r="BO110">
        <f t="shared" si="93"/>
        <v>1.2279670789647232E-3</v>
      </c>
      <c r="BP110">
        <f t="shared" si="93"/>
        <v>2.2675551275107178E-3</v>
      </c>
      <c r="BQ110">
        <f t="shared" si="93"/>
        <v>-5.440992847047127E-5</v>
      </c>
      <c r="BR110">
        <f t="shared" si="93"/>
        <v>-2.2723365485194662E-3</v>
      </c>
      <c r="BS110">
        <f t="shared" si="93"/>
        <v>-5.3682646701412324E-4</v>
      </c>
      <c r="BT110">
        <f t="shared" si="93"/>
        <v>-8.8956194931132478E-6</v>
      </c>
      <c r="BU110">
        <f t="shared" si="93"/>
        <v>-3.6995002037686505E-3</v>
      </c>
      <c r="BV110">
        <f t="shared" si="93"/>
        <v>-2.2084866981853103E-3</v>
      </c>
      <c r="BW110">
        <f t="shared" si="93"/>
        <v>6.6832718028080988E-3</v>
      </c>
      <c r="BX110">
        <f t="shared" si="93"/>
        <v>6.8895835139569581E-3</v>
      </c>
      <c r="BY110">
        <f t="shared" si="93"/>
        <v>-1.3271624866371377E-3</v>
      </c>
      <c r="BZ110">
        <f t="shared" si="93"/>
        <v>1.391652940035921E-2</v>
      </c>
      <c r="CA110">
        <f t="shared" si="93"/>
        <v>5.5518083581666412E-2</v>
      </c>
      <c r="CB110">
        <f t="shared" si="93"/>
        <v>6.3535217284252696E-2</v>
      </c>
      <c r="CC110">
        <f t="shared" si="90"/>
        <v>1.0198079664802975E-2</v>
      </c>
      <c r="CD110">
        <f t="shared" si="90"/>
        <v>-1.3288465066857371E-2</v>
      </c>
      <c r="CE110">
        <f t="shared" si="90"/>
        <v>9.3255999324966532E-2</v>
      </c>
      <c r="CF110">
        <f t="shared" si="90"/>
        <v>0.26206062909610206</v>
      </c>
      <c r="CG110">
        <f t="shared" si="90"/>
        <v>0.31140048615038934</v>
      </c>
      <c r="CH110">
        <f t="shared" si="90"/>
        <v>0.18845787712408935</v>
      </c>
      <c r="CI110">
        <f t="shared" si="90"/>
        <v>3.9338810300603759E-2</v>
      </c>
      <c r="CJ110">
        <f t="shared" si="90"/>
        <v>2.19767287561453E-3</v>
      </c>
      <c r="CK110">
        <f t="shared" si="90"/>
        <v>4.3294057902830828E-2</v>
      </c>
      <c r="CL110">
        <f t="shared" si="90"/>
        <v>5.5422205081663414E-2</v>
      </c>
      <c r="CM110">
        <f t="shared" si="91"/>
        <v>2.0314584937695366E-2</v>
      </c>
      <c r="CN110">
        <f t="shared" si="91"/>
        <v>-5.9555212460059631E-3</v>
      </c>
      <c r="CO110">
        <f t="shared" si="91"/>
        <v>-2.461453882938113E-3</v>
      </c>
      <c r="CP110">
        <f t="shared" si="91"/>
        <v>3.2754098341696469E-3</v>
      </c>
      <c r="CQ110">
        <f t="shared" si="91"/>
        <v>-1.8557654979960217E-3</v>
      </c>
      <c r="CR110">
        <f t="shared" si="91"/>
        <v>-4.3834012531380829E-3</v>
      </c>
      <c r="CS110">
        <f t="shared" si="91"/>
        <v>-1.790301390735162E-5</v>
      </c>
      <c r="CT110">
        <f t="shared" si="91"/>
        <v>1.6847758636535657E-3</v>
      </c>
      <c r="CU110">
        <f t="shared" si="91"/>
        <v>-4.7198328357350754E-4</v>
      </c>
      <c r="CV110">
        <f t="shared" si="91"/>
        <v>-3.6882063798231174E-5</v>
      </c>
      <c r="CW110">
        <f t="shared" si="91"/>
        <v>2.2577183779588245E-3</v>
      </c>
      <c r="CX110">
        <f t="shared" si="91"/>
        <v>1.7855987847184601E-3</v>
      </c>
      <c r="CY110">
        <f t="shared" si="91"/>
        <v>-6.6815124805264461E-5</v>
      </c>
      <c r="CZ110">
        <f t="shared" si="91"/>
        <v>-1.6227822916575502E-4</v>
      </c>
      <c r="DA110">
        <f t="shared" si="91"/>
        <v>1.2324139518046844E-4</v>
      </c>
    </row>
    <row r="111" spans="4:105">
      <c r="D111" s="3">
        <f t="shared" si="63"/>
        <v>70500</v>
      </c>
      <c r="E111" s="2">
        <v>94</v>
      </c>
      <c r="F111">
        <f t="shared" si="64"/>
        <v>0.3671875</v>
      </c>
      <c r="G111">
        <f t="shared" si="65"/>
        <v>-1.177743703582834</v>
      </c>
      <c r="H111">
        <f t="shared" si="66"/>
        <v>-1.2048683311005763</v>
      </c>
      <c r="I111">
        <f t="shared" si="67"/>
        <v>-2.0198381913237089</v>
      </c>
      <c r="J111">
        <f t="shared" si="68"/>
        <v>-0.68528204101665335</v>
      </c>
      <c r="K111">
        <f t="shared" si="69"/>
        <v>1.5002519012397872</v>
      </c>
      <c r="L111">
        <f t="shared" si="70"/>
        <v>0.87319816588416321</v>
      </c>
      <c r="M111">
        <f t="shared" si="81"/>
        <v>0.87047556267747972</v>
      </c>
      <c r="N111">
        <f t="shared" si="76"/>
        <v>0.79251609405576695</v>
      </c>
      <c r="O111">
        <f t="shared" si="71"/>
        <v>0.92413601979223103</v>
      </c>
      <c r="P111">
        <f t="shared" si="72"/>
        <v>0.28841726175516003</v>
      </c>
      <c r="Q111">
        <f t="shared" si="73"/>
        <v>1.1885366959299839</v>
      </c>
      <c r="R111">
        <f t="shared" si="74"/>
        <v>0.57677677624500112</v>
      </c>
      <c r="T111">
        <f t="shared" si="60"/>
        <v>0.59165271360499405</v>
      </c>
      <c r="U111">
        <f t="shared" si="88"/>
        <v>-0.75954481307576305</v>
      </c>
      <c r="V111">
        <f t="shared" si="88"/>
        <v>-1.8649911681972657</v>
      </c>
      <c r="W111">
        <f t="shared" si="88"/>
        <v>-2.3670185325732898</v>
      </c>
      <c r="X111">
        <f t="shared" si="88"/>
        <v>-2.1031956568209145</v>
      </c>
      <c r="Y111">
        <f t="shared" si="88"/>
        <v>-1.1588825877525604</v>
      </c>
      <c r="Z111">
        <f t="shared" si="88"/>
        <v>0.16038762503787529</v>
      </c>
      <c r="AA111">
        <f t="shared" si="88"/>
        <v>1.4277643272965861</v>
      </c>
      <c r="AB111">
        <f t="shared" si="88"/>
        <v>2.2331870406618908</v>
      </c>
      <c r="AC111">
        <f t="shared" si="88"/>
        <v>2.3160607719188007</v>
      </c>
      <c r="AD111">
        <f t="shared" si="88"/>
        <v>1.6495716765156054</v>
      </c>
      <c r="AE111">
        <f t="shared" si="88"/>
        <v>0.44936269375898585</v>
      </c>
      <c r="AF111">
        <f t="shared" si="88"/>
        <v>-0.89623785318869587</v>
      </c>
      <c r="AG111">
        <f t="shared" si="88"/>
        <v>-1.9518601149513757</v>
      </c>
      <c r="AH111">
        <f t="shared" si="88"/>
        <v>-2.375956887090001</v>
      </c>
      <c r="AI111">
        <f t="shared" si="88"/>
        <v>-2.0313114092326363</v>
      </c>
      <c r="AJ111">
        <f t="shared" si="88"/>
        <v>-1.029433928698418</v>
      </c>
      <c r="AK111">
        <f t="shared" si="87"/>
        <v>0.30551750568985264</v>
      </c>
      <c r="AL111">
        <f t="shared" si="87"/>
        <v>1.5416185711958692</v>
      </c>
      <c r="AM111">
        <f t="shared" si="87"/>
        <v>2.2789280401472021</v>
      </c>
      <c r="AN111">
        <f t="shared" si="87"/>
        <v>2.2788889996702362</v>
      </c>
      <c r="AO111">
        <f t="shared" si="87"/>
        <v>1.5415140813342838</v>
      </c>
      <c r="AP111">
        <f t="shared" si="87"/>
        <v>0.30538137419989719</v>
      </c>
      <c r="AQ111">
        <f t="shared" si="87"/>
        <v>-1.029557656393002</v>
      </c>
      <c r="AR111">
        <f t="shared" si="87"/>
        <v>-2.0313827009634045</v>
      </c>
      <c r="AS111">
        <f t="shared" si="87"/>
        <v>-2.3759526763754799</v>
      </c>
      <c r="AT111">
        <f t="shared" si="87"/>
        <v>-1.9517817641707278</v>
      </c>
      <c r="AU111">
        <f t="shared" si="87"/>
        <v>-0.8961107127831428</v>
      </c>
      <c r="AV111">
        <f t="shared" si="95"/>
        <v>0.44949748743635742</v>
      </c>
      <c r="AW111">
        <f t="shared" si="95"/>
        <v>1.6496705108911029</v>
      </c>
      <c r="AX111">
        <f t="shared" si="95"/>
        <v>2.3160916690720303</v>
      </c>
      <c r="AY111">
        <f t="shared" si="95"/>
        <v>2.2331400038007292</v>
      </c>
      <c r="AZ111">
        <f t="shared" si="95"/>
        <v>1.4276545752251617</v>
      </c>
      <c r="BA111">
        <f t="shared" si="95"/>
        <v>0.16025066810352762</v>
      </c>
      <c r="BB111">
        <f t="shared" si="95"/>
        <v>-1.1590024370530709</v>
      </c>
      <c r="BC111">
        <f t="shared" si="95"/>
        <v>-2.1032596211758272</v>
      </c>
      <c r="BD111">
        <f t="shared" si="95"/>
        <v>-2.3670059162779045</v>
      </c>
      <c r="BE111">
        <f t="shared" si="95"/>
        <v>-1.8649060532613846</v>
      </c>
      <c r="BF111">
        <f t="shared" si="95"/>
        <v>-0.75941473848701335</v>
      </c>
      <c r="BG111">
        <f t="shared" si="95"/>
        <v>0.5917856621368226</v>
      </c>
      <c r="BH111">
        <f t="shared" si="95"/>
        <v>1.7515134632794391</v>
      </c>
      <c r="BJ111">
        <f t="shared" si="75"/>
        <v>1.1429500619628314</v>
      </c>
      <c r="BK111">
        <f t="shared" si="61"/>
        <v>0.3393154976329476</v>
      </c>
      <c r="BM111">
        <f t="shared" si="62"/>
        <v>5.4506998573056176E-4</v>
      </c>
      <c r="BN111">
        <f t="shared" si="93"/>
        <v>-3.7063959631782425E-6</v>
      </c>
      <c r="BO111">
        <f t="shared" si="93"/>
        <v>1.0674164577293428E-3</v>
      </c>
      <c r="BP111">
        <f t="shared" si="93"/>
        <v>2.1883295749994206E-3</v>
      </c>
      <c r="BQ111">
        <f t="shared" si="93"/>
        <v>-5.576570968847159E-5</v>
      </c>
      <c r="BR111">
        <f t="shared" si="93"/>
        <v>-2.5078568966720111E-3</v>
      </c>
      <c r="BS111">
        <f t="shared" si="93"/>
        <v>-8.7396883235756073E-4</v>
      </c>
      <c r="BT111">
        <f t="shared" si="93"/>
        <v>-7.3445450589818055E-6</v>
      </c>
      <c r="BU111">
        <f t="shared" si="93"/>
        <v>-3.5171378196207329E-3</v>
      </c>
      <c r="BV111">
        <f t="shared" si="93"/>
        <v>-2.2043720722391049E-3</v>
      </c>
      <c r="BW111">
        <f t="shared" si="93"/>
        <v>6.9373138433302438E-3</v>
      </c>
      <c r="BX111">
        <f t="shared" si="93"/>
        <v>7.7229466961486852E-3</v>
      </c>
      <c r="BY111">
        <f t="shared" si="93"/>
        <v>-8.8655524474852367E-4</v>
      </c>
      <c r="BZ111">
        <f t="shared" si="93"/>
        <v>1.3219499780765672E-2</v>
      </c>
      <c r="CA111">
        <f t="shared" si="93"/>
        <v>5.4887869374861377E-2</v>
      </c>
      <c r="CB111">
        <f t="shared" si="93"/>
        <v>6.408348546276782E-2</v>
      </c>
      <c r="CC111">
        <f t="shared" si="90"/>
        <v>1.0485144621400584E-2</v>
      </c>
      <c r="CD111">
        <f t="shared" si="90"/>
        <v>-1.5007872260383453E-2</v>
      </c>
      <c r="CE111">
        <f t="shared" si="90"/>
        <v>9.0750482978291108E-2</v>
      </c>
      <c r="CF111">
        <f t="shared" si="90"/>
        <v>0.26102358081301563</v>
      </c>
      <c r="CG111">
        <f t="shared" si="90"/>
        <v>0.31140048615038934</v>
      </c>
      <c r="CH111">
        <f t="shared" si="90"/>
        <v>0.18771209581928303</v>
      </c>
      <c r="CI111">
        <f t="shared" si="90"/>
        <v>3.8281891357260893E-2</v>
      </c>
      <c r="CJ111">
        <f t="shared" si="90"/>
        <v>2.4820318690977712E-3</v>
      </c>
      <c r="CK111">
        <f t="shared" si="90"/>
        <v>4.4512738993909617E-2</v>
      </c>
      <c r="CL111">
        <f t="shared" si="90"/>
        <v>5.5900463167938133E-2</v>
      </c>
      <c r="CM111">
        <f t="shared" si="91"/>
        <v>2.0083983677580707E-2</v>
      </c>
      <c r="CN111">
        <f t="shared" si="91"/>
        <v>-5.6572303008168828E-3</v>
      </c>
      <c r="CO111">
        <f t="shared" si="91"/>
        <v>-1.6442710456312398E-3</v>
      </c>
      <c r="CP111">
        <f t="shared" si="91"/>
        <v>3.6716030085256939E-3</v>
      </c>
      <c r="CQ111">
        <f t="shared" si="91"/>
        <v>-1.9263061654642248E-3</v>
      </c>
      <c r="CR111">
        <f t="shared" si="91"/>
        <v>-4.3752345494202788E-3</v>
      </c>
      <c r="CS111">
        <f t="shared" si="91"/>
        <v>-1.7020506509121961E-5</v>
      </c>
      <c r="CT111">
        <f t="shared" si="91"/>
        <v>1.3910118631387228E-3</v>
      </c>
      <c r="CU111">
        <f t="shared" si="91"/>
        <v>-7.6840227630984822E-4</v>
      </c>
      <c r="CV111">
        <f t="shared" si="91"/>
        <v>-4.0704770655630194E-5</v>
      </c>
      <c r="CW111">
        <f t="shared" si="91"/>
        <v>2.3139759812753212E-3</v>
      </c>
      <c r="CX111">
        <f t="shared" si="91"/>
        <v>1.7232121866743728E-3</v>
      </c>
      <c r="CY111">
        <f t="shared" si="91"/>
        <v>-5.8079377748878717E-5</v>
      </c>
      <c r="CZ111">
        <f t="shared" si="91"/>
        <v>-3.9091105960687933E-5</v>
      </c>
      <c r="DA111">
        <f t="shared" si="91"/>
        <v>1.5634817396653744E-4</v>
      </c>
    </row>
    <row r="112" spans="4:105">
      <c r="D112" s="3">
        <f t="shared" si="63"/>
        <v>71250</v>
      </c>
      <c r="E112" s="2">
        <v>95</v>
      </c>
      <c r="F112">
        <f t="shared" si="64"/>
        <v>0.37109375</v>
      </c>
      <c r="G112">
        <f t="shared" si="65"/>
        <v>-1.2614667511587068</v>
      </c>
      <c r="H112">
        <f t="shared" si="66"/>
        <v>-1.2886099146710659</v>
      </c>
      <c r="I112">
        <f t="shared" si="67"/>
        <v>-2.0652840279157254</v>
      </c>
      <c r="J112">
        <f t="shared" si="68"/>
        <v>-0.70012126236129024</v>
      </c>
      <c r="K112">
        <f t="shared" si="69"/>
        <v>1.4767953756059506</v>
      </c>
      <c r="L112">
        <f t="shared" si="70"/>
        <v>0.86482186746299083</v>
      </c>
      <c r="M112">
        <f t="shared" si="81"/>
        <v>0.86212354147573356</v>
      </c>
      <c r="N112">
        <f t="shared" si="76"/>
        <v>0.78838036351031981</v>
      </c>
      <c r="O112">
        <f t="shared" si="71"/>
        <v>0.92255854736772247</v>
      </c>
      <c r="P112">
        <f t="shared" si="72"/>
        <v>0.29148546996670988</v>
      </c>
      <c r="Q112">
        <f t="shared" si="73"/>
        <v>1.1853313442035378</v>
      </c>
      <c r="R112">
        <f t="shared" si="74"/>
        <v>0.58291269939654367</v>
      </c>
      <c r="T112">
        <f t="shared" si="60"/>
        <v>1.7198142567794847</v>
      </c>
      <c r="U112">
        <f t="shared" si="88"/>
        <v>-0.99634357035826715</v>
      </c>
      <c r="V112">
        <f t="shared" si="88"/>
        <v>-3.3834347720264728</v>
      </c>
      <c r="W112">
        <f t="shared" si="88"/>
        <v>-4.6530645918475528</v>
      </c>
      <c r="X112">
        <f t="shared" si="88"/>
        <v>-4.3859069932678789</v>
      </c>
      <c r="Y112">
        <f t="shared" si="88"/>
        <v>-2.6701972517974255</v>
      </c>
      <c r="Z112">
        <f t="shared" si="88"/>
        <v>-7.2590115564790059E-2</v>
      </c>
      <c r="AA112">
        <f t="shared" si="88"/>
        <v>2.5489916666454038</v>
      </c>
      <c r="AB112">
        <f t="shared" si="88"/>
        <v>4.3287071378286033</v>
      </c>
      <c r="AC112">
        <f t="shared" si="88"/>
        <v>4.6787621054779001</v>
      </c>
      <c r="AD112">
        <f t="shared" si="88"/>
        <v>3.4835424276846139</v>
      </c>
      <c r="AE112">
        <f t="shared" si="88"/>
        <v>1.1377983871497213</v>
      </c>
      <c r="AF112">
        <f t="shared" si="88"/>
        <v>-1.5837311623832486</v>
      </c>
      <c r="AG112">
        <f t="shared" si="88"/>
        <v>-3.7821950900153225</v>
      </c>
      <c r="AH112">
        <f t="shared" si="88"/>
        <v>-4.7314973708358758</v>
      </c>
      <c r="AI112">
        <f t="shared" si="88"/>
        <v>-4.1181079059977534</v>
      </c>
      <c r="AJ112">
        <f t="shared" si="88"/>
        <v>-2.1446134409749762</v>
      </c>
      <c r="AK112">
        <f t="shared" si="87"/>
        <v>0.53719161986415032</v>
      </c>
      <c r="AL112">
        <f t="shared" si="87"/>
        <v>3.0415761213317265</v>
      </c>
      <c r="AM112">
        <f t="shared" si="87"/>
        <v>4.5414063504257047</v>
      </c>
      <c r="AN112">
        <f t="shared" si="87"/>
        <v>4.5413270030638895</v>
      </c>
      <c r="AO112">
        <f t="shared" si="87"/>
        <v>3.0413642856366949</v>
      </c>
      <c r="AP112">
        <f t="shared" si="87"/>
        <v>0.53691725971120896</v>
      </c>
      <c r="AQ112">
        <f t="shared" si="87"/>
        <v>-2.1448597114920775</v>
      </c>
      <c r="AR112">
        <f t="shared" si="87"/>
        <v>-4.1182447500686754</v>
      </c>
      <c r="AS112">
        <f t="shared" si="87"/>
        <v>-4.731479592387724</v>
      </c>
      <c r="AT112">
        <f t="shared" si="87"/>
        <v>-3.7820285608117268</v>
      </c>
      <c r="AU112">
        <f t="shared" si="87"/>
        <v>-1.5834708827320345</v>
      </c>
      <c r="AV112">
        <f t="shared" si="95"/>
        <v>1.1380664535819522</v>
      </c>
      <c r="AW112">
        <f t="shared" si="95"/>
        <v>3.4837297454579987</v>
      </c>
      <c r="AX112">
        <f t="shared" si="95"/>
        <v>4.6788068083553176</v>
      </c>
      <c r="AY112">
        <f t="shared" si="95"/>
        <v>4.3285944616007397</v>
      </c>
      <c r="AZ112">
        <f t="shared" si="95"/>
        <v>2.5487588253689135</v>
      </c>
      <c r="BA112">
        <f t="shared" si="95"/>
        <v>-7.2866220411939353E-2</v>
      </c>
      <c r="BB112">
        <f t="shared" si="95"/>
        <v>-2.6704254298939234</v>
      </c>
      <c r="BC112">
        <f t="shared" si="95"/>
        <v>-4.3860118832640156</v>
      </c>
      <c r="BD112">
        <f t="shared" si="95"/>
        <v>-4.6530115512785262</v>
      </c>
      <c r="BE112">
        <f t="shared" si="95"/>
        <v>-3.3832413188264332</v>
      </c>
      <c r="BF112">
        <f t="shared" si="95"/>
        <v>-0.99607359713777455</v>
      </c>
      <c r="BG112">
        <f t="shared" si="95"/>
        <v>1.7200715848174966</v>
      </c>
      <c r="BH112">
        <f t="shared" si="95"/>
        <v>3.8681214141040097</v>
      </c>
      <c r="BJ112">
        <f t="shared" si="75"/>
        <v>1.1388348619089119</v>
      </c>
      <c r="BK112">
        <f t="shared" si="61"/>
        <v>0.34186881700393063</v>
      </c>
      <c r="BM112">
        <f t="shared" si="62"/>
        <v>6.5229037986371007E-4</v>
      </c>
      <c r="BN112">
        <f t="shared" si="93"/>
        <v>8.0238236637423178E-6</v>
      </c>
      <c r="BO112">
        <f t="shared" si="93"/>
        <v>8.9385823550012014E-4</v>
      </c>
      <c r="BP112">
        <f t="shared" si="93"/>
        <v>2.0853150012580322E-3</v>
      </c>
      <c r="BQ112">
        <f t="shared" si="93"/>
        <v>-5.6584436637534071E-5</v>
      </c>
      <c r="BR112">
        <f t="shared" si="93"/>
        <v>-2.7221478071884847E-3</v>
      </c>
      <c r="BS112">
        <f t="shared" si="93"/>
        <v>-1.2046658736508606E-3</v>
      </c>
      <c r="BT112">
        <f t="shared" si="93"/>
        <v>-5.7467637145901787E-6</v>
      </c>
      <c r="BU112">
        <f t="shared" si="93"/>
        <v>-3.3157157608942611E-3</v>
      </c>
      <c r="BV112">
        <f t="shared" si="93"/>
        <v>-2.1902190296931127E-3</v>
      </c>
      <c r="BW112">
        <f t="shared" si="93"/>
        <v>7.1652454009936235E-3</v>
      </c>
      <c r="BX112">
        <f t="shared" si="93"/>
        <v>8.5327638583903489E-3</v>
      </c>
      <c r="BY112">
        <f t="shared" si="93"/>
        <v>-4.4381221362225002E-4</v>
      </c>
      <c r="BZ112">
        <f t="shared" si="93"/>
        <v>1.2498086205628717E-2</v>
      </c>
      <c r="CA112">
        <f t="shared" si="93"/>
        <v>5.418326943565422E-2</v>
      </c>
      <c r="CB112">
        <f t="shared" si="93"/>
        <v>6.4571440507827468E-2</v>
      </c>
      <c r="CC112">
        <f t="shared" si="90"/>
        <v>1.0765893718943067E-2</v>
      </c>
      <c r="CD112">
        <f t="shared" si="90"/>
        <v>-1.672219424037576E-2</v>
      </c>
      <c r="CE112">
        <f t="shared" si="90"/>
        <v>8.8231299942685679E-2</v>
      </c>
      <c r="CF112">
        <f t="shared" si="90"/>
        <v>0.25997670513964266</v>
      </c>
      <c r="CG112">
        <f t="shared" si="90"/>
        <v>0.31140048615038934</v>
      </c>
      <c r="CH112">
        <f t="shared" si="90"/>
        <v>0.18695924726016441</v>
      </c>
      <c r="CI112">
        <f t="shared" si="90"/>
        <v>3.7219207301891502E-2</v>
      </c>
      <c r="CJ112">
        <f t="shared" si="90"/>
        <v>2.7655498598170621E-3</v>
      </c>
      <c r="CK112">
        <f t="shared" si="90"/>
        <v>4.5704607275456971E-2</v>
      </c>
      <c r="CL112">
        <f t="shared" si="90"/>
        <v>5.6326109694917602E-2</v>
      </c>
      <c r="CM112">
        <f t="shared" si="91"/>
        <v>1.9826163983731521E-2</v>
      </c>
      <c r="CN112">
        <f t="shared" si="91"/>
        <v>-5.3485043426211316E-3</v>
      </c>
      <c r="CO112">
        <f t="shared" si="91"/>
        <v>-8.2312701535432132E-4</v>
      </c>
      <c r="CP112">
        <f t="shared" si="91"/>
        <v>4.0566020569750352E-3</v>
      </c>
      <c r="CQ112">
        <f t="shared" si="91"/>
        <v>-1.9895966514861256E-3</v>
      </c>
      <c r="CR112">
        <f t="shared" si="91"/>
        <v>-4.3471436107323548E-3</v>
      </c>
      <c r="CS112">
        <f t="shared" si="91"/>
        <v>-1.6045763511418124E-5</v>
      </c>
      <c r="CT112">
        <f t="shared" si="91"/>
        <v>1.0884018598094484E-3</v>
      </c>
      <c r="CU112">
        <f t="shared" si="91"/>
        <v>-1.0591544746614045E-3</v>
      </c>
      <c r="CV112">
        <f t="shared" si="91"/>
        <v>-4.4182904666280654E-5</v>
      </c>
      <c r="CW112">
        <f t="shared" si="91"/>
        <v>2.3479487309441926E-3</v>
      </c>
      <c r="CX112">
        <f t="shared" si="91"/>
        <v>1.6420927927292112E-3</v>
      </c>
      <c r="CY112">
        <f t="shared" si="91"/>
        <v>-4.8635871910756429E-5</v>
      </c>
      <c r="CZ112">
        <f t="shared" si="91"/>
        <v>8.4626722067833774E-5</v>
      </c>
      <c r="DA112">
        <f t="shared" si="91"/>
        <v>1.8710333068686511E-4</v>
      </c>
    </row>
    <row r="113" spans="4:105">
      <c r="D113" s="3">
        <f t="shared" si="63"/>
        <v>72000</v>
      </c>
      <c r="E113" s="2">
        <v>96</v>
      </c>
      <c r="F113">
        <f t="shared" si="64"/>
        <v>0.375</v>
      </c>
      <c r="G113">
        <f t="shared" si="65"/>
        <v>-1.3486741508789613</v>
      </c>
      <c r="H113">
        <f t="shared" si="66"/>
        <v>-1.3753861631621744</v>
      </c>
      <c r="I113">
        <f t="shared" si="67"/>
        <v>-2.1113158900181404</v>
      </c>
      <c r="J113">
        <f t="shared" si="68"/>
        <v>-0.71512564270956935</v>
      </c>
      <c r="K113">
        <f t="shared" si="69"/>
        <v>1.4510553695655344</v>
      </c>
      <c r="L113">
        <f t="shared" si="70"/>
        <v>0.85618239286922104</v>
      </c>
      <c r="M113">
        <f t="shared" si="81"/>
        <v>0.85355339059327373</v>
      </c>
      <c r="N113">
        <f t="shared" si="76"/>
        <v>0.78421330357653718</v>
      </c>
      <c r="O113">
        <f t="shared" si="71"/>
        <v>0.92096625563941792</v>
      </c>
      <c r="P113">
        <f t="shared" si="72"/>
        <v>0.29455367085269024</v>
      </c>
      <c r="Q113">
        <f t="shared" si="73"/>
        <v>1.1818239000478981</v>
      </c>
      <c r="R113">
        <f t="shared" si="74"/>
        <v>0.58904862254808621</v>
      </c>
      <c r="T113">
        <f t="shared" si="60"/>
        <v>1.1141546579443409</v>
      </c>
      <c r="U113">
        <f t="shared" si="88"/>
        <v>-0.23174705955598721</v>
      </c>
      <c r="V113">
        <f t="shared" si="88"/>
        <v>-1.4995359334668841</v>
      </c>
      <c r="W113">
        <f t="shared" si="88"/>
        <v>-2.2618900629109042</v>
      </c>
      <c r="X113">
        <f t="shared" si="88"/>
        <v>-2.2618497738921346</v>
      </c>
      <c r="Y113">
        <f t="shared" si="88"/>
        <v>-1.4994286462584823</v>
      </c>
      <c r="Z113">
        <f t="shared" si="88"/>
        <v>-0.23160893646760436</v>
      </c>
      <c r="AA113">
        <f t="shared" si="88"/>
        <v>1.1142770610374346</v>
      </c>
      <c r="AB113">
        <f t="shared" si="88"/>
        <v>2.0845839683444329</v>
      </c>
      <c r="AC113">
        <f t="shared" si="88"/>
        <v>2.3522593869054602</v>
      </c>
      <c r="AD113">
        <f t="shared" si="88"/>
        <v>1.8270804325861774</v>
      </c>
      <c r="AE113">
        <f t="shared" si="88"/>
        <v>0.68606433095053188</v>
      </c>
      <c r="AF113">
        <f t="shared" si="88"/>
        <v>-0.68619714604608961</v>
      </c>
      <c r="AG113">
        <f t="shared" si="88"/>
        <v>-1.8271684809226425</v>
      </c>
      <c r="AH113">
        <f t="shared" si="88"/>
        <v>-2.3522729908422706</v>
      </c>
      <c r="AI113">
        <f t="shared" si="88"/>
        <v>-2.0845185425281003</v>
      </c>
      <c r="AJ113">
        <f t="shared" ref="AJ113:AY128" si="96">$Q113*COS(AJ$14*$R113+$P113)*IF(OR($E113=0,$E113=$F$4),1,IF(MOD($E113,2)=0,2,4))</f>
        <v>-1.1141546579443418</v>
      </c>
      <c r="AK113">
        <f t="shared" si="96"/>
        <v>0.23174705955598637</v>
      </c>
      <c r="AL113">
        <f t="shared" si="96"/>
        <v>1.4995359334668841</v>
      </c>
      <c r="AM113">
        <f t="shared" si="96"/>
        <v>2.2618900629109042</v>
      </c>
      <c r="AN113">
        <f t="shared" si="96"/>
        <v>2.2618497738921342</v>
      </c>
      <c r="AO113">
        <f t="shared" si="96"/>
        <v>1.4994286462584809</v>
      </c>
      <c r="AP113">
        <f t="shared" si="96"/>
        <v>0.23160893646760419</v>
      </c>
      <c r="AQ113">
        <f t="shared" si="96"/>
        <v>-1.1142770610374328</v>
      </c>
      <c r="AR113">
        <f t="shared" si="96"/>
        <v>-2.0845839683444325</v>
      </c>
      <c r="AS113">
        <f t="shared" si="96"/>
        <v>-2.3522593869054602</v>
      </c>
      <c r="AT113">
        <f t="shared" si="96"/>
        <v>-1.8270804325861785</v>
      </c>
      <c r="AU113">
        <f t="shared" si="96"/>
        <v>-0.68606433095053265</v>
      </c>
      <c r="AV113">
        <f t="shared" si="96"/>
        <v>0.68619714604608884</v>
      </c>
      <c r="AW113">
        <f t="shared" si="96"/>
        <v>1.8271684809226418</v>
      </c>
      <c r="AX113">
        <f t="shared" si="96"/>
        <v>2.3522729908422706</v>
      </c>
      <c r="AY113">
        <f t="shared" si="96"/>
        <v>2.0845185425281003</v>
      </c>
      <c r="AZ113">
        <f t="shared" si="95"/>
        <v>1.1141546579443424</v>
      </c>
      <c r="BA113">
        <f t="shared" si="95"/>
        <v>-0.23174705955598549</v>
      </c>
      <c r="BB113">
        <f t="shared" si="95"/>
        <v>-1.4995359334668827</v>
      </c>
      <c r="BC113">
        <f t="shared" si="95"/>
        <v>-2.2618900629109038</v>
      </c>
      <c r="BD113">
        <f t="shared" si="95"/>
        <v>-2.261849773892135</v>
      </c>
      <c r="BE113">
        <f t="shared" si="95"/>
        <v>-1.4994286462584834</v>
      </c>
      <c r="BF113">
        <f t="shared" si="95"/>
        <v>-0.23160893646760816</v>
      </c>
      <c r="BG113">
        <f t="shared" si="95"/>
        <v>1.1142770610374293</v>
      </c>
      <c r="BH113">
        <f t="shared" si="95"/>
        <v>2.0845839683444303</v>
      </c>
      <c r="BJ113">
        <f t="shared" si="75"/>
        <v>1.1343668557356976</v>
      </c>
      <c r="BK113">
        <f t="shared" si="61"/>
        <v>0.34429163006726277</v>
      </c>
      <c r="BM113">
        <f t="shared" si="62"/>
        <v>7.4969971953013994E-4</v>
      </c>
      <c r="BN113">
        <f t="shared" si="93"/>
        <v>1.9645111045941979E-5</v>
      </c>
      <c r="BO113">
        <f t="shared" si="93"/>
        <v>7.0940740318581092E-4</v>
      </c>
      <c r="BP113">
        <f t="shared" si="93"/>
        <v>1.9596312631443781E-3</v>
      </c>
      <c r="BQ113">
        <f t="shared" si="93"/>
        <v>-5.6858224529577585E-5</v>
      </c>
      <c r="BR113">
        <f t="shared" si="93"/>
        <v>-2.9133952708537665E-3</v>
      </c>
      <c r="BS113">
        <f t="shared" si="93"/>
        <v>-1.5264787744115142E-3</v>
      </c>
      <c r="BT113">
        <f t="shared" si="93"/>
        <v>-4.1124363928849797E-6</v>
      </c>
      <c r="BU113">
        <f t="shared" si="93"/>
        <v>-3.0963255511772042E-3</v>
      </c>
      <c r="BV113">
        <f t="shared" si="93"/>
        <v>-2.1660920216166508E-3</v>
      </c>
      <c r="BW113">
        <f t="shared" si="93"/>
        <v>7.3662085928822138E-3</v>
      </c>
      <c r="BX113">
        <f t="shared" si="93"/>
        <v>9.3165659986535754E-3</v>
      </c>
      <c r="BY113">
        <f t="shared" si="93"/>
        <v>-1.6622018118098743E-18</v>
      </c>
      <c r="BZ113">
        <f t="shared" si="93"/>
        <v>1.175361935438677E-2</v>
      </c>
      <c r="CA113">
        <f t="shared" si="93"/>
        <v>5.3405238659600646E-2</v>
      </c>
      <c r="CB113">
        <f t="shared" si="93"/>
        <v>6.4998623173222747E-2</v>
      </c>
      <c r="CC113">
        <f t="shared" ref="CC113:CL122" si="97">CC$15*COS(-$F$6*$F113/$O$7*CC$14)</f>
        <v>1.1040157844671952E-2</v>
      </c>
      <c r="CD113">
        <f t="shared" si="97"/>
        <v>-1.8430850132131877E-2</v>
      </c>
      <c r="CE113">
        <f t="shared" si="97"/>
        <v>8.5698829597849135E-2</v>
      </c>
      <c r="CF113">
        <f t="shared" si="97"/>
        <v>0.25892004149026066</v>
      </c>
      <c r="CG113">
        <f t="shared" si="97"/>
        <v>0.31140048615038934</v>
      </c>
      <c r="CH113">
        <f t="shared" si="97"/>
        <v>0.18619935979105626</v>
      </c>
      <c r="CI113">
        <f t="shared" si="97"/>
        <v>3.615091817080545E-2</v>
      </c>
      <c r="CJ113">
        <f t="shared" si="97"/>
        <v>3.0481307815547311E-3</v>
      </c>
      <c r="CK113">
        <f t="shared" si="97"/>
        <v>4.6868944810586927E-2</v>
      </c>
      <c r="CL113">
        <f t="shared" si="97"/>
        <v>5.6698744058989205E-2</v>
      </c>
      <c r="CM113">
        <f t="shared" ref="CM113:DA122" si="98">CM$15*COS(-$F$6*$F113/$O$7*CM$14)</f>
        <v>1.9541475261343762E-2</v>
      </c>
      <c r="CN113">
        <f t="shared" si="98"/>
        <v>-5.0299128301852696E-3</v>
      </c>
      <c r="CO113">
        <f t="shared" si="98"/>
        <v>-3.0828426399192137E-18</v>
      </c>
      <c r="CP113">
        <f t="shared" si="98"/>
        <v>4.4292331794602473E-3</v>
      </c>
      <c r="CQ113">
        <f t="shared" si="98"/>
        <v>-2.0453987449633505E-3</v>
      </c>
      <c r="CR113">
        <f t="shared" si="98"/>
        <v>-4.2992563594648984E-3</v>
      </c>
      <c r="CS113">
        <f t="shared" si="98"/>
        <v>-1.4984067130998925E-5</v>
      </c>
      <c r="CT113">
        <f t="shared" si="98"/>
        <v>7.7887027214990838E-4</v>
      </c>
      <c r="CU113">
        <f t="shared" si="98"/>
        <v>-1.3420956464001155E-3</v>
      </c>
      <c r="CV113">
        <f t="shared" si="98"/>
        <v>-4.7287022830796637E-5</v>
      </c>
      <c r="CW113">
        <f t="shared" si="98"/>
        <v>2.3593094508147345E-3</v>
      </c>
      <c r="CX113">
        <f t="shared" si="98"/>
        <v>1.5431224403387141E-3</v>
      </c>
      <c r="CY113">
        <f t="shared" si="98"/>
        <v>-3.8599686419606526E-5</v>
      </c>
      <c r="CZ113">
        <f t="shared" si="98"/>
        <v>2.0719564912537861E-4</v>
      </c>
      <c r="DA113">
        <f t="shared" si="98"/>
        <v>2.1504427915739944E-4</v>
      </c>
    </row>
    <row r="114" spans="4:105">
      <c r="D114" s="3">
        <f t="shared" si="63"/>
        <v>72750</v>
      </c>
      <c r="E114" s="2">
        <v>97</v>
      </c>
      <c r="F114">
        <f t="shared" si="64"/>
        <v>0.37890625</v>
      </c>
      <c r="G114">
        <f t="shared" si="65"/>
        <v>-1.4393876956325928</v>
      </c>
      <c r="H114">
        <f t="shared" si="66"/>
        <v>-1.4652275489861681</v>
      </c>
      <c r="I114">
        <f t="shared" si="67"/>
        <v>-2.1579377903061161</v>
      </c>
      <c r="J114">
        <f t="shared" si="68"/>
        <v>-0.73029546826978997</v>
      </c>
      <c r="K114">
        <f t="shared" si="69"/>
        <v>1.4230057095897379</v>
      </c>
      <c r="L114">
        <f t="shared" si="70"/>
        <v>0.84728714081831402</v>
      </c>
      <c r="M114">
        <f t="shared" si="81"/>
        <v>0.84477027236853353</v>
      </c>
      <c r="N114">
        <f t="shared" si="76"/>
        <v>0.78001528028737144</v>
      </c>
      <c r="O114">
        <f t="shared" si="71"/>
        <v>0.91935920039181995</v>
      </c>
      <c r="P114">
        <f t="shared" si="72"/>
        <v>0.29762186371553967</v>
      </c>
      <c r="Q114">
        <f t="shared" si="73"/>
        <v>1.1780135488189316</v>
      </c>
      <c r="R114">
        <f t="shared" si="74"/>
        <v>0.59518454569962875</v>
      </c>
      <c r="T114">
        <f t="shared" si="60"/>
        <v>2.7012930735885945</v>
      </c>
      <c r="U114">
        <f t="shared" ref="U114:AJ129" si="99">$Q114*COS(U$14*$R114+$P114)*IF(OR($E114=0,$E114=$F$4),1,IF(MOD($E114,2)=0,2,4))</f>
        <v>7.2139753937503395E-2</v>
      </c>
      <c r="V114">
        <f t="shared" si="99"/>
        <v>-2.5818231419604607</v>
      </c>
      <c r="W114">
        <f t="shared" si="99"/>
        <v>-4.3478714748018525</v>
      </c>
      <c r="X114">
        <f t="shared" si="99"/>
        <v>-4.6186437222939469</v>
      </c>
      <c r="Y114">
        <f t="shared" si="99"/>
        <v>-3.301018625310828</v>
      </c>
      <c r="Z114">
        <f t="shared" si="99"/>
        <v>-0.84814051169044957</v>
      </c>
      <c r="AA114">
        <f t="shared" si="99"/>
        <v>1.8964215285355119</v>
      </c>
      <c r="AB114">
        <f t="shared" si="99"/>
        <v>3.9887854125383977</v>
      </c>
      <c r="AC114">
        <f t="shared" si="99"/>
        <v>4.7093664663621535</v>
      </c>
      <c r="AD114">
        <f t="shared" si="99"/>
        <v>3.8103497250100156</v>
      </c>
      <c r="AE114">
        <f t="shared" si="99"/>
        <v>1.6009159546254397</v>
      </c>
      <c r="AF114">
        <f t="shared" si="99"/>
        <v>-1.1590886768066475</v>
      </c>
      <c r="AG114">
        <f t="shared" si="99"/>
        <v>-3.5204712263136644</v>
      </c>
      <c r="AH114">
        <f t="shared" si="99"/>
        <v>-4.6711288350364013</v>
      </c>
      <c r="AI114">
        <f t="shared" si="99"/>
        <v>-4.2153389489113851</v>
      </c>
      <c r="AJ114">
        <f t="shared" si="99"/>
        <v>-2.3098522264198178</v>
      </c>
      <c r="AK114">
        <f t="shared" si="96"/>
        <v>0.39001556618233524</v>
      </c>
      <c r="AL114">
        <f t="shared" si="96"/>
        <v>2.9557531407211788</v>
      </c>
      <c r="AM114">
        <f t="shared" si="96"/>
        <v>4.5049779201761098</v>
      </c>
      <c r="AN114">
        <f t="shared" si="96"/>
        <v>4.5048961508736554</v>
      </c>
      <c r="AO114">
        <f t="shared" si="96"/>
        <v>2.9555359540872215</v>
      </c>
      <c r="AP114">
        <f t="shared" si="96"/>
        <v>0.38973765485250067</v>
      </c>
      <c r="AQ114">
        <f t="shared" si="96"/>
        <v>-2.3100952859852413</v>
      </c>
      <c r="AR114">
        <f t="shared" si="96"/>
        <v>-4.2154635661192534</v>
      </c>
      <c r="AS114">
        <f t="shared" si="96"/>
        <v>-4.6710921527940359</v>
      </c>
      <c r="AT114">
        <f t="shared" si="96"/>
        <v>-3.5202858600077178</v>
      </c>
      <c r="AU114">
        <f t="shared" si="96"/>
        <v>-1.1588183757466224</v>
      </c>
      <c r="AV114">
        <f t="shared" si="96"/>
        <v>1.6011782312264593</v>
      </c>
      <c r="AW114">
        <f t="shared" si="96"/>
        <v>3.8105137776299154</v>
      </c>
      <c r="AX114">
        <f t="shared" si="96"/>
        <v>4.7093758756792692</v>
      </c>
      <c r="AY114">
        <f t="shared" si="96"/>
        <v>3.9886369425953343</v>
      </c>
      <c r="AZ114">
        <f t="shared" si="95"/>
        <v>1.8961662396169492</v>
      </c>
      <c r="BA114">
        <f t="shared" si="95"/>
        <v>-0.84841482319564432</v>
      </c>
      <c r="BB114">
        <f t="shared" si="95"/>
        <v>-3.3012176209577193</v>
      </c>
      <c r="BC114">
        <f t="shared" si="95"/>
        <v>-4.6186989655076331</v>
      </c>
      <c r="BD114">
        <f t="shared" si="95"/>
        <v>-4.347763966893714</v>
      </c>
      <c r="BE114">
        <f t="shared" si="95"/>
        <v>-2.5815898559654555</v>
      </c>
      <c r="BF114">
        <f t="shared" si="95"/>
        <v>7.2418588653957922E-2</v>
      </c>
      <c r="BG114">
        <f t="shared" si="95"/>
        <v>2.7015215630043876</v>
      </c>
      <c r="BH114">
        <f t="shared" si="95"/>
        <v>4.4015445011515917</v>
      </c>
      <c r="BJ114">
        <f t="shared" si="75"/>
        <v>1.1295479137272506</v>
      </c>
      <c r="BK114">
        <f t="shared" si="61"/>
        <v>0.34658150527674814</v>
      </c>
      <c r="BM114">
        <f t="shared" si="62"/>
        <v>8.3583287759240467E-4</v>
      </c>
      <c r="BN114">
        <f t="shared" ref="BN114:CB123" si="100">BN$15*COS(-$F$6*$F114/$O$7*BN$14)</f>
        <v>3.0999694406005739E-5</v>
      </c>
      <c r="BO114">
        <f t="shared" si="100"/>
        <v>5.1631168969517498E-4</v>
      </c>
      <c r="BP114">
        <f t="shared" si="100"/>
        <v>1.8126446507951959E-3</v>
      </c>
      <c r="BQ114">
        <f t="shared" si="100"/>
        <v>-5.6584436637534071E-5</v>
      </c>
      <c r="BR114">
        <f t="shared" si="100"/>
        <v>-3.079980345172238E-3</v>
      </c>
      <c r="BS114">
        <f t="shared" si="100"/>
        <v>-1.8370342367001352E-3</v>
      </c>
      <c r="BT114">
        <f t="shared" si="100"/>
        <v>-2.4519564373527785E-6</v>
      </c>
      <c r="BU114">
        <f t="shared" si="100"/>
        <v>-2.8601560850245616E-3</v>
      </c>
      <c r="BV114">
        <f t="shared" si="100"/>
        <v>-2.132100919188651E-3</v>
      </c>
      <c r="BW114">
        <f t="shared" si="100"/>
        <v>7.5394470389192961E-3</v>
      </c>
      <c r="BX114">
        <f t="shared" si="100"/>
        <v>1.0071963430519757E-2</v>
      </c>
      <c r="BY114">
        <f t="shared" si="100"/>
        <v>4.4381221362224671E-4</v>
      </c>
      <c r="BZ114">
        <f t="shared" si="100"/>
        <v>1.0987472429271795E-2</v>
      </c>
      <c r="CA114">
        <f t="shared" si="100"/>
        <v>5.255483145798983E-2</v>
      </c>
      <c r="CB114">
        <f t="shared" si="100"/>
        <v>6.5364631409581292E-2</v>
      </c>
      <c r="CC114">
        <f t="shared" si="97"/>
        <v>1.1307771792133298E-2</v>
      </c>
      <c r="CD114">
        <f t="shared" si="97"/>
        <v>-2.0133260980826326E-2</v>
      </c>
      <c r="CE114">
        <f t="shared" si="97"/>
        <v>8.3153453324500207E-2</v>
      </c>
      <c r="CF114">
        <f t="shared" si="97"/>
        <v>0.25785362964765873</v>
      </c>
      <c r="CG114">
        <f t="shared" si="97"/>
        <v>0.31140048615038934</v>
      </c>
      <c r="CH114">
        <f t="shared" si="97"/>
        <v>0.18543246202129227</v>
      </c>
      <c r="CI114">
        <f t="shared" si="97"/>
        <v>3.5077184844416402E-2</v>
      </c>
      <c r="CJ114">
        <f t="shared" si="97"/>
        <v>3.3296788856061873E-3</v>
      </c>
      <c r="CK114">
        <f t="shared" si="97"/>
        <v>4.8005050245905713E-2</v>
      </c>
      <c r="CL114">
        <f t="shared" si="97"/>
        <v>5.701801554973248E-2</v>
      </c>
      <c r="CM114">
        <f t="shared" si="98"/>
        <v>1.9230303329349056E-2</v>
      </c>
      <c r="CN114">
        <f t="shared" si="98"/>
        <v>-4.7020434197296282E-3</v>
      </c>
      <c r="CO114">
        <f t="shared" si="98"/>
        <v>8.2312701535431525E-4</v>
      </c>
      <c r="CP114">
        <f t="shared" si="98"/>
        <v>4.7883602837371112E-3</v>
      </c>
      <c r="CQ114">
        <f t="shared" si="98"/>
        <v>-2.0935024194161812E-3</v>
      </c>
      <c r="CR114">
        <f t="shared" si="98"/>
        <v>-4.23179086777737E-3</v>
      </c>
      <c r="CS114">
        <f t="shared" si="98"/>
        <v>-1.3841170792538019E-5</v>
      </c>
      <c r="CT114">
        <f t="shared" si="98"/>
        <v>4.6438553577747511E-4</v>
      </c>
      <c r="CU114">
        <f t="shared" si="98"/>
        <v>-1.6151391638666559E-3</v>
      </c>
      <c r="CV114">
        <f t="shared" si="98"/>
        <v>-4.9990848257910433E-5</v>
      </c>
      <c r="CW114">
        <f t="shared" si="98"/>
        <v>2.3479487309441926E-3</v>
      </c>
      <c r="CX114">
        <f t="shared" si="98"/>
        <v>1.427377022202527E-3</v>
      </c>
      <c r="CY114">
        <f t="shared" si="98"/>
        <v>-2.8093122833947837E-5</v>
      </c>
      <c r="CZ114">
        <f t="shared" si="98"/>
        <v>3.2695166701373788E-4</v>
      </c>
      <c r="DA114">
        <f t="shared" si="98"/>
        <v>2.39750761505637E-4</v>
      </c>
    </row>
    <row r="115" spans="4:105">
      <c r="D115" s="3">
        <f t="shared" si="63"/>
        <v>73500</v>
      </c>
      <c r="E115" s="2">
        <v>98</v>
      </c>
      <c r="F115">
        <f t="shared" si="64"/>
        <v>0.3828125</v>
      </c>
      <c r="G115">
        <f t="shared" si="65"/>
        <v>-1.5336248826512531</v>
      </c>
      <c r="H115">
        <f t="shared" si="66"/>
        <v>-1.5581659433681008</v>
      </c>
      <c r="I115">
        <f t="shared" si="67"/>
        <v>-2.2051538270458715</v>
      </c>
      <c r="J115">
        <f t="shared" si="68"/>
        <v>-0.74563103001871067</v>
      </c>
      <c r="K115">
        <f t="shared" si="69"/>
        <v>1.3926189136964808</v>
      </c>
      <c r="L115">
        <f t="shared" si="70"/>
        <v>0.8381442228639906</v>
      </c>
      <c r="M115">
        <f t="shared" si="81"/>
        <v>0.83577947742350922</v>
      </c>
      <c r="N115">
        <f t="shared" si="76"/>
        <v>0.77578666215805925</v>
      </c>
      <c r="O115">
        <f t="shared" si="71"/>
        <v>0.91773743780967032</v>
      </c>
      <c r="P115">
        <f t="shared" si="72"/>
        <v>0.30069004780093023</v>
      </c>
      <c r="Q115">
        <f t="shared" si="73"/>
        <v>1.1738995758026418</v>
      </c>
      <c r="R115">
        <f t="shared" si="74"/>
        <v>0.6013204688511713</v>
      </c>
      <c r="T115">
        <f t="shared" si="60"/>
        <v>1.5659297000806669</v>
      </c>
      <c r="U115">
        <f t="shared" si="99"/>
        <v>0.30161833983570702</v>
      </c>
      <c r="V115">
        <f t="shared" si="99"/>
        <v>-1.0685071869760587</v>
      </c>
      <c r="W115">
        <f t="shared" si="99"/>
        <v>-2.0637775324944636</v>
      </c>
      <c r="X115">
        <f t="shared" si="99"/>
        <v>-2.3350305662699586</v>
      </c>
      <c r="Y115">
        <f t="shared" si="99"/>
        <v>-1.787104920750074</v>
      </c>
      <c r="Z115">
        <f t="shared" si="99"/>
        <v>-0.61222463494002144</v>
      </c>
      <c r="AA115">
        <f t="shared" si="99"/>
        <v>0.77743715100405297</v>
      </c>
      <c r="AB115">
        <f t="shared" si="99"/>
        <v>1.8943573515512389</v>
      </c>
      <c r="AC115">
        <f t="shared" si="99"/>
        <v>2.3466964644785948</v>
      </c>
      <c r="AD115">
        <f t="shared" si="99"/>
        <v>1.9757642514337372</v>
      </c>
      <c r="AE115">
        <f t="shared" si="99"/>
        <v>0.91169166863605244</v>
      </c>
      <c r="AF115">
        <f t="shared" si="99"/>
        <v>-0.47222185664270322</v>
      </c>
      <c r="AG115">
        <f t="shared" si="99"/>
        <v>-1.6904698516937633</v>
      </c>
      <c r="AH115">
        <f t="shared" si="99"/>
        <v>-2.315664856131828</v>
      </c>
      <c r="AI115">
        <f t="shared" si="99"/>
        <v>-2.128475086709297</v>
      </c>
      <c r="AJ115">
        <f t="shared" si="99"/>
        <v>-1.1945707193580031</v>
      </c>
      <c r="AK115">
        <f t="shared" si="96"/>
        <v>0.15841461350365335</v>
      </c>
      <c r="AL115">
        <f t="shared" si="96"/>
        <v>1.4558247107578766</v>
      </c>
      <c r="AM115">
        <f t="shared" si="96"/>
        <v>2.242500352938444</v>
      </c>
      <c r="AN115">
        <f t="shared" si="96"/>
        <v>2.2424588942914925</v>
      </c>
      <c r="AO115">
        <f t="shared" si="96"/>
        <v>1.4557148793973573</v>
      </c>
      <c r="AP115">
        <f t="shared" si="96"/>
        <v>0.15827494062061562</v>
      </c>
      <c r="AQ115">
        <f t="shared" si="96"/>
        <v>-1.1946912335279682</v>
      </c>
      <c r="AR115">
        <f t="shared" si="96"/>
        <v>-2.1285341632170334</v>
      </c>
      <c r="AS115">
        <f t="shared" si="96"/>
        <v>-2.3156417696745137</v>
      </c>
      <c r="AT115">
        <f t="shared" si="96"/>
        <v>-1.6903727014945453</v>
      </c>
      <c r="AU115">
        <f t="shared" si="96"/>
        <v>-0.47208472506994165</v>
      </c>
      <c r="AV115">
        <f t="shared" si="96"/>
        <v>0.91182067289278179</v>
      </c>
      <c r="AW115">
        <f t="shared" si="96"/>
        <v>1.9758398709212013</v>
      </c>
      <c r="AX115">
        <f t="shared" si="96"/>
        <v>2.3466921702627555</v>
      </c>
      <c r="AY115">
        <f t="shared" si="96"/>
        <v>1.8942746501348846</v>
      </c>
      <c r="AZ115">
        <f t="shared" si="95"/>
        <v>0.7773050558133906</v>
      </c>
      <c r="BA115">
        <f t="shared" si="95"/>
        <v>-0.61235978208601016</v>
      </c>
      <c r="BB115">
        <f t="shared" si="95"/>
        <v>-1.7871957073411735</v>
      </c>
      <c r="BC115">
        <f t="shared" si="95"/>
        <v>-2.3350451424276883</v>
      </c>
      <c r="BD115">
        <f t="shared" si="95"/>
        <v>-2.0637107845908407</v>
      </c>
      <c r="BE115">
        <f t="shared" si="95"/>
        <v>-1.068382531603711</v>
      </c>
      <c r="BF115">
        <f t="shared" si="95"/>
        <v>0.30175717090523524</v>
      </c>
      <c r="BG115">
        <f t="shared" si="95"/>
        <v>1.566034001937967</v>
      </c>
      <c r="BH115">
        <f t="shared" si="95"/>
        <v>2.2809126006861091</v>
      </c>
      <c r="BJ115">
        <f t="shared" si="75"/>
        <v>1.1243808214859012</v>
      </c>
      <c r="BK115">
        <f t="shared" si="61"/>
        <v>0.348736345122378</v>
      </c>
      <c r="BM115">
        <f t="shared" si="62"/>
        <v>9.0939433118028068E-4</v>
      </c>
      <c r="BN115">
        <f t="shared" si="100"/>
        <v>4.1933422767401843E-5</v>
      </c>
      <c r="BO115">
        <f t="shared" si="100"/>
        <v>3.1692417097764828E-4</v>
      </c>
      <c r="BP115">
        <f t="shared" si="100"/>
        <v>1.6459530348793619E-3</v>
      </c>
      <c r="BQ115">
        <f t="shared" si="100"/>
        <v>-5.5765709688471597E-5</v>
      </c>
      <c r="BR115">
        <f t="shared" si="100"/>
        <v>-3.2204928589929754E-3</v>
      </c>
      <c r="BS115">
        <f t="shared" si="100"/>
        <v>-2.1340419836603074E-3</v>
      </c>
      <c r="BT115">
        <f t="shared" si="100"/>
        <v>-7.7588350657683319E-7</v>
      </c>
      <c r="BU115">
        <f t="shared" si="100"/>
        <v>-2.6084871852357556E-3</v>
      </c>
      <c r="BV115">
        <f t="shared" si="100"/>
        <v>-2.0884005133589502E-3</v>
      </c>
      <c r="BW115">
        <f t="shared" si="100"/>
        <v>7.6843087087112771E-3</v>
      </c>
      <c r="BX115">
        <f t="shared" si="100"/>
        <v>1.0796653068948827E-2</v>
      </c>
      <c r="BY115">
        <f t="shared" si="100"/>
        <v>8.8655524474852041E-4</v>
      </c>
      <c r="BZ115">
        <f t="shared" si="100"/>
        <v>1.0201058622376625E-2</v>
      </c>
      <c r="CA115">
        <f t="shared" si="100"/>
        <v>5.1633200328873766E-2</v>
      </c>
      <c r="CB115">
        <f t="shared" si="100"/>
        <v>6.5669120742762169E-2</v>
      </c>
      <c r="CC115">
        <f t="shared" si="97"/>
        <v>1.1568574360691886E-2</v>
      </c>
      <c r="CD115">
        <f t="shared" si="97"/>
        <v>-2.1828849947681594E-2</v>
      </c>
      <c r="CE115">
        <f t="shared" si="97"/>
        <v>8.0595554446943052E-2</v>
      </c>
      <c r="CF115">
        <f t="shared" si="97"/>
        <v>0.25677750976163999</v>
      </c>
      <c r="CG115">
        <f t="shared" si="97"/>
        <v>0.31140048615038934</v>
      </c>
      <c r="CH115">
        <f t="shared" si="97"/>
        <v>0.18465858282414002</v>
      </c>
      <c r="CI115">
        <f t="shared" si="97"/>
        <v>3.3998169023013815E-2</v>
      </c>
      <c r="CJ115">
        <f t="shared" si="97"/>
        <v>3.6100987732230758E-3</v>
      </c>
      <c r="CK115">
        <f t="shared" si="97"/>
        <v>4.9112239233980816E-2</v>
      </c>
      <c r="CL115">
        <f t="shared" si="97"/>
        <v>5.7283623679995573E-2</v>
      </c>
      <c r="CM115">
        <f t="shared" si="98"/>
        <v>1.8893069897540991E-2</v>
      </c>
      <c r="CN115">
        <f t="shared" si="98"/>
        <v>-4.3655008809702347E-3</v>
      </c>
      <c r="CO115">
        <f t="shared" si="98"/>
        <v>1.6442710456312337E-3</v>
      </c>
      <c r="CP115">
        <f t="shared" si="98"/>
        <v>5.1328884491367846E-3</v>
      </c>
      <c r="CQ115">
        <f t="shared" si="98"/>
        <v>-2.1337266234758004E-3</v>
      </c>
      <c r="CR115">
        <f t="shared" si="98"/>
        <v>-4.1450543645265448E-3</v>
      </c>
      <c r="CS115">
        <f t="shared" si="98"/>
        <v>-1.2623267950317055E-5</v>
      </c>
      <c r="CT115">
        <f t="shared" si="98"/>
        <v>1.469475853704773E-4</v>
      </c>
      <c r="CU115">
        <f t="shared" si="98"/>
        <v>-1.8762713923812823E-3</v>
      </c>
      <c r="CV115">
        <f t="shared" si="98"/>
        <v>-5.227149260285258E-5</v>
      </c>
      <c r="CW115">
        <f t="shared" si="98"/>
        <v>2.3139759812753216E-3</v>
      </c>
      <c r="CX115">
        <f t="shared" si="98"/>
        <v>1.2961147903868804E-3</v>
      </c>
      <c r="CY115">
        <f t="shared" si="98"/>
        <v>-1.7244214767979838E-5</v>
      </c>
      <c r="CZ115">
        <f t="shared" si="98"/>
        <v>4.4226895587518158E-4</v>
      </c>
      <c r="DA115">
        <f t="shared" si="98"/>
        <v>2.6085116924020246E-4</v>
      </c>
    </row>
    <row r="116" spans="4:105">
      <c r="D116" s="3">
        <f t="shared" si="63"/>
        <v>74250</v>
      </c>
      <c r="E116" s="2">
        <v>99</v>
      </c>
      <c r="F116">
        <f t="shared" si="64"/>
        <v>0.38671875</v>
      </c>
      <c r="G116">
        <f t="shared" si="65"/>
        <v>-1.6313991365711391</v>
      </c>
      <c r="H116">
        <f t="shared" si="66"/>
        <v>-1.6542346649985229</v>
      </c>
      <c r="I116">
        <f t="shared" si="67"/>
        <v>-2.2529681860919717</v>
      </c>
      <c r="J116">
        <f t="shared" si="68"/>
        <v>-0.76113262377202162</v>
      </c>
      <c r="K116">
        <f t="shared" si="69"/>
        <v>1.3598661448654696</v>
      </c>
      <c r="L116">
        <f t="shared" si="70"/>
        <v>0.82876240718685046</v>
      </c>
      <c r="M116">
        <f t="shared" si="81"/>
        <v>0.82658642147688843</v>
      </c>
      <c r="N116">
        <f t="shared" si="76"/>
        <v>0.77152782014711863</v>
      </c>
      <c r="O116">
        <f t="shared" si="71"/>
        <v>0.91610102447202302</v>
      </c>
      <c r="P116">
        <f t="shared" si="72"/>
        <v>0.30375822229390737</v>
      </c>
      <c r="Q116">
        <f t="shared" si="73"/>
        <v>1.1694813684224596</v>
      </c>
      <c r="R116">
        <f t="shared" si="74"/>
        <v>0.60745639200271395</v>
      </c>
      <c r="T116">
        <f t="shared" si="60"/>
        <v>3.513801783762514</v>
      </c>
      <c r="U116">
        <f t="shared" si="99"/>
        <v>1.1225798965779217</v>
      </c>
      <c r="V116">
        <f t="shared" si="99"/>
        <v>-1.6702954310453426</v>
      </c>
      <c r="W116">
        <f t="shared" si="99"/>
        <v>-3.8655474549968858</v>
      </c>
      <c r="X116">
        <f t="shared" si="99"/>
        <v>-4.6777260431854719</v>
      </c>
      <c r="Y116">
        <f t="shared" si="99"/>
        <v>-3.8162377820010742</v>
      </c>
      <c r="Z116">
        <f t="shared" si="99"/>
        <v>-1.5893188380248422</v>
      </c>
      <c r="AA116">
        <f t="shared" si="99"/>
        <v>1.2062503919511935</v>
      </c>
      <c r="AB116">
        <f t="shared" si="99"/>
        <v>3.5702292991051081</v>
      </c>
      <c r="AC116">
        <f t="shared" si="99"/>
        <v>4.6567981212290732</v>
      </c>
      <c r="AD116">
        <f t="shared" si="99"/>
        <v>4.0771879991889763</v>
      </c>
      <c r="AE116">
        <f t="shared" si="99"/>
        <v>2.0387805192221644</v>
      </c>
      <c r="AF116">
        <f t="shared" si="99"/>
        <v>-0.72909237549259753</v>
      </c>
      <c r="AG116">
        <f t="shared" si="99"/>
        <v>-3.2360996855777873</v>
      </c>
      <c r="AH116">
        <f t="shared" si="99"/>
        <v>-4.5852468056870892</v>
      </c>
      <c r="AI116">
        <f t="shared" si="99"/>
        <v>-4.2938156824314078</v>
      </c>
      <c r="AJ116">
        <f t="shared" si="99"/>
        <v>-2.4660789058182622</v>
      </c>
      <c r="AK116">
        <f t="shared" si="96"/>
        <v>0.24400849896363433</v>
      </c>
      <c r="AL116">
        <f t="shared" si="96"/>
        <v>2.8667908901747516</v>
      </c>
      <c r="AM116">
        <f t="shared" si="96"/>
        <v>4.4638499207885181</v>
      </c>
      <c r="AN116">
        <f t="shared" si="96"/>
        <v>4.4637659028298398</v>
      </c>
      <c r="AO116">
        <f t="shared" si="96"/>
        <v>2.8665688975017223</v>
      </c>
      <c r="AP116">
        <f t="shared" si="96"/>
        <v>0.24372795943804557</v>
      </c>
      <c r="AQ116">
        <f t="shared" si="96"/>
        <v>-2.466317616565266</v>
      </c>
      <c r="AR116">
        <f t="shared" si="96"/>
        <v>-4.2939271548952576</v>
      </c>
      <c r="AS116">
        <f t="shared" si="96"/>
        <v>-4.5851911555809242</v>
      </c>
      <c r="AT116">
        <f t="shared" si="96"/>
        <v>-3.2358968242296733</v>
      </c>
      <c r="AU116">
        <f t="shared" si="96"/>
        <v>-0.72881488567250596</v>
      </c>
      <c r="AV116">
        <f t="shared" si="96"/>
        <v>2.0390333530523765</v>
      </c>
      <c r="AW116">
        <f t="shared" si="96"/>
        <v>4.0773257143566095</v>
      </c>
      <c r="AX116">
        <f t="shared" si="96"/>
        <v>4.6567714439398529</v>
      </c>
      <c r="AY116">
        <f t="shared" si="96"/>
        <v>3.5700477743589327</v>
      </c>
      <c r="AZ116">
        <f t="shared" si="95"/>
        <v>1.2059789683891751</v>
      </c>
      <c r="BA116">
        <f t="shared" si="95"/>
        <v>-1.5895830464174747</v>
      </c>
      <c r="BB116">
        <f t="shared" si="95"/>
        <v>-3.816400242790392</v>
      </c>
      <c r="BC116">
        <f t="shared" si="95"/>
        <v>-4.6777286287182323</v>
      </c>
      <c r="BD116">
        <f t="shared" si="95"/>
        <v>-3.8653892401824725</v>
      </c>
      <c r="BE116">
        <f t="shared" si="95"/>
        <v>-1.6700330243485346</v>
      </c>
      <c r="BF116">
        <f t="shared" si="95"/>
        <v>1.1228526073609073</v>
      </c>
      <c r="BG116">
        <f t="shared" si="95"/>
        <v>3.5139872240852554</v>
      </c>
      <c r="BH116">
        <f t="shared" si="95"/>
        <v>4.6478348873251205</v>
      </c>
      <c r="BJ116">
        <f t="shared" si="75"/>
        <v>1.1188692392610464</v>
      </c>
      <c r="BK116">
        <f t="shared" si="61"/>
        <v>0.35075437971571599</v>
      </c>
      <c r="BM116">
        <f t="shared" si="62"/>
        <v>9.6927764756061542E-4</v>
      </c>
      <c r="BN116">
        <f t="shared" si="100"/>
        <v>5.2297858723790221E-5</v>
      </c>
      <c r="BO116">
        <f t="shared" si="100"/>
        <v>1.1367459529862789E-4</v>
      </c>
      <c r="BP116">
        <f t="shared" si="100"/>
        <v>1.4613684963718729E-3</v>
      </c>
      <c r="BQ116">
        <f t="shared" si="100"/>
        <v>-5.4409928470471276E-5</v>
      </c>
      <c r="BR116">
        <f t="shared" si="100"/>
        <v>-3.3337433498497552E-3</v>
      </c>
      <c r="BS116">
        <f t="shared" si="100"/>
        <v>-2.4153116497965068E-3</v>
      </c>
      <c r="BT116">
        <f t="shared" si="100"/>
        <v>9.0512357887082007E-7</v>
      </c>
      <c r="BU116">
        <f t="shared" si="100"/>
        <v>-2.3426826673839871E-3</v>
      </c>
      <c r="BV116">
        <f t="shared" si="100"/>
        <v>-2.0351898099509398E-3</v>
      </c>
      <c r="BW116">
        <f t="shared" si="100"/>
        <v>7.8002483756428685E-3</v>
      </c>
      <c r="BX116">
        <f t="shared" si="100"/>
        <v>1.1488425452014506E-2</v>
      </c>
      <c r="BY116">
        <f t="shared" si="100"/>
        <v>1.3271624866371345E-3</v>
      </c>
      <c r="BZ116">
        <f t="shared" si="100"/>
        <v>9.3958285089593245E-3</v>
      </c>
      <c r="CA116">
        <f t="shared" si="100"/>
        <v>5.0641594295166306E-2</v>
      </c>
      <c r="CB116">
        <f t="shared" si="100"/>
        <v>6.5911804598062743E-2</v>
      </c>
      <c r="CC116">
        <f t="shared" si="97"/>
        <v>1.1822408452632454E-2</v>
      </c>
      <c r="CD116">
        <f t="shared" si="97"/>
        <v>-2.3517042505422147E-2</v>
      </c>
      <c r="CE116">
        <f t="shared" si="97"/>
        <v>7.8025518175339897E-2</v>
      </c>
      <c r="CF116">
        <f t="shared" si="97"/>
        <v>0.25569172234750998</v>
      </c>
      <c r="CG116">
        <f t="shared" si="97"/>
        <v>0.31140048615038934</v>
      </c>
      <c r="CH116">
        <f t="shared" si="97"/>
        <v>0.18387775133571391</v>
      </c>
      <c r="CI116">
        <f t="shared" si="97"/>
        <v>3.291403320241143E-2</v>
      </c>
      <c r="CJ116">
        <f t="shared" si="97"/>
        <v>3.889295427937851E-3</v>
      </c>
      <c r="CK116">
        <f t="shared" si="97"/>
        <v>5.0189844845566295E-2</v>
      </c>
      <c r="CL116">
        <f t="shared" si="97"/>
        <v>5.7495318468703108E-2</v>
      </c>
      <c r="CM116">
        <f t="shared" si="98"/>
        <v>1.8530231995060986E-2</v>
      </c>
      <c r="CN116">
        <f t="shared" si="98"/>
        <v>-4.0209059815941922E-3</v>
      </c>
      <c r="CO116">
        <f t="shared" si="98"/>
        <v>2.4614538829381069E-3</v>
      </c>
      <c r="CP116">
        <f t="shared" si="98"/>
        <v>5.4617672648025134E-3</v>
      </c>
      <c r="CQ116">
        <f t="shared" si="98"/>
        <v>-2.1659199623207648E-3</v>
      </c>
      <c r="CR116">
        <f t="shared" si="98"/>
        <v>-4.0394418361872587E-3</v>
      </c>
      <c r="CS116">
        <f t="shared" si="98"/>
        <v>-1.1336958525360285E-5</v>
      </c>
      <c r="CT116">
        <f t="shared" si="98"/>
        <v>-1.7142486371925559E-4</v>
      </c>
      <c r="CU116">
        <f t="shared" si="98"/>
        <v>-2.123566540347776E-3</v>
      </c>
      <c r="CV116">
        <f t="shared" si="98"/>
        <v>-5.4109649821105399E-5</v>
      </c>
      <c r="CW116">
        <f t="shared" si="98"/>
        <v>2.257718377958825E-3</v>
      </c>
      <c r="CX116">
        <f t="shared" si="98"/>
        <v>1.1507626780443627E-3</v>
      </c>
      <c r="CY116">
        <f t="shared" si="98"/>
        <v>-6.185167666277432E-6</v>
      </c>
      <c r="CZ116">
        <f t="shared" si="98"/>
        <v>5.5158195648791664E-4</v>
      </c>
      <c r="DA116">
        <f t="shared" si="98"/>
        <v>2.7802813258845388E-4</v>
      </c>
    </row>
    <row r="117" spans="4:105">
      <c r="D117" s="3">
        <f t="shared" si="63"/>
        <v>75000</v>
      </c>
      <c r="E117" s="2">
        <v>100</v>
      </c>
      <c r="F117">
        <f t="shared" si="64"/>
        <v>0.390625</v>
      </c>
      <c r="G117">
        <f t="shared" si="65"/>
        <v>-1.7327200827197937</v>
      </c>
      <c r="H117">
        <f t="shared" si="66"/>
        <v>-1.7534685316467007</v>
      </c>
      <c r="I117">
        <f t="shared" si="67"/>
        <v>-2.3013851429499179</v>
      </c>
      <c r="J117">
        <f t="shared" si="68"/>
        <v>-0.77680055025608541</v>
      </c>
      <c r="K117">
        <f t="shared" si="69"/>
        <v>1.3247171615593014</v>
      </c>
      <c r="L117">
        <f t="shared" si="70"/>
        <v>0.819151056766244</v>
      </c>
      <c r="M117">
        <f t="shared" si="81"/>
        <v>0.81719664208182274</v>
      </c>
      <c r="N117">
        <f t="shared" si="76"/>
        <v>0.76723912761710322</v>
      </c>
      <c r="O117">
        <f t="shared" si="71"/>
        <v>0.91445001734628506</v>
      </c>
      <c r="P117">
        <f t="shared" si="72"/>
        <v>0.30682638631482095</v>
      </c>
      <c r="Q117">
        <f t="shared" si="73"/>
        <v>1.1647584185140583</v>
      </c>
      <c r="R117">
        <f t="shared" si="74"/>
        <v>0.6135923151542565</v>
      </c>
      <c r="T117">
        <f t="shared" si="60"/>
        <v>1.9208548256907731</v>
      </c>
      <c r="U117">
        <f t="shared" si="99"/>
        <v>0.81158117573553856</v>
      </c>
      <c r="V117">
        <f t="shared" si="99"/>
        <v>-0.59378193784860789</v>
      </c>
      <c r="W117">
        <f t="shared" si="99"/>
        <v>-1.7825153651530143</v>
      </c>
      <c r="X117">
        <f t="shared" si="99"/>
        <v>-2.3209330456683031</v>
      </c>
      <c r="Y117">
        <f t="shared" si="99"/>
        <v>-2.0126038558070958</v>
      </c>
      <c r="Z117">
        <f t="shared" si="99"/>
        <v>-0.97001564912810179</v>
      </c>
      <c r="AA117">
        <f t="shared" si="99"/>
        <v>0.42646372931407589</v>
      </c>
      <c r="AB117">
        <f t="shared" si="99"/>
        <v>1.6673561860224542</v>
      </c>
      <c r="AC117">
        <f t="shared" si="99"/>
        <v>2.2999464622985335</v>
      </c>
      <c r="AD117">
        <f t="shared" si="99"/>
        <v>2.0934464112515316</v>
      </c>
      <c r="AE117">
        <f t="shared" si="99"/>
        <v>1.1231935236733392</v>
      </c>
      <c r="AF117">
        <f t="shared" si="99"/>
        <v>-0.25683447688045824</v>
      </c>
      <c r="AG117">
        <f t="shared" si="99"/>
        <v>-1.5431614592557279</v>
      </c>
      <c r="AH117">
        <f t="shared" si="99"/>
        <v>-2.2664962697761819</v>
      </c>
      <c r="AI117">
        <f t="shared" si="99"/>
        <v>-2.1629443992117134</v>
      </c>
      <c r="AJ117">
        <f t="shared" si="99"/>
        <v>-1.2702847151973646</v>
      </c>
      <c r="AK117">
        <f t="shared" si="96"/>
        <v>8.5813416163813466E-2</v>
      </c>
      <c r="AL117">
        <f t="shared" si="96"/>
        <v>1.4106042068377451</v>
      </c>
      <c r="AM117">
        <f t="shared" si="96"/>
        <v>2.2207637375927383</v>
      </c>
      <c r="AN117">
        <f t="shared" si="96"/>
        <v>2.2207212040693984</v>
      </c>
      <c r="AO117">
        <f t="shared" si="96"/>
        <v>1.4104921237889396</v>
      </c>
      <c r="AP117">
        <f t="shared" si="96"/>
        <v>8.5672674890123188E-2</v>
      </c>
      <c r="AQ117">
        <f t="shared" si="96"/>
        <v>-1.2704027680044645</v>
      </c>
      <c r="AR117">
        <f t="shared" si="96"/>
        <v>-2.162996694302493</v>
      </c>
      <c r="AS117">
        <f t="shared" si="96"/>
        <v>-2.2664637283131288</v>
      </c>
      <c r="AT117">
        <f t="shared" si="96"/>
        <v>-1.54305595335297</v>
      </c>
      <c r="AU117">
        <f t="shared" si="96"/>
        <v>-0.25669449829592322</v>
      </c>
      <c r="AV117">
        <f t="shared" si="96"/>
        <v>1.1233169065003443</v>
      </c>
      <c r="AW117">
        <f t="shared" si="96"/>
        <v>2.0935081845181216</v>
      </c>
      <c r="AX117">
        <f t="shared" si="96"/>
        <v>2.2999240892407755</v>
      </c>
      <c r="AY117">
        <f t="shared" si="96"/>
        <v>1.6672578290113698</v>
      </c>
      <c r="AZ117">
        <f t="shared" si="95"/>
        <v>0.42632527197477699</v>
      </c>
      <c r="BA117">
        <f t="shared" si="95"/>
        <v>-0.97014369335277939</v>
      </c>
      <c r="BB117">
        <f t="shared" si="95"/>
        <v>-2.0126747724948153</v>
      </c>
      <c r="BC117">
        <f t="shared" si="95"/>
        <v>-2.3209209622573792</v>
      </c>
      <c r="BD117">
        <f t="shared" si="95"/>
        <v>-1.7824246900387719</v>
      </c>
      <c r="BE117">
        <f t="shared" si="95"/>
        <v>-0.59364575206685699</v>
      </c>
      <c r="BF117">
        <f t="shared" si="95"/>
        <v>0.81171318747514298</v>
      </c>
      <c r="BG117">
        <f t="shared" si="95"/>
        <v>1.9209345014959427</v>
      </c>
      <c r="BH117">
        <f t="shared" si="95"/>
        <v>2.329340563488838</v>
      </c>
      <c r="BJ117">
        <f t="shared" si="75"/>
        <v>1.1130176527906133</v>
      </c>
      <c r="BK117">
        <f t="shared" si="61"/>
        <v>0.35263415645772639</v>
      </c>
      <c r="BM117">
        <f t="shared" si="62"/>
        <v>1.0145821259155033E-3</v>
      </c>
      <c r="BN117">
        <f t="shared" si="100"/>
        <v>6.1952293640321171E-5</v>
      </c>
      <c r="BO117">
        <f t="shared" si="100"/>
        <v>-9.0960225818638403E-5</v>
      </c>
      <c r="BP117">
        <f t="shared" si="100"/>
        <v>1.2608976276779532E-3</v>
      </c>
      <c r="BQ117">
        <f t="shared" si="100"/>
        <v>-5.2530149897807918E-5</v>
      </c>
      <c r="BR117">
        <f t="shared" si="100"/>
        <v>-3.418773132964314E-3</v>
      </c>
      <c r="BS117">
        <f t="shared" si="100"/>
        <v>-2.6787689344281917E-3</v>
      </c>
      <c r="BT117">
        <f t="shared" si="100"/>
        <v>2.5803746201477998E-6</v>
      </c>
      <c r="BU117">
        <f t="shared" si="100"/>
        <v>-2.0641829491815115E-3</v>
      </c>
      <c r="BV117">
        <f t="shared" si="100"/>
        <v>-1.9727111234155727E-3</v>
      </c>
      <c r="BW117">
        <f t="shared" si="100"/>
        <v>7.8868296689869506E-3</v>
      </c>
      <c r="BX117">
        <f t="shared" si="100"/>
        <v>1.2145171477197559E-2</v>
      </c>
      <c r="BY117">
        <f t="shared" si="100"/>
        <v>1.7645724778497273E-3</v>
      </c>
      <c r="BZ117">
        <f t="shared" si="100"/>
        <v>8.5732673717926079E-3</v>
      </c>
      <c r="CA117">
        <f t="shared" si="100"/>
        <v>4.9581357211928967E-2</v>
      </c>
      <c r="CB117">
        <f t="shared" si="100"/>
        <v>6.6092454569932901E-2</v>
      </c>
      <c r="CC117">
        <f t="shared" si="97"/>
        <v>1.2069121167789479E-2</v>
      </c>
      <c r="CD117">
        <f t="shared" si="97"/>
        <v>-2.5197266632945022E-2</v>
      </c>
      <c r="CE117">
        <f t="shared" si="97"/>
        <v>7.5443731547699983E-2</v>
      </c>
      <c r="CF117">
        <f t="shared" si="97"/>
        <v>0.25459630828455115</v>
      </c>
      <c r="CG117">
        <f t="shared" si="97"/>
        <v>0.31140048615038934</v>
      </c>
      <c r="CH117">
        <f t="shared" si="97"/>
        <v>0.18308999695387812</v>
      </c>
      <c r="CI117">
        <f t="shared" si="97"/>
        <v>3.1824940649476122E-2</v>
      </c>
      <c r="CJ117">
        <f t="shared" si="97"/>
        <v>4.1671742477587901E-3</v>
      </c>
      <c r="CK117">
        <f t="shared" si="97"/>
        <v>5.1237217971335965E-2</v>
      </c>
      <c r="CL117">
        <f t="shared" si="97"/>
        <v>5.7652900676129756E-2</v>
      </c>
      <c r="CM117">
        <f t="shared" si="98"/>
        <v>1.814228135101837E-2</v>
      </c>
      <c r="CN117">
        <f t="shared" si="98"/>
        <v>-3.6688943422260637E-3</v>
      </c>
      <c r="CO117">
        <f t="shared" si="98"/>
        <v>3.272706862243071E-3</v>
      </c>
      <c r="CP117">
        <f t="shared" si="98"/>
        <v>5.7739940322230204E-3</v>
      </c>
      <c r="CQ117">
        <f t="shared" si="98"/>
        <v>-2.1899612674929278E-3</v>
      </c>
      <c r="CR117">
        <f t="shared" si="98"/>
        <v>-3.9154342281366491E-3</v>
      </c>
      <c r="CS117">
        <f t="shared" si="98"/>
        <v>-9.9892131398908503E-6</v>
      </c>
      <c r="CT117">
        <f t="shared" si="98"/>
        <v>-4.8870715328762154E-4</v>
      </c>
      <c r="CU117">
        <f t="shared" si="98"/>
        <v>-2.3552008615343864E-3</v>
      </c>
      <c r="CV117">
        <f t="shared" si="98"/>
        <v>-5.5489759597372574E-5</v>
      </c>
      <c r="CW117">
        <f t="shared" si="98"/>
        <v>2.1797177124681776E-3</v>
      </c>
      <c r="CX117">
        <f t="shared" si="98"/>
        <v>9.9290078742550925E-4</v>
      </c>
      <c r="CY117">
        <f t="shared" si="98"/>
        <v>4.9492522596869691E-6</v>
      </c>
      <c r="CZ117">
        <f t="shared" si="98"/>
        <v>6.5340662445702725E-4</v>
      </c>
      <c r="DA117">
        <f t="shared" si="98"/>
        <v>2.9102329403327175E-4</v>
      </c>
    </row>
    <row r="118" spans="4:105">
      <c r="D118" s="3">
        <f t="shared" si="63"/>
        <v>75750</v>
      </c>
      <c r="E118" s="2">
        <v>101</v>
      </c>
      <c r="F118">
        <f t="shared" si="64"/>
        <v>0.39453125</v>
      </c>
      <c r="G118">
        <f t="shared" si="65"/>
        <v>-1.8375938711061421</v>
      </c>
      <c r="H118">
        <f t="shared" si="66"/>
        <v>-1.855903914916136</v>
      </c>
      <c r="I118">
        <f t="shared" si="67"/>
        <v>-2.3504090649065508</v>
      </c>
      <c r="J118">
        <f t="shared" si="68"/>
        <v>-0.79263511518090457</v>
      </c>
      <c r="K118">
        <f t="shared" si="69"/>
        <v>1.2871402651713186</v>
      </c>
      <c r="L118">
        <f t="shared" si="70"/>
        <v>0.8093200625942939</v>
      </c>
      <c r="M118">
        <f t="shared" si="81"/>
        <v>0.80761579529031335</v>
      </c>
      <c r="N118">
        <f t="shared" ref="N118:N181" si="101">SIN(PI()*F118)/(PI()*F118)</f>
        <v>0.76292096029511591</v>
      </c>
      <c r="O118">
        <f t="shared" si="71"/>
        <v>0.91278447378223226</v>
      </c>
      <c r="P118">
        <f t="shared" si="72"/>
        <v>0.30989453891503926</v>
      </c>
      <c r="Q118">
        <f t="shared" si="73"/>
        <v>1.1597303246707527</v>
      </c>
      <c r="R118">
        <f t="shared" ref="R118:R181" si="102">$F$6*F118/$O$7</f>
        <v>0.61972823830579904</v>
      </c>
      <c r="T118">
        <f t="shared" si="60"/>
        <v>4.1110511957283444</v>
      </c>
      <c r="U118">
        <f t="shared" si="99"/>
        <v>2.0982882817014263</v>
      </c>
      <c r="V118">
        <f t="shared" si="99"/>
        <v>-0.69488541272588289</v>
      </c>
      <c r="W118">
        <f t="shared" si="99"/>
        <v>-3.2296122235845939</v>
      </c>
      <c r="X118">
        <f t="shared" si="99"/>
        <v>-4.5631579489946503</v>
      </c>
      <c r="Y118">
        <f t="shared" si="99"/>
        <v>-4.1995404737516662</v>
      </c>
      <c r="Z118">
        <f t="shared" si="99"/>
        <v>-2.2739990784141164</v>
      </c>
      <c r="AA118">
        <f t="shared" si="99"/>
        <v>0.4973047466577924</v>
      </c>
      <c r="AB118">
        <f t="shared" si="99"/>
        <v>3.0836473398434245</v>
      </c>
      <c r="AC118">
        <f t="shared" si="99"/>
        <v>4.5230971786095155</v>
      </c>
      <c r="AD118">
        <f t="shared" si="99"/>
        <v>4.2802835125138152</v>
      </c>
      <c r="AE118">
        <f t="shared" si="99"/>
        <v>2.4455153826457474</v>
      </c>
      <c r="AF118">
        <f t="shared" si="99"/>
        <v>-0.29880677985705334</v>
      </c>
      <c r="AG118">
        <f t="shared" si="99"/>
        <v>-2.9319945313779252</v>
      </c>
      <c r="AH118">
        <f t="shared" si="99"/>
        <v>-4.4746933542245406</v>
      </c>
      <c r="AI118">
        <f t="shared" si="99"/>
        <v>-4.3531313778871663</v>
      </c>
      <c r="AJ118">
        <f t="shared" si="99"/>
        <v>-2.6125208249415923</v>
      </c>
      <c r="AK118">
        <f t="shared" si="96"/>
        <v>9.9757650655545121E-2</v>
      </c>
      <c r="AL118">
        <f t="shared" si="96"/>
        <v>2.7749335285410499</v>
      </c>
      <c r="AM118">
        <f t="shared" si="96"/>
        <v>4.4180357588475196</v>
      </c>
      <c r="AN118">
        <f t="shared" si="96"/>
        <v>4.4179496987426887</v>
      </c>
      <c r="AO118">
        <f t="shared" si="96"/>
        <v>2.7747073563324776</v>
      </c>
      <c r="AP118">
        <f t="shared" si="96"/>
        <v>9.9475485971280822E-2</v>
      </c>
      <c r="AQ118">
        <f t="shared" si="96"/>
        <v>-2.6127540373409226</v>
      </c>
      <c r="AR118">
        <f t="shared" si="96"/>
        <v>-4.3532288999340869</v>
      </c>
      <c r="AS118">
        <f t="shared" si="96"/>
        <v>-4.4746189148034929</v>
      </c>
      <c r="AT118">
        <f t="shared" si="96"/>
        <v>-2.9317758165448087</v>
      </c>
      <c r="AU118">
        <f t="shared" si="96"/>
        <v>-0.29852513563810196</v>
      </c>
      <c r="AV118">
        <f t="shared" si="96"/>
        <v>2.4457552050651898</v>
      </c>
      <c r="AW118">
        <f t="shared" si="96"/>
        <v>4.2803923166190732</v>
      </c>
      <c r="AX118">
        <f t="shared" si="96"/>
        <v>4.5230344971790739</v>
      </c>
      <c r="AY118">
        <f t="shared" si="96"/>
        <v>3.0834364858150125</v>
      </c>
      <c r="AZ118">
        <f t="shared" si="95"/>
        <v>0.49702414240944542</v>
      </c>
      <c r="BA118">
        <f t="shared" si="95"/>
        <v>-2.2742450684905422</v>
      </c>
      <c r="BB118">
        <f t="shared" si="95"/>
        <v>-4.1996603592212391</v>
      </c>
      <c r="BC118">
        <f t="shared" si="95"/>
        <v>-4.5631071411735036</v>
      </c>
      <c r="BD118">
        <f t="shared" si="95"/>
        <v>-3.2294096192905237</v>
      </c>
      <c r="BE118">
        <f t="shared" si="95"/>
        <v>-0.69460636603518211</v>
      </c>
      <c r="BF118">
        <f t="shared" si="95"/>
        <v>2.0985399856951985</v>
      </c>
      <c r="BG118">
        <f t="shared" si="95"/>
        <v>4.1111819414281605</v>
      </c>
      <c r="BH118">
        <f t="shared" si="95"/>
        <v>4.5947629310119149</v>
      </c>
      <c r="BJ118">
        <f t="shared" si="75"/>
        <v>1.1068313160615637</v>
      </c>
      <c r="BK118">
        <f t="shared" si="61"/>
        <v>0.354374525862097</v>
      </c>
      <c r="BM118">
        <f t="shared" si="62"/>
        <v>1.0446263447209613E-3</v>
      </c>
      <c r="BN118">
        <f t="shared" si="100"/>
        <v>7.0765657928349284E-5</v>
      </c>
      <c r="BO118">
        <f t="shared" si="100"/>
        <v>-2.9448660016689714E-4</v>
      </c>
      <c r="BP118">
        <f t="shared" si="100"/>
        <v>1.0467197192508598E-3</v>
      </c>
      <c r="BQ118">
        <f t="shared" si="100"/>
        <v>-5.0144477265727725E-5</v>
      </c>
      <c r="BR118">
        <f t="shared" si="100"/>
        <v>-3.474862416676998E-3</v>
      </c>
      <c r="BS118">
        <f t="shared" si="100"/>
        <v>-2.9224708991919457E-3</v>
      </c>
      <c r="BT118">
        <f t="shared" si="100"/>
        <v>4.239216023407296E-6</v>
      </c>
      <c r="BU118">
        <f t="shared" si="100"/>
        <v>-1.7744972447311968E-3</v>
      </c>
      <c r="BV118">
        <f t="shared" si="100"/>
        <v>-1.9012489733636474E-3</v>
      </c>
      <c r="BW118">
        <f t="shared" si="100"/>
        <v>7.9437267163054576E-3</v>
      </c>
      <c r="BX118">
        <f t="shared" si="100"/>
        <v>1.276488883169961E-2</v>
      </c>
      <c r="BY118">
        <f t="shared" si="100"/>
        <v>2.1977314594048853E-3</v>
      </c>
      <c r="BZ118">
        <f t="shared" si="100"/>
        <v>7.7348924614935987E-3</v>
      </c>
      <c r="CA118">
        <f t="shared" si="100"/>
        <v>4.8453925945136908E-2</v>
      </c>
      <c r="CB118">
        <f t="shared" si="100"/>
        <v>6.6210900636942238E-2</v>
      </c>
      <c r="CC118">
        <f t="shared" si="97"/>
        <v>1.2308563895648534E-2</v>
      </c>
      <c r="CD118">
        <f t="shared" si="97"/>
        <v>-2.6868953009141702E-2</v>
      </c>
      <c r="CE118">
        <f t="shared" si="97"/>
        <v>7.285058337159285E-2</v>
      </c>
      <c r="CF118">
        <f t="shared" si="97"/>
        <v>0.25349130881448384</v>
      </c>
      <c r="CG118">
        <f t="shared" si="97"/>
        <v>0.31140048615038934</v>
      </c>
      <c r="CH118">
        <f t="shared" si="97"/>
        <v>0.18229534933713992</v>
      </c>
      <c r="CI118">
        <f t="shared" si="97"/>
        <v>3.0731055377540326E-2</v>
      </c>
      <c r="CJ118">
        <f t="shared" si="97"/>
        <v>4.4436410772246433E-3</v>
      </c>
      <c r="CK118">
        <f t="shared" si="97"/>
        <v>5.2253727712882683E-2</v>
      </c>
      <c r="CL118">
        <f t="shared" si="97"/>
        <v>5.7756221991417597E-2</v>
      </c>
      <c r="CM118">
        <f t="shared" si="98"/>
        <v>1.7729743728083849E-2</v>
      </c>
      <c r="CN118">
        <f t="shared" si="98"/>
        <v>-3.3101152639973199E-3</v>
      </c>
      <c r="CO118">
        <f t="shared" si="98"/>
        <v>4.0760756040616256E-3</v>
      </c>
      <c r="CP118">
        <f t="shared" si="98"/>
        <v>6.0686168222987315E-3</v>
      </c>
      <c r="CQ118">
        <f t="shared" si="98"/>
        <v>-2.2057600529481547E-3</v>
      </c>
      <c r="CR118">
        <f t="shared" si="98"/>
        <v>-3.7735962544930023E-3</v>
      </c>
      <c r="CS118">
        <f t="shared" si="98"/>
        <v>-8.5873353429247232E-6</v>
      </c>
      <c r="CT118">
        <f t="shared" si="98"/>
        <v>-8.028815578925455E-4</v>
      </c>
      <c r="CU118">
        <f t="shared" si="98"/>
        <v>-2.569466104793128E-3</v>
      </c>
      <c r="CV118">
        <f t="shared" si="98"/>
        <v>-5.6400139066310017E-5</v>
      </c>
      <c r="CW118">
        <f t="shared" si="98"/>
        <v>2.0807251738515541E-3</v>
      </c>
      <c r="CX118">
        <f t="shared" si="98"/>
        <v>8.2424521281075191E-4</v>
      </c>
      <c r="CY118">
        <f t="shared" si="98"/>
        <v>1.6023360300683192E-5</v>
      </c>
      <c r="CZ118">
        <f t="shared" si="98"/>
        <v>7.4636057775186626E-4</v>
      </c>
      <c r="DA118">
        <f t="shared" si="98"/>
        <v>2.996411942505962E-4</v>
      </c>
    </row>
    <row r="119" spans="4:105">
      <c r="D119" s="3">
        <f t="shared" si="63"/>
        <v>76500</v>
      </c>
      <c r="E119" s="2">
        <v>102</v>
      </c>
      <c r="F119">
        <f t="shared" si="64"/>
        <v>0.3984375</v>
      </c>
      <c r="G119">
        <f t="shared" si="65"/>
        <v>-1.9460235512160957</v>
      </c>
      <c r="H119">
        <f t="shared" si="66"/>
        <v>-1.9615787983388311</v>
      </c>
      <c r="I119">
        <f t="shared" si="67"/>
        <v>-2.4000444132308316</v>
      </c>
      <c r="J119">
        <f t="shared" si="68"/>
        <v>-0.80863662931437263</v>
      </c>
      <c r="K119">
        <f t="shared" si="69"/>
        <v>1.2471022442063733</v>
      </c>
      <c r="L119">
        <f t="shared" si="70"/>
        <v>0.79927977266489669</v>
      </c>
      <c r="M119">
        <f t="shared" si="81"/>
        <v>0.79784965224621673</v>
      </c>
      <c r="N119">
        <f t="shared" si="101"/>
        <v>0.7585736962330889</v>
      </c>
      <c r="O119">
        <f t="shared" si="71"/>
        <v>0.91110445150599706</v>
      </c>
      <c r="P119">
        <f t="shared" si="72"/>
        <v>0.31296267907243713</v>
      </c>
      <c r="Q119">
        <f t="shared" si="73"/>
        <v>1.1543967946626934</v>
      </c>
      <c r="R119">
        <f t="shared" si="102"/>
        <v>0.62586416145734158</v>
      </c>
      <c r="T119">
        <f t="shared" si="60"/>
        <v>2.1591206716047897</v>
      </c>
      <c r="U119">
        <f t="shared" si="99"/>
        <v>1.2708348594093337</v>
      </c>
      <c r="V119">
        <f t="shared" si="99"/>
        <v>-9.9206152407546475E-2</v>
      </c>
      <c r="W119">
        <f t="shared" si="99"/>
        <v>-1.4316395400686206</v>
      </c>
      <c r="X119">
        <f t="shared" si="99"/>
        <v>-2.2213589886957434</v>
      </c>
      <c r="Y119">
        <f t="shared" si="99"/>
        <v>-2.1689932245145203</v>
      </c>
      <c r="Z119">
        <f t="shared" si="99"/>
        <v>-1.2943933548420574</v>
      </c>
      <c r="AA119">
        <f t="shared" si="99"/>
        <v>7.08924009103825E-2</v>
      </c>
      <c r="AB119">
        <f t="shared" si="99"/>
        <v>1.4093038680805123</v>
      </c>
      <c r="AC119">
        <f t="shared" si="99"/>
        <v>2.2134685279117696</v>
      </c>
      <c r="AD119">
        <f t="shared" si="99"/>
        <v>2.178539135022826</v>
      </c>
      <c r="AE119">
        <f t="shared" si="99"/>
        <v>1.3177569193966914</v>
      </c>
      <c r="AF119">
        <f t="shared" si="99"/>
        <v>-4.2567973278400076E-2</v>
      </c>
      <c r="AG119">
        <f t="shared" si="99"/>
        <v>-1.3867559601136983</v>
      </c>
      <c r="AH119">
        <f t="shared" si="99"/>
        <v>-2.2052447269092696</v>
      </c>
      <c r="AI119">
        <f t="shared" si="99"/>
        <v>-2.1877569655506925</v>
      </c>
      <c r="AJ119">
        <f t="shared" si="99"/>
        <v>-1.340922034606356</v>
      </c>
      <c r="AK119">
        <f t="shared" si="96"/>
        <v>1.4237135066220256E-2</v>
      </c>
      <c r="AL119">
        <f t="shared" si="96"/>
        <v>1.3639992118001809</v>
      </c>
      <c r="AM119">
        <f t="shared" si="96"/>
        <v>2.1966888241624245</v>
      </c>
      <c r="AN119">
        <f t="shared" si="96"/>
        <v>2.1966453279267499</v>
      </c>
      <c r="AO119">
        <f t="shared" si="96"/>
        <v>1.3638852118899081</v>
      </c>
      <c r="AP119">
        <f t="shared" si="96"/>
        <v>1.4095847206132748E-2</v>
      </c>
      <c r="AQ119">
        <f t="shared" si="96"/>
        <v>-1.3410370502225497</v>
      </c>
      <c r="AR119">
        <f t="shared" si="96"/>
        <v>-2.1878021081587167</v>
      </c>
      <c r="AS119">
        <f t="shared" si="96"/>
        <v>-2.2052028835963182</v>
      </c>
      <c r="AT119">
        <f t="shared" si="96"/>
        <v>-1.3866429930773139</v>
      </c>
      <c r="AU119">
        <f t="shared" si="96"/>
        <v>-4.2426706695745109E-2</v>
      </c>
      <c r="AV119">
        <f t="shared" si="96"/>
        <v>1.3178729333978771</v>
      </c>
      <c r="AW119">
        <f t="shared" si="96"/>
        <v>2.1785859172048894</v>
      </c>
      <c r="AX119">
        <f t="shared" si="96"/>
        <v>2.2134283438229905</v>
      </c>
      <c r="AY119">
        <f t="shared" si="96"/>
        <v>1.4091919509304345</v>
      </c>
      <c r="AZ119">
        <f t="shared" si="95"/>
        <v>7.0751176879387298E-2</v>
      </c>
      <c r="BA119">
        <f t="shared" si="95"/>
        <v>-1.2945103497569539</v>
      </c>
      <c r="BB119">
        <f t="shared" si="95"/>
        <v>-2.1690416392253984</v>
      </c>
      <c r="BC119">
        <f t="shared" si="95"/>
        <v>-2.2213204698827123</v>
      </c>
      <c r="BD119">
        <f t="shared" si="95"/>
        <v>-1.4315286896591637</v>
      </c>
      <c r="BE119">
        <f t="shared" si="95"/>
        <v>-9.9064992196030627E-2</v>
      </c>
      <c r="BF119">
        <f t="shared" si="95"/>
        <v>1.2709528176189366</v>
      </c>
      <c r="BG119">
        <f t="shared" si="95"/>
        <v>2.1591707115534051</v>
      </c>
      <c r="BH119">
        <f t="shared" si="95"/>
        <v>2.2288780732503288</v>
      </c>
      <c r="BJ119">
        <f t="shared" si="75"/>
        <v>1.1003161865089168</v>
      </c>
      <c r="BK119">
        <f t="shared" si="61"/>
        <v>0.35597462365874533</v>
      </c>
      <c r="BM119">
        <f t="shared" si="62"/>
        <v>1.0589584109609194E-3</v>
      </c>
      <c r="BN119">
        <f t="shared" si="100"/>
        <v>7.8618300459475806E-5</v>
      </c>
      <c r="BO119">
        <f t="shared" si="100"/>
        <v>-4.9442434313771034E-4</v>
      </c>
      <c r="BP119">
        <f t="shared" si="100"/>
        <v>8.2116306883366704E-4</v>
      </c>
      <c r="BQ119">
        <f t="shared" si="100"/>
        <v>-4.7275885905818963E-5</v>
      </c>
      <c r="BR119">
        <f t="shared" si="100"/>
        <v>-3.5015363956062816E-3</v>
      </c>
      <c r="BS119">
        <f t="shared" si="100"/>
        <v>-3.1446202967759722E-3</v>
      </c>
      <c r="BT119">
        <f t="shared" si="100"/>
        <v>5.8710985502777315E-6</v>
      </c>
      <c r="BU119">
        <f t="shared" si="100"/>
        <v>-1.4751953859646011E-3</v>
      </c>
      <c r="BV119">
        <f t="shared" si="100"/>
        <v>-1.8211287889014255E-3</v>
      </c>
      <c r="BW119">
        <f t="shared" si="100"/>
        <v>7.9707253699596563E-3</v>
      </c>
      <c r="BX119">
        <f t="shared" si="100"/>
        <v>1.3345688097172102E-2</v>
      </c>
      <c r="BY119">
        <f t="shared" si="100"/>
        <v>2.6255959133757957E-3</v>
      </c>
      <c r="BZ119">
        <f t="shared" si="100"/>
        <v>6.8822501978875565E-3</v>
      </c>
      <c r="CA119">
        <f t="shared" si="100"/>
        <v>4.726082842439408E-2</v>
      </c>
      <c r="CB119">
        <f t="shared" si="100"/>
        <v>6.6267031321798356E-2</v>
      </c>
      <c r="CC119">
        <f t="shared" si="97"/>
        <v>1.25405924048637E-2</v>
      </c>
      <c r="CD119">
        <f t="shared" si="97"/>
        <v>-2.8531535205804526E-2</v>
      </c>
      <c r="CE119">
        <f t="shared" si="97"/>
        <v>7.0246464165595462E-2</v>
      </c>
      <c r="CF119">
        <f t="shared" si="97"/>
        <v>0.25237676553991351</v>
      </c>
      <c r="CG119">
        <f t="shared" si="97"/>
        <v>0.31140048615038934</v>
      </c>
      <c r="CH119">
        <f t="shared" si="97"/>
        <v>0.18149383840353292</v>
      </c>
      <c r="CI119">
        <f t="shared" si="97"/>
        <v>2.9632542121702379E-2</v>
      </c>
      <c r="CJ119">
        <f t="shared" si="97"/>
        <v>4.7186022393078727E-3</v>
      </c>
      <c r="CK119">
        <f t="shared" si="97"/>
        <v>5.3238761762747888E-2</v>
      </c>
      <c r="CL119">
        <f t="shared" si="97"/>
        <v>5.7805185172161162E-2</v>
      </c>
      <c r="CM119">
        <f t="shared" si="98"/>
        <v>1.7293178209959809E-2</v>
      </c>
      <c r="CN119">
        <f t="shared" si="98"/>
        <v>-2.9452305308815094E-3</v>
      </c>
      <c r="CO119">
        <f t="shared" si="98"/>
        <v>4.8696247227279386E-3</v>
      </c>
      <c r="CP119">
        <f t="shared" si="98"/>
        <v>6.3447373776201526E-3</v>
      </c>
      <c r="CQ119">
        <f t="shared" si="98"/>
        <v>-2.2132568556253629E-3</v>
      </c>
      <c r="CR119">
        <f t="shared" si="98"/>
        <v>-3.6145738264829388E-3</v>
      </c>
      <c r="CS119">
        <f t="shared" si="98"/>
        <v>-7.1389220317060921E-6</v>
      </c>
      <c r="CT119">
        <f t="shared" si="98"/>
        <v>-1.1119501163799875E-3</v>
      </c>
      <c r="CU119">
        <f t="shared" si="98"/>
        <v>-2.7647821120287156E-3</v>
      </c>
      <c r="CV119">
        <f t="shared" si="98"/>
        <v>-5.6833081709979375E-5</v>
      </c>
      <c r="CW119">
        <f t="shared" si="98"/>
        <v>1.9616941143706591E-3</v>
      </c>
      <c r="CX119">
        <f t="shared" si="98"/>
        <v>6.4662938509226907E-4</v>
      </c>
      <c r="CY119">
        <f t="shared" si="98"/>
        <v>2.690220671172899E-5</v>
      </c>
      <c r="CZ119">
        <f t="shared" si="98"/>
        <v>8.2918186406484985E-4</v>
      </c>
      <c r="DA119">
        <f t="shared" si="98"/>
        <v>3.0375221199959514E-4</v>
      </c>
    </row>
    <row r="120" spans="4:105">
      <c r="D120" s="3">
        <f t="shared" si="63"/>
        <v>77250</v>
      </c>
      <c r="E120" s="2">
        <v>103</v>
      </c>
      <c r="F120">
        <f t="shared" si="64"/>
        <v>0.40234375</v>
      </c>
      <c r="G120">
        <f t="shared" si="65"/>
        <v>-2.0580094973042691</v>
      </c>
      <c r="H120">
        <f t="shared" si="66"/>
        <v>-2.0705328390205882</v>
      </c>
      <c r="I120">
        <f t="shared" si="67"/>
        <v>-2.4502957454477565</v>
      </c>
      <c r="J120">
        <f t="shared" si="68"/>
        <v>-0.8248054085577049</v>
      </c>
      <c r="K120">
        <f t="shared" si="69"/>
        <v>1.2045683149848727</v>
      </c>
      <c r="L120">
        <f t="shared" si="70"/>
        <v>0.78904091753550021</v>
      </c>
      <c r="M120">
        <f t="shared" si="81"/>
        <v>0.78790409570892261</v>
      </c>
      <c r="N120">
        <f t="shared" si="101"/>
        <v>0.7541977157678319</v>
      </c>
      <c r="O120">
        <f t="shared" si="71"/>
        <v>0.90941000861404286</v>
      </c>
      <c r="P120">
        <f t="shared" si="72"/>
        <v>0.31603080568665143</v>
      </c>
      <c r="Q120">
        <f t="shared" si="73"/>
        <v>1.1487576479332304</v>
      </c>
      <c r="R120">
        <f t="shared" si="102"/>
        <v>0.63200008460888413</v>
      </c>
      <c r="T120">
        <f t="shared" si="60"/>
        <v>4.4606937556297881</v>
      </c>
      <c r="U120">
        <f t="shared" si="99"/>
        <v>2.9475164347307024</v>
      </c>
      <c r="V120">
        <f t="shared" si="99"/>
        <v>0.29569909315542531</v>
      </c>
      <c r="W120">
        <f t="shared" si="99"/>
        <v>-2.470348254935546</v>
      </c>
      <c r="X120">
        <f t="shared" si="99"/>
        <v>-4.2820879849473101</v>
      </c>
      <c r="Y120">
        <f t="shared" si="99"/>
        <v>-4.4396361744925184</v>
      </c>
      <c r="Z120">
        <f t="shared" si="99"/>
        <v>-2.8821311870803736</v>
      </c>
      <c r="AA120">
        <f t="shared" si="99"/>
        <v>-0.21124482008364792</v>
      </c>
      <c r="AB120">
        <f t="shared" si="99"/>
        <v>2.5412464545137841</v>
      </c>
      <c r="AC120">
        <f t="shared" si="99"/>
        <v>4.3120417896362548</v>
      </c>
      <c r="AD120">
        <f t="shared" si="99"/>
        <v>4.4170742829794891</v>
      </c>
      <c r="AE120">
        <f t="shared" si="99"/>
        <v>2.8157693684502112</v>
      </c>
      <c r="AF120">
        <f t="shared" si="99"/>
        <v>0.12671896957575424</v>
      </c>
      <c r="AG120">
        <f t="shared" si="99"/>
        <v>-2.6112835872706341</v>
      </c>
      <c r="AH120">
        <f t="shared" si="99"/>
        <v>-4.3405345175725296</v>
      </c>
      <c r="AI120">
        <f t="shared" si="99"/>
        <v>-4.3930157258809865</v>
      </c>
      <c r="AJ120">
        <f t="shared" si="99"/>
        <v>-2.7484534646404928</v>
      </c>
      <c r="AK120">
        <f t="shared" si="96"/>
        <v>-4.2150182067336235E-2</v>
      </c>
      <c r="AL120">
        <f t="shared" si="96"/>
        <v>2.6804359220755822</v>
      </c>
      <c r="AM120">
        <f t="shared" si="96"/>
        <v>4.3675565143825388</v>
      </c>
      <c r="AN120">
        <f t="shared" si="96"/>
        <v>4.3674686551120869</v>
      </c>
      <c r="AO120">
        <f t="shared" si="96"/>
        <v>2.6802062847302914</v>
      </c>
      <c r="AP120">
        <f t="shared" si="96"/>
        <v>-4.2432887457384889E-2</v>
      </c>
      <c r="AQ120">
        <f t="shared" si="96"/>
        <v>-2.7486800275998737</v>
      </c>
      <c r="AR120">
        <f t="shared" si="96"/>
        <v>-4.3930986240299346</v>
      </c>
      <c r="AS120">
        <f t="shared" si="96"/>
        <v>-4.3404417269504947</v>
      </c>
      <c r="AT120">
        <f t="shared" si="96"/>
        <v>-2.6110509533489257</v>
      </c>
      <c r="AU120">
        <f t="shared" si="96"/>
        <v>0.12700157917492286</v>
      </c>
      <c r="AV120">
        <f t="shared" si="96"/>
        <v>2.8159927802558973</v>
      </c>
      <c r="AW120">
        <f t="shared" si="96"/>
        <v>4.4171521919180226</v>
      </c>
      <c r="AX120">
        <f t="shared" si="96"/>
        <v>4.311944099103477</v>
      </c>
      <c r="AY120">
        <f t="shared" si="96"/>
        <v>2.5410109028405028</v>
      </c>
      <c r="AZ120">
        <f t="shared" si="95"/>
        <v>-0.21152723813352009</v>
      </c>
      <c r="BA120">
        <f t="shared" si="95"/>
        <v>-2.8823513720323111</v>
      </c>
      <c r="BB120">
        <f t="shared" si="95"/>
        <v>-4.4397090678222524</v>
      </c>
      <c r="BC120">
        <f t="shared" si="95"/>
        <v>-4.2819854276048996</v>
      </c>
      <c r="BD120">
        <f t="shared" si="95"/>
        <v>-2.4701098653241718</v>
      </c>
      <c r="BE120">
        <f t="shared" si="95"/>
        <v>0.29598122396247928</v>
      </c>
      <c r="BF120">
        <f t="shared" si="95"/>
        <v>2.9477333182222165</v>
      </c>
      <c r="BG120">
        <f t="shared" si="95"/>
        <v>4.4607616086518078</v>
      </c>
      <c r="BH120">
        <f t="shared" si="95"/>
        <v>4.2505758635434105</v>
      </c>
      <c r="BJ120">
        <f t="shared" si="75"/>
        <v>1.0934788532822803</v>
      </c>
      <c r="BK120">
        <f t="shared" si="61"/>
        <v>0.35743384935375722</v>
      </c>
      <c r="BM120">
        <f t="shared" si="62"/>
        <v>1.0573627570188045E-3</v>
      </c>
      <c r="BN120">
        <f t="shared" si="100"/>
        <v>8.540361296141613E-5</v>
      </c>
      <c r="BO120">
        <f t="shared" si="100"/>
        <v>-6.8833700139991677E-4</v>
      </c>
      <c r="BP120">
        <f t="shared" si="100"/>
        <v>5.866796708638998E-4</v>
      </c>
      <c r="BQ120">
        <f t="shared" si="100"/>
        <v>-4.3952001921009096E-5</v>
      </c>
      <c r="BR120">
        <f t="shared" si="100"/>
        <v>-3.498569269957555E-3</v>
      </c>
      <c r="BS120">
        <f t="shared" si="100"/>
        <v>-3.3435788252157575E-3</v>
      </c>
      <c r="BT120">
        <f t="shared" si="100"/>
        <v>7.4656444047042603E-6</v>
      </c>
      <c r="BU120">
        <f t="shared" si="100"/>
        <v>-1.1678993155866634E-3</v>
      </c>
      <c r="BV120">
        <f t="shared" si="100"/>
        <v>-1.7327154266698599E-3</v>
      </c>
      <c r="BW120">
        <f t="shared" si="100"/>
        <v>7.9677240131134919E-3</v>
      </c>
      <c r="BX120">
        <f t="shared" si="100"/>
        <v>1.3885798510248437E-2</v>
      </c>
      <c r="BY120">
        <f t="shared" si="100"/>
        <v>3.0471350768163435E-3</v>
      </c>
      <c r="BZ120">
        <f t="shared" si="100"/>
        <v>6.0169133175677885E-3</v>
      </c>
      <c r="CA120">
        <f t="shared" si="100"/>
        <v>4.6003681572235743E-2</v>
      </c>
      <c r="CB120">
        <f t="shared" si="100"/>
        <v>6.6260793796265385E-2</v>
      </c>
      <c r="CC120">
        <f t="shared" si="97"/>
        <v>1.2765066930137129E-2</v>
      </c>
      <c r="CD120">
        <f t="shared" si="97"/>
        <v>-3.018444987955345E-2</v>
      </c>
      <c r="CE120">
        <f t="shared" si="97"/>
        <v>6.7631766100481536E-2</v>
      </c>
      <c r="CF120">
        <f t="shared" si="97"/>
        <v>0.25125272042276453</v>
      </c>
      <c r="CG120">
        <f t="shared" si="97"/>
        <v>0.31140048615038934</v>
      </c>
      <c r="CH120">
        <f t="shared" si="97"/>
        <v>0.18068549432949077</v>
      </c>
      <c r="CI120">
        <f t="shared" si="97"/>
        <v>2.852956631401796E-2</v>
      </c>
      <c r="CJ120">
        <f t="shared" si="97"/>
        <v>4.9919645671558949E-3</v>
      </c>
      <c r="CK120">
        <f t="shared" si="97"/>
        <v>5.4191726773252749E-2</v>
      </c>
      <c r="CL120">
        <f t="shared" si="97"/>
        <v>5.7799744135928553E-2</v>
      </c>
      <c r="CM120">
        <f t="shared" si="98"/>
        <v>1.6833176443692782E-2</v>
      </c>
      <c r="CN120">
        <f t="shared" si="98"/>
        <v>-2.5749131890043112E-3</v>
      </c>
      <c r="CO120">
        <f t="shared" si="98"/>
        <v>5.6514424889084506E-3</v>
      </c>
      <c r="CP120">
        <f t="shared" si="98"/>
        <v>6.60151385111E-3</v>
      </c>
      <c r="CQ120">
        <f t="shared" si="98"/>
        <v>-2.2124234592520563E-3</v>
      </c>
      <c r="CR120">
        <f t="shared" si="98"/>
        <v>-3.4390911110477756E-3</v>
      </c>
      <c r="CS120">
        <f t="shared" si="98"/>
        <v>-5.6518222834627039E-6</v>
      </c>
      <c r="CT120">
        <f t="shared" si="98"/>
        <v>-1.4139473377209461E-3</v>
      </c>
      <c r="CU120">
        <f t="shared" si="98"/>
        <v>-2.9397084715099674E-3</v>
      </c>
      <c r="CV120">
        <f t="shared" si="98"/>
        <v>-5.6784922594840813E-5</v>
      </c>
      <c r="CW120">
        <f t="shared" si="98"/>
        <v>1.8237708681972892E-3</v>
      </c>
      <c r="CX120">
        <f t="shared" si="98"/>
        <v>4.6198414080614422E-4</v>
      </c>
      <c r="CY120">
        <f t="shared" si="98"/>
        <v>3.7453221217780031E-5</v>
      </c>
      <c r="CZ120">
        <f t="shared" si="98"/>
        <v>9.0074609320411349E-4</v>
      </c>
      <c r="DA120">
        <f t="shared" si="98"/>
        <v>3.032945137467775E-4</v>
      </c>
    </row>
    <row r="121" spans="4:105">
      <c r="D121" s="3">
        <f t="shared" si="63"/>
        <v>78000</v>
      </c>
      <c r="E121" s="2">
        <v>104</v>
      </c>
      <c r="F121">
        <f t="shared" si="64"/>
        <v>0.40625</v>
      </c>
      <c r="G121">
        <f t="shared" si="65"/>
        <v>-2.1735498834250513</v>
      </c>
      <c r="H121">
        <f t="shared" si="66"/>
        <v>-2.1828074330668703</v>
      </c>
      <c r="I121">
        <f t="shared" si="67"/>
        <v>-2.5011677176882028</v>
      </c>
      <c r="J121">
        <f t="shared" si="68"/>
        <v>-0.841141774022099</v>
      </c>
      <c r="K121">
        <f t="shared" si="69"/>
        <v>1.1595020586434319</v>
      </c>
      <c r="L121">
        <f t="shared" si="70"/>
        <v>0.77861453331436548</v>
      </c>
      <c r="M121">
        <f t="shared" si="81"/>
        <v>0.7777851165098012</v>
      </c>
      <c r="N121">
        <f t="shared" si="101"/>
        <v>0.74979340148085627</v>
      </c>
      <c r="O121">
        <f t="shared" si="71"/>
        <v>0.90770120356712236</v>
      </c>
      <c r="P121">
        <f t="shared" si="72"/>
        <v>0.31909891757409337</v>
      </c>
      <c r="Q121">
        <f t="shared" si="73"/>
        <v>1.1428128181760155</v>
      </c>
      <c r="R121">
        <f t="shared" si="102"/>
        <v>0.63813600776042678</v>
      </c>
      <c r="T121">
        <f t="shared" si="60"/>
        <v>2.2684280175624791</v>
      </c>
      <c r="U121">
        <f t="shared" si="99"/>
        <v>1.6553089780993122</v>
      </c>
      <c r="V121">
        <f t="shared" si="99"/>
        <v>0.39068525871131254</v>
      </c>
      <c r="W121">
        <f t="shared" si="99"/>
        <v>-1.0277062936285282</v>
      </c>
      <c r="X121">
        <f t="shared" si="99"/>
        <v>-2.0416081290962991</v>
      </c>
      <c r="Y121">
        <f t="shared" si="99"/>
        <v>-2.251963757615985</v>
      </c>
      <c r="Z121">
        <f t="shared" si="99"/>
        <v>-1.5759803723809276</v>
      </c>
      <c r="AA121">
        <f t="shared" si="99"/>
        <v>-0.2797148515080764</v>
      </c>
      <c r="AB121">
        <f t="shared" si="99"/>
        <v>1.1266422215843701</v>
      </c>
      <c r="AC121">
        <f t="shared" si="99"/>
        <v>2.0895698868293802</v>
      </c>
      <c r="AD121">
        <f t="shared" si="99"/>
        <v>2.2300743197286645</v>
      </c>
      <c r="AE121">
        <f t="shared" si="99"/>
        <v>1.4928550919058969</v>
      </c>
      <c r="AF121">
        <f t="shared" si="99"/>
        <v>0.16807058672742994</v>
      </c>
      <c r="AG121">
        <f t="shared" si="99"/>
        <v>-1.2228639697462116</v>
      </c>
      <c r="AH121">
        <f t="shared" si="99"/>
        <v>-2.1324976876803845</v>
      </c>
      <c r="AI121">
        <f t="shared" si="99"/>
        <v>-2.2028124374736771</v>
      </c>
      <c r="AJ121">
        <f t="shared" si="99"/>
        <v>-1.4061333927558051</v>
      </c>
      <c r="AK121">
        <f t="shared" si="96"/>
        <v>-5.6021425182111319E-2</v>
      </c>
      <c r="AL121">
        <f t="shared" si="96"/>
        <v>1.3161397314947021</v>
      </c>
      <c r="AM121">
        <f t="shared" si="96"/>
        <v>2.170288114817029</v>
      </c>
      <c r="AN121">
        <f t="shared" si="96"/>
        <v>2.1702437871132338</v>
      </c>
      <c r="AO121">
        <f t="shared" si="96"/>
        <v>1.3160241950998248</v>
      </c>
      <c r="AP121">
        <f t="shared" si="96"/>
        <v>-5.6162696883368321E-2</v>
      </c>
      <c r="AQ121">
        <f t="shared" si="96"/>
        <v>-1.4062447973497967</v>
      </c>
      <c r="AR121">
        <f t="shared" si="96"/>
        <v>-2.2028501277902914</v>
      </c>
      <c r="AS121">
        <f t="shared" si="96"/>
        <v>-2.1324468293787295</v>
      </c>
      <c r="AT121">
        <f t="shared" si="96"/>
        <v>-1.2227445798877434</v>
      </c>
      <c r="AU121">
        <f t="shared" si="96"/>
        <v>0.16821151809278567</v>
      </c>
      <c r="AV121">
        <f t="shared" si="96"/>
        <v>1.4929620963155781</v>
      </c>
      <c r="AW121">
        <f t="shared" si="96"/>
        <v>2.2301052818588234</v>
      </c>
      <c r="AX121">
        <f t="shared" si="96"/>
        <v>2.0895126204519694</v>
      </c>
      <c r="AY121">
        <f t="shared" si="96"/>
        <v>1.1265192658829353</v>
      </c>
      <c r="AZ121">
        <f t="shared" si="95"/>
        <v>-0.27985510302152661</v>
      </c>
      <c r="BA121">
        <f t="shared" si="95"/>
        <v>-1.5760827188232993</v>
      </c>
      <c r="BB121">
        <f t="shared" si="95"/>
        <v>-2.2519879169692061</v>
      </c>
      <c r="BC121">
        <f t="shared" si="95"/>
        <v>-2.0415445926028499</v>
      </c>
      <c r="BD121">
        <f t="shared" si="95"/>
        <v>-1.0275800682951828</v>
      </c>
      <c r="BE121">
        <f t="shared" si="95"/>
        <v>0.39082449249467677</v>
      </c>
      <c r="BF121">
        <f t="shared" si="95"/>
        <v>1.6554064200128333</v>
      </c>
      <c r="BG121">
        <f t="shared" si="95"/>
        <v>2.2684453159367637</v>
      </c>
      <c r="BH121">
        <f t="shared" si="95"/>
        <v>1.9886583050119642</v>
      </c>
      <c r="BJ121">
        <f t="shared" si="75"/>
        <v>1.0863264593133066</v>
      </c>
      <c r="BK121">
        <f t="shared" si="61"/>
        <v>0.35875184147288214</v>
      </c>
      <c r="BM121">
        <f t="shared" si="62"/>
        <v>1.0398633830151439E-3</v>
      </c>
      <c r="BN121">
        <f t="shared" si="100"/>
        <v>9.102947734272844E-5</v>
      </c>
      <c r="BO121">
        <f t="shared" si="100"/>
        <v>-8.7386154366609031E-4</v>
      </c>
      <c r="BP121">
        <f t="shared" si="100"/>
        <v>3.4581856118887051E-4</v>
      </c>
      <c r="BQ121">
        <f t="shared" si="100"/>
        <v>-4.0204836131091586E-5</v>
      </c>
      <c r="BR121">
        <f t="shared" si="100"/>
        <v>-3.4659861569570015E-3</v>
      </c>
      <c r="BS121">
        <f t="shared" si="100"/>
        <v>-3.5178792100035018E-3</v>
      </c>
      <c r="BT121">
        <f t="shared" si="100"/>
        <v>9.0127132295197383E-6</v>
      </c>
      <c r="BU121">
        <f t="shared" si="100"/>
        <v>-8.5427429762770528E-4</v>
      </c>
      <c r="BV121">
        <f t="shared" si="100"/>
        <v>-1.6364115093360739E-3</v>
      </c>
      <c r="BW121">
        <f t="shared" si="100"/>
        <v>7.9347339421964279E-3</v>
      </c>
      <c r="BX121">
        <f t="shared" si="100"/>
        <v>1.4383573361316107E-2</v>
      </c>
      <c r="BY121">
        <f t="shared" si="100"/>
        <v>3.4613334249593373E-3</v>
      </c>
      <c r="BZ121">
        <f t="shared" si="100"/>
        <v>5.1404779729129404E-3</v>
      </c>
      <c r="CA121">
        <f t="shared" si="100"/>
        <v>4.4684189112825394E-2</v>
      </c>
      <c r="CB121">
        <f t="shared" si="100"/>
        <v>6.6192193930884033E-2</v>
      </c>
      <c r="CC121">
        <f t="shared" si="97"/>
        <v>1.2981852256408443E-2</v>
      </c>
      <c r="CD121">
        <f t="shared" si="97"/>
        <v>-3.1827136962717072E-2</v>
      </c>
      <c r="CE121">
        <f t="shared" si="97"/>
        <v>6.5006882940162006E-2</v>
      </c>
      <c r="CF121">
        <f t="shared" si="97"/>
        <v>0.25011921578270024</v>
      </c>
      <c r="CG121">
        <f t="shared" si="97"/>
        <v>0.31140048615038934</v>
      </c>
      <c r="CH121">
        <f t="shared" si="97"/>
        <v>0.17987034754871095</v>
      </c>
      <c r="CI121">
        <f t="shared" si="97"/>
        <v>2.7422294058586622E-2</v>
      </c>
      <c r="CJ121">
        <f t="shared" si="97"/>
        <v>5.263635435659355E-3</v>
      </c>
      <c r="CK121">
        <f t="shared" si="97"/>
        <v>5.5112048713908589E-2</v>
      </c>
      <c r="CL121">
        <f t="shared" si="97"/>
        <v>5.7739904003632624E-2</v>
      </c>
      <c r="CM121">
        <f t="shared" si="98"/>
        <v>1.6350361837855203E-2</v>
      </c>
      <c r="CN121">
        <f t="shared" si="98"/>
        <v>-2.1998463051799734E-3</v>
      </c>
      <c r="CO121">
        <f t="shared" si="98"/>
        <v>6.4196454351252968E-3</v>
      </c>
      <c r="CP121">
        <f t="shared" si="98"/>
        <v>6.8381633726792602E-3</v>
      </c>
      <c r="CQ121">
        <f t="shared" si="98"/>
        <v>-2.2032630005440015E-3</v>
      </c>
      <c r="CR121">
        <f t="shared" si="98"/>
        <v>-3.2479472330837872E-3</v>
      </c>
      <c r="CS121">
        <f t="shared" si="98"/>
        <v>-4.1340948205765442E-6</v>
      </c>
      <c r="CT121">
        <f t="shared" si="98"/>
        <v>-1.7069527003579E-3</v>
      </c>
      <c r="CU121">
        <f t="shared" si="98"/>
        <v>-3.092955140583162E-3</v>
      </c>
      <c r="CV121">
        <f t="shared" si="98"/>
        <v>-5.6256069396042255E-5</v>
      </c>
      <c r="CW121">
        <f t="shared" si="98"/>
        <v>1.6682837115886071E-3</v>
      </c>
      <c r="CX121">
        <f t="shared" si="98"/>
        <v>2.7231673228152425E-4</v>
      </c>
      <c r="CY121">
        <f t="shared" si="98"/>
        <v>4.7547828523054584E-5</v>
      </c>
      <c r="CZ121">
        <f t="shared" si="98"/>
        <v>9.6008170192891809E-4</v>
      </c>
      <c r="DA121">
        <f t="shared" si="98"/>
        <v>2.9827498369989239E-4</v>
      </c>
    </row>
    <row r="122" spans="4:105">
      <c r="D122" s="3">
        <f t="shared" si="63"/>
        <v>78750</v>
      </c>
      <c r="E122" s="2">
        <v>105</v>
      </c>
      <c r="F122">
        <f t="shared" si="64"/>
        <v>0.41015625</v>
      </c>
      <c r="G122">
        <f t="shared" si="65"/>
        <v>-2.2926412069653059</v>
      </c>
      <c r="H122">
        <f t="shared" si="66"/>
        <v>-2.298445785037686</v>
      </c>
      <c r="I122">
        <f t="shared" si="67"/>
        <v>-2.5526650871177177</v>
      </c>
      <c r="J122">
        <f t="shared" si="68"/>
        <v>-0.85764605210658862</v>
      </c>
      <c r="K122">
        <f t="shared" si="69"/>
        <v>1.1118653541866204</v>
      </c>
      <c r="L122">
        <f t="shared" si="70"/>
        <v>0.76801188296989831</v>
      </c>
      <c r="M122">
        <f t="shared" si="81"/>
        <v>0.76749880994354858</v>
      </c>
      <c r="N122">
        <f t="shared" si="101"/>
        <v>0.74536113815797689</v>
      </c>
      <c r="O122">
        <f t="shared" si="71"/>
        <v>0.90597809518422712</v>
      </c>
      <c r="P122">
        <f t="shared" si="72"/>
        <v>0.32216701346271059</v>
      </c>
      <c r="Q122">
        <f t="shared" si="73"/>
        <v>1.1365623559965876</v>
      </c>
      <c r="R122">
        <f t="shared" si="102"/>
        <v>0.64427193091196933</v>
      </c>
      <c r="T122">
        <f t="shared" si="60"/>
        <v>4.5462275932314338</v>
      </c>
      <c r="U122">
        <f t="shared" si="99"/>
        <v>3.6264164003640804</v>
      </c>
      <c r="V122">
        <f t="shared" si="99"/>
        <v>1.2526825375589976</v>
      </c>
      <c r="W122">
        <f t="shared" si="99"/>
        <v>-1.6232836500859178</v>
      </c>
      <c r="X122">
        <f t="shared" si="99"/>
        <v>-3.8484340907134102</v>
      </c>
      <c r="Y122">
        <f t="shared" si="99"/>
        <v>-4.5306493163756087</v>
      </c>
      <c r="Z122">
        <f t="shared" si="99"/>
        <v>-3.3964118726876911</v>
      </c>
      <c r="AA122">
        <f t="shared" si="99"/>
        <v>-0.90046643053315389</v>
      </c>
      <c r="AB122">
        <f t="shared" si="99"/>
        <v>1.9564989311040453</v>
      </c>
      <c r="AC122">
        <f t="shared" si="99"/>
        <v>4.0290540553080847</v>
      </c>
      <c r="AD122">
        <f t="shared" si="99"/>
        <v>4.4862588218342667</v>
      </c>
      <c r="AE122">
        <f t="shared" si="99"/>
        <v>3.1448081985331497</v>
      </c>
      <c r="AF122">
        <f t="shared" si="99"/>
        <v>0.54252389601242279</v>
      </c>
      <c r="AG122">
        <f t="shared" si="99"/>
        <v>-2.2772720500460428</v>
      </c>
      <c r="AH122">
        <f t="shared" si="99"/>
        <v>-4.1840516478315699</v>
      </c>
      <c r="AI122">
        <f t="shared" si="99"/>
        <v>-4.4133384065813228</v>
      </c>
      <c r="AJ122">
        <f t="shared" si="99"/>
        <v>-2.8732054266625591</v>
      </c>
      <c r="AK122">
        <f t="shared" si="96"/>
        <v>-0.1811312342582671</v>
      </c>
      <c r="AL122">
        <f t="shared" si="96"/>
        <v>2.5835630818845599</v>
      </c>
      <c r="AM122">
        <f t="shared" si="96"/>
        <v>4.312441176374235</v>
      </c>
      <c r="AN122">
        <f t="shared" si="96"/>
        <v>4.3123518008089148</v>
      </c>
      <c r="AO122">
        <f t="shared" si="96"/>
        <v>2.5833307881283964</v>
      </c>
      <c r="AP122">
        <f t="shared" si="96"/>
        <v>-0.1814133137238137</v>
      </c>
      <c r="AQ122">
        <f t="shared" si="96"/>
        <v>-2.8734241989975038</v>
      </c>
      <c r="AR122">
        <f t="shared" si="96"/>
        <v>-4.4134061603862538</v>
      </c>
      <c r="AS122">
        <f t="shared" si="96"/>
        <v>-4.1839412188809559</v>
      </c>
      <c r="AT122">
        <f t="shared" si="96"/>
        <v>-2.2770277121179041</v>
      </c>
      <c r="AU122">
        <f t="shared" si="96"/>
        <v>0.54280418162141331</v>
      </c>
      <c r="AV122">
        <f t="shared" si="96"/>
        <v>3.1450120581857792</v>
      </c>
      <c r="AW122">
        <f t="shared" si="96"/>
        <v>4.486304523005165</v>
      </c>
      <c r="AX122">
        <f t="shared" si="96"/>
        <v>4.0289232752342041</v>
      </c>
      <c r="AY122">
        <f t="shared" si="96"/>
        <v>1.9562441028469013</v>
      </c>
      <c r="AZ122">
        <f t="shared" si="95"/>
        <v>-0.90074313983690013</v>
      </c>
      <c r="BA122">
        <f t="shared" si="95"/>
        <v>-3.3965995232326422</v>
      </c>
      <c r="BB122">
        <f t="shared" si="95"/>
        <v>-4.5306726742803844</v>
      </c>
      <c r="BC122">
        <f t="shared" si="95"/>
        <v>-3.8482837911992522</v>
      </c>
      <c r="BD122">
        <f t="shared" si="95"/>
        <v>-1.6230199520549449</v>
      </c>
      <c r="BE122">
        <f t="shared" si="95"/>
        <v>1.2529539108519452</v>
      </c>
      <c r="BF122">
        <f t="shared" si="95"/>
        <v>3.6265866484562119</v>
      </c>
      <c r="BG122">
        <f t="shared" si="95"/>
        <v>4.5462284593277928</v>
      </c>
      <c r="BH122">
        <f t="shared" si="95"/>
        <v>3.6431715257669515</v>
      </c>
      <c r="BJ122">
        <f t="shared" si="75"/>
        <v>1.0788666180151782</v>
      </c>
      <c r="BK122">
        <f t="shared" si="61"/>
        <v>0.35992844976519112</v>
      </c>
      <c r="BM122">
        <f t="shared" si="62"/>
        <v>1.0067234958234159E-3</v>
      </c>
      <c r="BN122">
        <f t="shared" si="100"/>
        <v>9.5419516297375542E-5</v>
      </c>
      <c r="BO122">
        <f t="shared" si="100"/>
        <v>-1.0487371567335737E-3</v>
      </c>
      <c r="BP122">
        <f t="shared" si="100"/>
        <v>1.0119810685759392E-4</v>
      </c>
      <c r="BQ122">
        <f t="shared" si="100"/>
        <v>-3.6070475791032663E-5</v>
      </c>
      <c r="BR122">
        <f t="shared" si="100"/>
        <v>-3.4040628782299942E-3</v>
      </c>
      <c r="BS122">
        <f t="shared" si="100"/>
        <v>-3.666236024908389E-3</v>
      </c>
      <c r="BT122">
        <f t="shared" si="100"/>
        <v>1.0502466593046334E-5</v>
      </c>
      <c r="BU122">
        <f t="shared" si="100"/>
        <v>-5.3601989323334351E-4</v>
      </c>
      <c r="BV122">
        <f t="shared" si="100"/>
        <v>-1.5326555921034196E-3</v>
      </c>
      <c r="BW122">
        <f t="shared" si="100"/>
        <v>7.8718793243862297E-3</v>
      </c>
      <c r="BX122">
        <f t="shared" si="100"/>
        <v>1.4837495015068912E-2</v>
      </c>
      <c r="BY122">
        <f t="shared" si="100"/>
        <v>3.8671931177045953E-3</v>
      </c>
      <c r="BZ122">
        <f t="shared" si="100"/>
        <v>4.2545607879130171E-3</v>
      </c>
      <c r="CA122">
        <f t="shared" si="100"/>
        <v>4.3304139263015136E-2</v>
      </c>
      <c r="CB122">
        <f t="shared" si="100"/>
        <v>6.6061296289446417E-2</v>
      </c>
      <c r="CC122">
        <f t="shared" si="97"/>
        <v>1.3190817800303215E-2</v>
      </c>
      <c r="CD122">
        <f t="shared" si="97"/>
        <v>-3.3459039853104056E-2</v>
      </c>
      <c r="CE122">
        <f t="shared" si="97"/>
        <v>6.2372209982385837E-2</v>
      </c>
      <c r="CF122">
        <f t="shared" si="97"/>
        <v>0.24897629429552967</v>
      </c>
      <c r="CG122">
        <f t="shared" si="97"/>
        <v>0.31140048615038934</v>
      </c>
      <c r="CH122">
        <f t="shared" si="97"/>
        <v>0.17904842875100904</v>
      </c>
      <c r="CI122">
        <f t="shared" si="97"/>
        <v>2.6310892106537202E-2</v>
      </c>
      <c r="CJ122">
        <f t="shared" si="97"/>
        <v>5.5335227928369124E-3</v>
      </c>
      <c r="CK122">
        <f t="shared" si="97"/>
        <v>5.5999173217191389E-2</v>
      </c>
      <c r="CL122">
        <f t="shared" si="97"/>
        <v>5.7625721094711348E-2</v>
      </c>
      <c r="CM122">
        <f t="shared" si="98"/>
        <v>1.5845388717682839E-2</v>
      </c>
      <c r="CN122">
        <f t="shared" si="98"/>
        <v>-1.8207217069642252E-3</v>
      </c>
      <c r="CO122">
        <f t="shared" si="98"/>
        <v>7.172382893194381E-3</v>
      </c>
      <c r="CP122">
        <f t="shared" si="98"/>
        <v>7.0539644360719262E-3</v>
      </c>
      <c r="CQ122">
        <f t="shared" si="98"/>
        <v>-2.1858099573993425E-3</v>
      </c>
      <c r="CR122">
        <f t="shared" si="98"/>
        <v>-3.0420126363339788E-3</v>
      </c>
      <c r="CS122">
        <f t="shared" si="98"/>
        <v>-2.5939643396688922E-6</v>
      </c>
      <c r="CT122">
        <f t="shared" si="98"/>
        <v>-1.9891028655722983E-3</v>
      </c>
      <c r="CU122">
        <f t="shared" si="98"/>
        <v>-3.2233919594471497E-3</v>
      </c>
      <c r="CV122">
        <f t="shared" si="98"/>
        <v>-5.5250998946379698E-5</v>
      </c>
      <c r="CW122">
        <f t="shared" si="98"/>
        <v>1.496730070860686E-3</v>
      </c>
      <c r="CX122">
        <f t="shared" si="98"/>
        <v>7.9689007084514415E-5</v>
      </c>
      <c r="CY122">
        <f t="shared" si="98"/>
        <v>5.7063015137301513E-5</v>
      </c>
      <c r="CZ122">
        <f t="shared" si="98"/>
        <v>1.0063831439908451E-3</v>
      </c>
      <c r="DA122">
        <f t="shared" si="98"/>
        <v>2.8876912026303648E-4</v>
      </c>
    </row>
    <row r="123" spans="4:105">
      <c r="D123" s="3">
        <f t="shared" si="63"/>
        <v>79500</v>
      </c>
      <c r="E123" s="2">
        <v>106</v>
      </c>
      <c r="F123">
        <f t="shared" si="64"/>
        <v>0.4140625</v>
      </c>
      <c r="G123">
        <f t="shared" si="65"/>
        <v>-2.4152788589285366</v>
      </c>
      <c r="H123">
        <f t="shared" si="66"/>
        <v>-2.4174929817003599</v>
      </c>
      <c r="I123">
        <f t="shared" si="67"/>
        <v>-2.6047927144473282</v>
      </c>
      <c r="J123">
        <f t="shared" si="68"/>
        <v>-0.87431857457702267</v>
      </c>
      <c r="K123">
        <f t="shared" si="69"/>
        <v>1.061618307323992</v>
      </c>
      <c r="L123">
        <f t="shared" si="70"/>
        <v>0.7572443768907462</v>
      </c>
      <c r="M123">
        <f t="shared" si="81"/>
        <v>0.75705137209661089</v>
      </c>
      <c r="N123">
        <f t="shared" si="101"/>
        <v>0.74090131274869864</v>
      </c>
      <c r="O123">
        <f t="shared" si="71"/>
        <v>0.90424074263653831</v>
      </c>
      <c r="P123">
        <f t="shared" si="72"/>
        <v>0.32523509198648859</v>
      </c>
      <c r="Q123">
        <f t="shared" si="73"/>
        <v>1.1300064316624014</v>
      </c>
      <c r="R123">
        <f t="shared" si="102"/>
        <v>0.65040785406351187</v>
      </c>
      <c r="T123">
        <f t="shared" si="60"/>
        <v>2.2446799728816913</v>
      </c>
      <c r="U123">
        <f t="shared" si="99"/>
        <v>1.9455345154531067</v>
      </c>
      <c r="V123">
        <f t="shared" si="99"/>
        <v>0.85197636029419899</v>
      </c>
      <c r="W123">
        <f t="shared" si="99"/>
        <v>-0.58946605670014918</v>
      </c>
      <c r="X123">
        <f t="shared" si="99"/>
        <v>-1.7902140441667047</v>
      </c>
      <c r="Y123">
        <f t="shared" si="99"/>
        <v>-2.259970750293812</v>
      </c>
      <c r="Z123">
        <f t="shared" si="99"/>
        <v>-1.8069222086741819</v>
      </c>
      <c r="AA123">
        <f t="shared" si="99"/>
        <v>-0.61606000454680609</v>
      </c>
      <c r="AB123">
        <f t="shared" si="99"/>
        <v>0.82635563453045513</v>
      </c>
      <c r="AC123">
        <f t="shared" si="99"/>
        <v>1.9313486251284588</v>
      </c>
      <c r="AD123">
        <f t="shared" si="99"/>
        <v>2.2477213885552558</v>
      </c>
      <c r="AE123">
        <f t="shared" si="99"/>
        <v>1.6462906394535344</v>
      </c>
      <c r="AF123">
        <f t="shared" si="99"/>
        <v>0.3726363046233046</v>
      </c>
      <c r="AG123">
        <f t="shared" si="99"/>
        <v>-1.0531751930209268</v>
      </c>
      <c r="AH123">
        <f t="shared" si="99"/>
        <v>-2.0489476758725802</v>
      </c>
      <c r="AI123">
        <f t="shared" si="99"/>
        <v>-2.2080811591230738</v>
      </c>
      <c r="AJ123">
        <f t="shared" si="99"/>
        <v>-1.4655972737308252</v>
      </c>
      <c r="AK123">
        <f t="shared" si="96"/>
        <v>-0.12467163633524361</v>
      </c>
      <c r="AL123">
        <f t="shared" si="96"/>
        <v>1.2671606954236962</v>
      </c>
      <c r="AM123">
        <f t="shared" si="96"/>
        <v>2.141578127311313</v>
      </c>
      <c r="AN123">
        <f t="shared" si="96"/>
        <v>2.1415331202113532</v>
      </c>
      <c r="AO123">
        <f t="shared" si="96"/>
        <v>1.2670440517015022</v>
      </c>
      <c r="AP123">
        <f t="shared" si="96"/>
        <v>-0.1248122879929099</v>
      </c>
      <c r="AQ123">
        <f t="shared" si="96"/>
        <v>-1.4657045015683623</v>
      </c>
      <c r="AR123">
        <f t="shared" si="96"/>
        <v>-2.2081111792060337</v>
      </c>
      <c r="AS123">
        <f t="shared" si="96"/>
        <v>-2.0488882302148408</v>
      </c>
      <c r="AT123">
        <f t="shared" si="96"/>
        <v>-1.0530505548414713</v>
      </c>
      <c r="AU123">
        <f t="shared" si="96"/>
        <v>0.37277524229143316</v>
      </c>
      <c r="AV123">
        <f t="shared" si="96"/>
        <v>1.6463871447215528</v>
      </c>
      <c r="AW123">
        <f t="shared" si="96"/>
        <v>2.2477360557946837</v>
      </c>
      <c r="AX123">
        <f t="shared" si="96"/>
        <v>1.9312754653212911</v>
      </c>
      <c r="AY123">
        <f t="shared" si="96"/>
        <v>0.82622452074207131</v>
      </c>
      <c r="AZ123">
        <f t="shared" si="95"/>
        <v>-0.61619553512263447</v>
      </c>
      <c r="BA123">
        <f t="shared" si="95"/>
        <v>-1.8070068153536964</v>
      </c>
      <c r="BB123">
        <f t="shared" si="95"/>
        <v>-2.259969885953848</v>
      </c>
      <c r="BC123">
        <f t="shared" si="95"/>
        <v>-1.7901280617399098</v>
      </c>
      <c r="BD123">
        <f t="shared" si="95"/>
        <v>-0.58933006506333052</v>
      </c>
      <c r="BE123">
        <f t="shared" si="95"/>
        <v>0.85210683219400474</v>
      </c>
      <c r="BF123">
        <f t="shared" si="95"/>
        <v>1.9456061925220438</v>
      </c>
      <c r="BG123">
        <f t="shared" si="95"/>
        <v>2.2446635874952352</v>
      </c>
      <c r="BH123">
        <f t="shared" si="95"/>
        <v>1.6271660501989154</v>
      </c>
      <c r="BJ123">
        <f t="shared" si="75"/>
        <v>1.0711073255348025</v>
      </c>
      <c r="BK123">
        <f t="shared" si="61"/>
        <v>0.36096370469092232</v>
      </c>
      <c r="BM123">
        <f t="shared" si="62"/>
        <v>9.5844155019367727E-4</v>
      </c>
      <c r="BN123">
        <f t="shared" si="100"/>
        <v>9.8514130210786732E-5</v>
      </c>
      <c r="BO123">
        <f t="shared" si="100"/>
        <v>-1.2108327958898115E-3</v>
      </c>
      <c r="BP123">
        <f t="shared" si="100"/>
        <v>-1.4452245777698614E-4</v>
      </c>
      <c r="BQ123">
        <f t="shared" si="100"/>
        <v>-3.1588737050978291E-5</v>
      </c>
      <c r="BR123">
        <f t="shared" si="100"/>
        <v>-3.3133236249238427E-3</v>
      </c>
      <c r="BS123">
        <f t="shared" si="100"/>
        <v>-3.7875551717066634E-3</v>
      </c>
      <c r="BT123">
        <f t="shared" si="100"/>
        <v>1.1925430555632124E-5</v>
      </c>
      <c r="BU123">
        <f t="shared" si="100"/>
        <v>-2.1486075059538257E-4</v>
      </c>
      <c r="BV123">
        <f t="shared" si="100"/>
        <v>-1.4219201655895108E-3</v>
      </c>
      <c r="BW123">
        <f t="shared" si="100"/>
        <v>7.7793967302717424E-3</v>
      </c>
      <c r="BX123">
        <f t="shared" si="100"/>
        <v>1.5246179537532488E-2</v>
      </c>
      <c r="BY123">
        <f t="shared" si="100"/>
        <v>4.2637364035031915E-3</v>
      </c>
      <c r="BZ123">
        <f t="shared" si="100"/>
        <v>3.3607958762343257E-3</v>
      </c>
      <c r="CA123">
        <f t="shared" si="100"/>
        <v>4.1865402308899131E-2</v>
      </c>
      <c r="CB123">
        <f t="shared" si="100"/>
        <v>6.5868224068230993E-2</v>
      </c>
      <c r="CC123">
        <f t="shared" ref="CC123:CL132" si="103">CC$15*COS(-$F$6*$F123/$O$7*CC$14)</f>
        <v>1.3391837688791531E-2</v>
      </c>
      <c r="CD123">
        <f t="shared" si="103"/>
        <v>-3.5079605602600268E-2</v>
      </c>
      <c r="CE123">
        <f t="shared" si="103"/>
        <v>5.9728143999209365E-2</v>
      </c>
      <c r="CF123">
        <f t="shared" si="103"/>
        <v>0.24782399899160087</v>
      </c>
      <c r="CG123">
        <f t="shared" si="103"/>
        <v>0.31140048615038934</v>
      </c>
      <c r="CH123">
        <f t="shared" si="103"/>
        <v>0.17821976888116325</v>
      </c>
      <c r="CI123">
        <f t="shared" si="103"/>
        <v>2.5195527830915613E-2</v>
      </c>
      <c r="CJ123">
        <f t="shared" si="103"/>
        <v>5.8015351910258046E-3</v>
      </c>
      <c r="CK123">
        <f t="shared" si="103"/>
        <v>5.6852565912472112E-2</v>
      </c>
      <c r="CL123">
        <f t="shared" si="103"/>
        <v>5.7457302874121957E-2</v>
      </c>
      <c r="CM123">
        <f t="shared" ref="CM123:DA132" si="104">CM$15*COS(-$F$6*$F123/$O$7*CM$14)</f>
        <v>1.5318941438313088E-2</v>
      </c>
      <c r="CN123">
        <f t="shared" si="104"/>
        <v>-1.4382387065474905E-3</v>
      </c>
      <c r="CO123">
        <f t="shared" si="104"/>
        <v>7.9078414526472171E-3</v>
      </c>
      <c r="CP123">
        <f t="shared" si="104"/>
        <v>7.2482590986213177E-3</v>
      </c>
      <c r="CQ123">
        <f t="shared" si="104"/>
        <v>-2.1601300191315732E-3</v>
      </c>
      <c r="CR123">
        <f t="shared" si="104"/>
        <v>-2.8222251195032487E-3</v>
      </c>
      <c r="CS123">
        <f t="shared" si="104"/>
        <v>-1.0397769412567099E-6</v>
      </c>
      <c r="CT123">
        <f t="shared" si="104"/>
        <v>-2.2586035272034932E-3</v>
      </c>
      <c r="CU123">
        <f t="shared" si="104"/>
        <v>-3.3300569858283461E-3</v>
      </c>
      <c r="CV123">
        <f t="shared" si="104"/>
        <v>-5.3778219339141568E-5</v>
      </c>
      <c r="CW123">
        <f t="shared" si="104"/>
        <v>1.3107621013544921E-3</v>
      </c>
      <c r="CX123">
        <f t="shared" si="104"/>
        <v>-1.1380500603502602E-4</v>
      </c>
      <c r="CY123">
        <f t="shared" si="104"/>
        <v>6.5882828425573126E-5</v>
      </c>
      <c r="CZ123">
        <f t="shared" si="104"/>
        <v>1.0390218263114576E-3</v>
      </c>
      <c r="DA123">
        <f t="shared" si="104"/>
        <v>2.7491990047038255E-4</v>
      </c>
    </row>
    <row r="124" spans="4:105">
      <c r="D124" s="3">
        <f t="shared" si="63"/>
        <v>80250</v>
      </c>
      <c r="E124" s="2">
        <v>107</v>
      </c>
      <c r="F124">
        <f t="shared" si="64"/>
        <v>0.41796875</v>
      </c>
      <c r="G124">
        <f t="shared" si="65"/>
        <v>-2.5414577386822774</v>
      </c>
      <c r="H124">
        <f t="shared" si="66"/>
        <v>-2.5399960703716773</v>
      </c>
      <c r="I124">
        <f t="shared" si="67"/>
        <v>-2.657555566529668</v>
      </c>
      <c r="J124">
        <f t="shared" si="68"/>
        <v>-0.8911596786462268</v>
      </c>
      <c r="K124">
        <f t="shared" si="69"/>
        <v>1.0087191748042179</v>
      </c>
      <c r="L124">
        <f t="shared" si="70"/>
        <v>0.74632349364495787</v>
      </c>
      <c r="M124">
        <f t="shared" si="81"/>
        <v>0.74644909611489219</v>
      </c>
      <c r="N124">
        <f t="shared" si="101"/>
        <v>0.73641431432539017</v>
      </c>
      <c r="O124">
        <f t="shared" si="71"/>
        <v>0.90248920544137612</v>
      </c>
      <c r="P124">
        <f t="shared" si="72"/>
        <v>0.32830315167968505</v>
      </c>
      <c r="Q124">
        <f t="shared" si="73"/>
        <v>1.1231453379454683</v>
      </c>
      <c r="R124">
        <f t="shared" si="102"/>
        <v>0.65654377721505441</v>
      </c>
      <c r="T124">
        <f t="shared" si="60"/>
        <v>4.3678394999871246</v>
      </c>
      <c r="U124">
        <f t="shared" si="99"/>
        <v>4.1014995990202614</v>
      </c>
      <c r="V124">
        <f t="shared" si="99"/>
        <v>2.1298101183691425</v>
      </c>
      <c r="W124">
        <f t="shared" si="99"/>
        <v>-0.72742639269877774</v>
      </c>
      <c r="X124">
        <f t="shared" si="99"/>
        <v>-3.2822085786860806</v>
      </c>
      <c r="Y124">
        <f t="shared" si="99"/>
        <v>-4.4722916137980757</v>
      </c>
      <c r="Z124">
        <f t="shared" si="99"/>
        <v>-3.8028546271019938</v>
      </c>
      <c r="AA124">
        <f t="shared" si="99"/>
        <v>-1.5522407114899976</v>
      </c>
      <c r="AB124">
        <f t="shared" si="99"/>
        <v>1.3437744728532168</v>
      </c>
      <c r="AC124">
        <f t="shared" si="99"/>
        <v>3.6810659082003157</v>
      </c>
      <c r="AD124">
        <f t="shared" si="99"/>
        <v>4.4878185618688828</v>
      </c>
      <c r="AE124">
        <f t="shared" si="99"/>
        <v>3.4285952929723287</v>
      </c>
      <c r="AF124">
        <f t="shared" si="99"/>
        <v>0.94380720305897758</v>
      </c>
      <c r="AG124">
        <f t="shared" si="99"/>
        <v>-1.9334035064796615</v>
      </c>
      <c r="AH124">
        <f t="shared" si="99"/>
        <v>-4.0067304711746479</v>
      </c>
      <c r="AI124">
        <f t="shared" si="99"/>
        <v>-4.4141116128935698</v>
      </c>
      <c r="AJ124">
        <f t="shared" si="99"/>
        <v>-2.9861632118458457</v>
      </c>
      <c r="AK124">
        <f t="shared" si="96"/>
        <v>-0.31660742909647199</v>
      </c>
      <c r="AL124">
        <f t="shared" si="96"/>
        <v>2.4845895578269923</v>
      </c>
      <c r="AM124">
        <f t="shared" si="96"/>
        <v>4.2527268903888462</v>
      </c>
      <c r="AN124">
        <f t="shared" si="96"/>
        <v>4.2526363248499761</v>
      </c>
      <c r="AO124">
        <f t="shared" si="96"/>
        <v>2.4843555171700915</v>
      </c>
      <c r="AP124">
        <f t="shared" si="96"/>
        <v>-0.3168876338449762</v>
      </c>
      <c r="AQ124">
        <f t="shared" si="96"/>
        <v>-2.9863730752375055</v>
      </c>
      <c r="AR124">
        <f t="shared" si="96"/>
        <v>-4.4141638764908038</v>
      </c>
      <c r="AS124">
        <f t="shared" si="96"/>
        <v>-4.0066034044612318</v>
      </c>
      <c r="AT124">
        <f t="shared" si="96"/>
        <v>-1.933149942123523</v>
      </c>
      <c r="AU124">
        <f t="shared" si="96"/>
        <v>0.94408183633409448</v>
      </c>
      <c r="AV124">
        <f t="shared" si="96"/>
        <v>3.428776806263321</v>
      </c>
      <c r="AW124">
        <f t="shared" si="96"/>
        <v>4.4878314843370912</v>
      </c>
      <c r="AX124">
        <f t="shared" si="96"/>
        <v>3.6809048668534508</v>
      </c>
      <c r="AY124">
        <f t="shared" si="96"/>
        <v>1.3435064265648671</v>
      </c>
      <c r="AZ124">
        <f t="shared" si="95"/>
        <v>-1.5525043125991758</v>
      </c>
      <c r="BA124">
        <f t="shared" si="95"/>
        <v>-3.8030041811583759</v>
      </c>
      <c r="BB124">
        <f t="shared" si="95"/>
        <v>-4.4722649381923336</v>
      </c>
      <c r="BC124">
        <f t="shared" si="95"/>
        <v>-3.282016764784176</v>
      </c>
      <c r="BD124">
        <f t="shared" si="95"/>
        <v>-0.72714919419788671</v>
      </c>
      <c r="BE124">
        <f t="shared" si="95"/>
        <v>2.1300574459787849</v>
      </c>
      <c r="BF124">
        <f t="shared" si="95"/>
        <v>4.1016142201720625</v>
      </c>
      <c r="BG124">
        <f t="shared" si="95"/>
        <v>4.3677737567139596</v>
      </c>
      <c r="BH124">
        <f t="shared" si="95"/>
        <v>2.8178704215327093</v>
      </c>
      <c r="BJ124">
        <f t="shared" si="75"/>
        <v>1.0630568695582989</v>
      </c>
      <c r="BK124">
        <f t="shared" si="61"/>
        <v>0.36185778456223017</v>
      </c>
      <c r="BM124">
        <f t="shared" si="62"/>
        <v>8.9574375152915819E-4</v>
      </c>
      <c r="BN124">
        <f t="shared" ref="BN124:CB133" si="105">BN$15*COS(-$F$6*$F124/$O$7*BN$14)</f>
        <v>1.0027130629027621E-4</v>
      </c>
      <c r="BO124">
        <f t="shared" si="105"/>
        <v>-1.358173153951074E-3</v>
      </c>
      <c r="BP124">
        <f t="shared" si="105"/>
        <v>-3.8867193921844531E-4</v>
      </c>
      <c r="BQ124">
        <f t="shared" si="105"/>
        <v>-2.6802781504962793E-5</v>
      </c>
      <c r="BR124">
        <f t="shared" si="105"/>
        <v>-3.1945365203400618E-3</v>
      </c>
      <c r="BS124">
        <f t="shared" si="105"/>
        <v>-3.8809419489105241E-3</v>
      </c>
      <c r="BT124">
        <f t="shared" si="105"/>
        <v>1.3272555918236089E-5</v>
      </c>
      <c r="BU124">
        <f t="shared" si="105"/>
        <v>1.0746274106615303E-4</v>
      </c>
      <c r="BV124">
        <f t="shared" si="105"/>
        <v>-1.3047095041669474E-3</v>
      </c>
      <c r="BW124">
        <f t="shared" si="105"/>
        <v>7.6576342434546167E-3</v>
      </c>
      <c r="BX124">
        <f t="shared" si="105"/>
        <v>1.5608380915455959E-2</v>
      </c>
      <c r="BY124">
        <f t="shared" si="105"/>
        <v>4.6500079748465466E-3</v>
      </c>
      <c r="BZ124">
        <f t="shared" si="105"/>
        <v>2.4608318270242847E-3</v>
      </c>
      <c r="CA124">
        <f t="shared" si="105"/>
        <v>4.0369928071144208E-2</v>
      </c>
      <c r="CB124">
        <f t="shared" si="105"/>
        <v>6.561315898005439E-2</v>
      </c>
      <c r="CC124">
        <f t="shared" si="103"/>
        <v>1.3584790835009184E-2</v>
      </c>
      <c r="CD124">
        <f t="shared" si="103"/>
        <v>-3.6688285104527658E-2</v>
      </c>
      <c r="CE124">
        <f t="shared" si="103"/>
        <v>5.7075083177243975E-2</v>
      </c>
      <c r="CF124">
        <f t="shared" si="103"/>
        <v>0.24666237325418072</v>
      </c>
      <c r="CG124">
        <f t="shared" si="103"/>
        <v>0.31140048615038934</v>
      </c>
      <c r="CH124">
        <f t="shared" si="103"/>
        <v>0.17738439913774931</v>
      </c>
      <c r="CI124">
        <f t="shared" si="103"/>
        <v>2.4076369201479115E-2</v>
      </c>
      <c r="CJ124">
        <f t="shared" si="103"/>
        <v>6.0675818178676354E-3</v>
      </c>
      <c r="CK124">
        <f t="shared" si="103"/>
        <v>5.7671712747901532E-2</v>
      </c>
      <c r="CL124">
        <f t="shared" si="103"/>
        <v>5.7234807851198666E-2</v>
      </c>
      <c r="CM124">
        <f t="shared" si="104"/>
        <v>1.4771733457325792E-2</v>
      </c>
      <c r="CN124">
        <f t="shared" si="104"/>
        <v>-1.0531028108425159E-3</v>
      </c>
      <c r="CO124">
        <f t="shared" si="104"/>
        <v>8.6242493293955183E-3</v>
      </c>
      <c r="CP124">
        <f t="shared" si="104"/>
        <v>7.420454987211245E-3</v>
      </c>
      <c r="CQ124">
        <f t="shared" si="104"/>
        <v>-2.1263198392297957E-3</v>
      </c>
      <c r="CR124">
        <f t="shared" si="104"/>
        <v>-2.5895855656481235E-3</v>
      </c>
      <c r="CS124">
        <f t="shared" si="104"/>
        <v>5.2004509848914068E-7</v>
      </c>
      <c r="CT124">
        <f t="shared" si="104"/>
        <v>-2.5137408223618331E-3</v>
      </c>
      <c r="CU124">
        <f t="shared" si="104"/>
        <v>-3.4121635890891466E-3</v>
      </c>
      <c r="CV124">
        <f t="shared" si="104"/>
        <v>-5.1850197905643669E-5</v>
      </c>
      <c r="CW124">
        <f t="shared" si="104"/>
        <v>1.1121707762768035E-3</v>
      </c>
      <c r="CX124">
        <f t="shared" si="104"/>
        <v>-3.0606186103378116E-4</v>
      </c>
      <c r="CY124">
        <f t="shared" si="104"/>
        <v>7.3899789613991453E-5</v>
      </c>
      <c r="CZ124">
        <f t="shared" si="104"/>
        <v>1.0575546428257536E-3</v>
      </c>
      <c r="DA124">
        <f t="shared" si="104"/>
        <v>2.5693562947850152E-4</v>
      </c>
    </row>
    <row r="125" spans="4:105">
      <c r="D125" s="3">
        <f t="shared" si="63"/>
        <v>81000</v>
      </c>
      <c r="E125" s="2">
        <v>108</v>
      </c>
      <c r="F125">
        <f t="shared" si="64"/>
        <v>0.421875</v>
      </c>
      <c r="G125">
        <f t="shared" si="65"/>
        <v>-2.6711729103214998</v>
      </c>
      <c r="H125">
        <f t="shared" si="66"/>
        <v>-2.6660041421652974</v>
      </c>
      <c r="I125">
        <f t="shared" si="67"/>
        <v>-2.7109587190437834</v>
      </c>
      <c r="J125">
        <f t="shared" si="68"/>
        <v>-0.90816970705523592</v>
      </c>
      <c r="K125">
        <f t="shared" si="69"/>
        <v>0.95312428393372184</v>
      </c>
      <c r="L125">
        <f t="shared" si="70"/>
        <v>0.73526070189326831</v>
      </c>
      <c r="M125">
        <f t="shared" si="81"/>
        <v>0.73569836841299896</v>
      </c>
      <c r="N125">
        <f t="shared" si="101"/>
        <v>0.73190053404225219</v>
      </c>
      <c r="O125">
        <f t="shared" si="71"/>
        <v>0.90072354345616212</v>
      </c>
      <c r="P125">
        <f t="shared" si="72"/>
        <v>0.33137119097078505</v>
      </c>
      <c r="Q125">
        <f t="shared" si="73"/>
        <v>1.1159794930620046</v>
      </c>
      <c r="R125">
        <f t="shared" si="102"/>
        <v>0.66267970036659696</v>
      </c>
      <c r="T125">
        <f t="shared" si="60"/>
        <v>2.0921266020132268</v>
      </c>
      <c r="U125">
        <f t="shared" si="99"/>
        <v>2.1277188565253158</v>
      </c>
      <c r="V125">
        <f t="shared" si="99"/>
        <v>1.2626325170577759</v>
      </c>
      <c r="W125">
        <f t="shared" si="99"/>
        <v>-0.13693518806994198</v>
      </c>
      <c r="X125">
        <f t="shared" si="99"/>
        <v>-1.4785372497204086</v>
      </c>
      <c r="Y125">
        <f t="shared" si="99"/>
        <v>-2.1942639297899604</v>
      </c>
      <c r="Z125">
        <f t="shared" si="99"/>
        <v>-1.9811430109192574</v>
      </c>
      <c r="AA125">
        <f t="shared" si="99"/>
        <v>-0.92939010076127304</v>
      </c>
      <c r="AB125">
        <f t="shared" si="99"/>
        <v>0.51578027930589743</v>
      </c>
      <c r="AC125">
        <f t="shared" si="99"/>
        <v>1.7426171820233876</v>
      </c>
      <c r="AD125">
        <f t="shared" si="99"/>
        <v>2.2317917810318639</v>
      </c>
      <c r="AE125">
        <f t="shared" si="99"/>
        <v>1.7762329735423956</v>
      </c>
      <c r="AF125">
        <f t="shared" si="99"/>
        <v>0.56878205761759904</v>
      </c>
      <c r="AG125">
        <f t="shared" si="99"/>
        <v>-0.87943836710050649</v>
      </c>
      <c r="AH125">
        <f t="shared" si="99"/>
        <v>-1.9553862476605179</v>
      </c>
      <c r="AI125">
        <f t="shared" si="99"/>
        <v>-2.203605158846222</v>
      </c>
      <c r="AJ125">
        <f t="shared" si="99"/>
        <v>-1.5190222620914411</v>
      </c>
      <c r="AK125">
        <f t="shared" si="96"/>
        <v>-0.19142638876392537</v>
      </c>
      <c r="AL125">
        <f t="shared" si="96"/>
        <v>1.2172016426204357</v>
      </c>
      <c r="AM125">
        <f t="shared" si="96"/>
        <v>2.1105795220860406</v>
      </c>
      <c r="AN125">
        <f t="shared" si="96"/>
        <v>2.1105340102963646</v>
      </c>
      <c r="AO125">
        <f t="shared" si="96"/>
        <v>1.2170843727171476</v>
      </c>
      <c r="AP125">
        <f t="shared" si="96"/>
        <v>-0.19156577559289997</v>
      </c>
      <c r="AQ125">
        <f t="shared" si="96"/>
        <v>-1.5191247624055135</v>
      </c>
      <c r="AR125">
        <f t="shared" si="96"/>
        <v>-2.2036273835301068</v>
      </c>
      <c r="AS125">
        <f t="shared" si="96"/>
        <v>-1.9553187888467367</v>
      </c>
      <c r="AT125">
        <f t="shared" si="96"/>
        <v>-0.87930978058690901</v>
      </c>
      <c r="AU125">
        <f t="shared" si="96"/>
        <v>0.56891734024108687</v>
      </c>
      <c r="AV125">
        <f t="shared" si="96"/>
        <v>1.7763176861746932</v>
      </c>
      <c r="AW125">
        <f t="shared" si="96"/>
        <v>2.2317900642104691</v>
      </c>
      <c r="AX125">
        <f t="shared" si="96"/>
        <v>1.7425297624910623</v>
      </c>
      <c r="AY125">
        <f t="shared" si="96"/>
        <v>0.515644162375267</v>
      </c>
      <c r="AZ125">
        <f t="shared" si="95"/>
        <v>-0.92951729582095288</v>
      </c>
      <c r="BA125">
        <f t="shared" si="95"/>
        <v>-1.9812074415304497</v>
      </c>
      <c r="BB125">
        <f t="shared" si="95"/>
        <v>-2.1942383220146038</v>
      </c>
      <c r="BC125">
        <f t="shared" si="95"/>
        <v>-1.4784324435127747</v>
      </c>
      <c r="BD125">
        <f t="shared" si="95"/>
        <v>-0.13679554864653601</v>
      </c>
      <c r="BE125">
        <f t="shared" si="95"/>
        <v>1.262747879331338</v>
      </c>
      <c r="BF125">
        <f t="shared" si="95"/>
        <v>2.1277611079744023</v>
      </c>
      <c r="BG125">
        <f t="shared" si="95"/>
        <v>2.0920778572975611</v>
      </c>
      <c r="BH125">
        <f t="shared" si="95"/>
        <v>1.1708031022601126</v>
      </c>
      <c r="BJ125">
        <f t="shared" si="75"/>
        <v>1.0547237357394037</v>
      </c>
      <c r="BK125">
        <f t="shared" si="61"/>
        <v>0.36261098074686193</v>
      </c>
      <c r="BM125">
        <f t="shared" si="62"/>
        <v>8.1957313308104475E-4</v>
      </c>
      <c r="BN125">
        <f t="shared" si="105"/>
        <v>1.0066718893498198E-4</v>
      </c>
      <c r="BO125">
        <f t="shared" si="105"/>
        <v>-1.4889627324743012E-3</v>
      </c>
      <c r="BP125">
        <f t="shared" si="105"/>
        <v>-6.2859622299350543E-4</v>
      </c>
      <c r="BQ125">
        <f t="shared" si="105"/>
        <v>-2.1758700521163735E-5</v>
      </c>
      <c r="BR125">
        <f t="shared" si="105"/>
        <v>-3.0487071176392355E-3</v>
      </c>
      <c r="BS125">
        <f t="shared" si="105"/>
        <v>-3.9457076499908664E-3</v>
      </c>
      <c r="BT125">
        <f t="shared" si="105"/>
        <v>1.4535275769917539E-5</v>
      </c>
      <c r="BU125">
        <f t="shared" si="105"/>
        <v>4.2920388282299777E-4</v>
      </c>
      <c r="BV125">
        <f t="shared" si="105"/>
        <v>-1.1815573695650294E-3</v>
      </c>
      <c r="BW125">
        <f t="shared" si="105"/>
        <v>7.5070501504412223E-3</v>
      </c>
      <c r="BX125">
        <f t="shared" si="105"/>
        <v>1.5922994855205565E-2</v>
      </c>
      <c r="BY125">
        <f t="shared" si="105"/>
        <v>5.0250772696859014E-3</v>
      </c>
      <c r="BZ125">
        <f t="shared" si="105"/>
        <v>1.5563286640153193E-3</v>
      </c>
      <c r="CA125">
        <f t="shared" si="105"/>
        <v>3.8819743262532826E-2</v>
      </c>
      <c r="CB125">
        <f t="shared" si="105"/>
        <v>6.5296341083249776E-2</v>
      </c>
      <c r="CC125">
        <f t="shared" si="103"/>
        <v>1.3769561011195875E-2</v>
      </c>
      <c r="CD125">
        <f t="shared" si="103"/>
        <v>-3.8284533279701591E-2</v>
      </c>
      <c r="CE125">
        <f t="shared" si="103"/>
        <v>5.4413427057690748E-2</v>
      </c>
      <c r="CF125">
        <f t="shared" si="103"/>
        <v>0.24549146081782169</v>
      </c>
      <c r="CG125">
        <f t="shared" si="103"/>
        <v>0.31140048615038934</v>
      </c>
      <c r="CH125">
        <f t="shared" si="103"/>
        <v>0.17654235097196591</v>
      </c>
      <c r="CI125">
        <f t="shared" si="103"/>
        <v>2.2953584759400725E-2</v>
      </c>
      <c r="CJ125">
        <f t="shared" si="103"/>
        <v>6.3315725270789124E-3</v>
      </c>
      <c r="CK125">
        <f t="shared" si="103"/>
        <v>5.8456120300055855E-2</v>
      </c>
      <c r="CL125">
        <f t="shared" si="103"/>
        <v>5.695844543046924E-2</v>
      </c>
      <c r="CM125">
        <f t="shared" si="104"/>
        <v>1.4204506367843541E-2</v>
      </c>
      <c r="CN125">
        <f t="shared" si="104"/>
        <v>-6.6602442014544727E-4</v>
      </c>
      <c r="CO125">
        <f t="shared" si="104"/>
        <v>9.3198806341142793E-3</v>
      </c>
      <c r="CP125">
        <f t="shared" si="104"/>
        <v>7.5700271043261831E-3</v>
      </c>
      <c r="CQ125">
        <f t="shared" si="104"/>
        <v>-2.0845066715768114E-3</v>
      </c>
      <c r="CR125">
        <f t="shared" si="104"/>
        <v>-2.3451533842887137E-3</v>
      </c>
      <c r="CS125">
        <f t="shared" si="104"/>
        <v>2.077048968788209E-6</v>
      </c>
      <c r="CT125">
        <f t="shared" si="104"/>
        <v>-2.7528922305707941E-3</v>
      </c>
      <c r="CU125">
        <f t="shared" si="104"/>
        <v>-3.4691062514523936E-3</v>
      </c>
      <c r="CV125">
        <f t="shared" si="104"/>
        <v>-4.9483255677137001E-5</v>
      </c>
      <c r="CW125">
        <f t="shared" si="104"/>
        <v>9.0286863864917936E-4</v>
      </c>
      <c r="CX125">
        <f t="shared" si="104"/>
        <v>-4.9499156083935702E-4</v>
      </c>
      <c r="CY125">
        <f t="shared" si="104"/>
        <v>8.1016203532534629E-5</v>
      </c>
      <c r="CZ125">
        <f t="shared" si="104"/>
        <v>1.0617299901350898E-3</v>
      </c>
      <c r="DA125">
        <f t="shared" si="104"/>
        <v>2.3508680746291673E-4</v>
      </c>
    </row>
    <row r="126" spans="4:105">
      <c r="D126" s="3">
        <f t="shared" si="63"/>
        <v>81750.000000000015</v>
      </c>
      <c r="E126" s="2">
        <v>109</v>
      </c>
      <c r="F126">
        <f t="shared" si="64"/>
        <v>0.42578125000000006</v>
      </c>
      <c r="G126">
        <f t="shared" si="65"/>
        <v>-2.8044202972306067</v>
      </c>
      <c r="H126">
        <f t="shared" si="66"/>
        <v>-2.7955684204873203</v>
      </c>
      <c r="I126">
        <f t="shared" si="67"/>
        <v>-2.7650073592722451</v>
      </c>
      <c r="J126">
        <f t="shared" si="68"/>
        <v>-0.92534900815563759</v>
      </c>
      <c r="K126">
        <f t="shared" si="69"/>
        <v>0.89478794694056163</v>
      </c>
      <c r="L126">
        <f t="shared" si="70"/>
        <v>0.72406738440509644</v>
      </c>
      <c r="M126">
        <f t="shared" si="81"/>
        <v>0.72480566482730324</v>
      </c>
      <c r="N126">
        <f t="shared" si="101"/>
        <v>0.72736036509408197</v>
      </c>
      <c r="O126">
        <f t="shared" si="71"/>
        <v>0.89894381687239377</v>
      </c>
      <c r="P126">
        <f t="shared" si="72"/>
        <v>0.33443920817617157</v>
      </c>
      <c r="Q126">
        <f t="shared" si="73"/>
        <v>1.1085094437137355</v>
      </c>
      <c r="R126">
        <f t="shared" si="102"/>
        <v>0.66881562351813961</v>
      </c>
      <c r="T126">
        <f t="shared" si="60"/>
        <v>3.9421377251067167</v>
      </c>
      <c r="U126">
        <f t="shared" si="99"/>
        <v>4.3514456723961681</v>
      </c>
      <c r="V126">
        <f t="shared" si="99"/>
        <v>2.8857730937782669</v>
      </c>
      <c r="W126">
        <f t="shared" si="99"/>
        <v>0.17665896483941426</v>
      </c>
      <c r="X126">
        <f t="shared" si="99"/>
        <v>-2.6085751811553863</v>
      </c>
      <c r="Y126">
        <f t="shared" si="99"/>
        <v>-4.2698086999429323</v>
      </c>
      <c r="Z126">
        <f t="shared" si="99"/>
        <v>-4.0912379871096105</v>
      </c>
      <c r="AA126">
        <f t="shared" si="99"/>
        <v>-2.1498068066977511</v>
      </c>
      <c r="AB126">
        <f t="shared" si="99"/>
        <v>0.71794776150025386</v>
      </c>
      <c r="AC126">
        <f t="shared" si="99"/>
        <v>3.2763481120939484</v>
      </c>
      <c r="AD126">
        <f t="shared" si="99"/>
        <v>4.4230132903427917</v>
      </c>
      <c r="AE126">
        <f t="shared" si="99"/>
        <v>3.663860400396501</v>
      </c>
      <c r="AF126">
        <f t="shared" si="99"/>
        <v>1.3259984060334882</v>
      </c>
      <c r="AG126">
        <f t="shared" si="99"/>
        <v>-1.5832188058537948</v>
      </c>
      <c r="AH126">
        <f t="shared" si="99"/>
        <v>-3.8102479237802256</v>
      </c>
      <c r="AI126">
        <f t="shared" si="99"/>
        <v>-4.3954914849464215</v>
      </c>
      <c r="AJ126">
        <f t="shared" si="99"/>
        <v>-3.0867757607315167</v>
      </c>
      <c r="AK126">
        <f t="shared" si="96"/>
        <v>-0.44800908909723919</v>
      </c>
      <c r="AL126">
        <f t="shared" si="96"/>
        <v>2.3837987878577183</v>
      </c>
      <c r="AM126">
        <f t="shared" si="96"/>
        <v>4.1884592197077124</v>
      </c>
      <c r="AN126">
        <f t="shared" si="96"/>
        <v>4.1883678376198388</v>
      </c>
      <c r="AO126">
        <f t="shared" si="96"/>
        <v>2.3835640169300385</v>
      </c>
      <c r="AP126">
        <f t="shared" si="96"/>
        <v>-0.4482860891696287</v>
      </c>
      <c r="AQ126">
        <f t="shared" si="96"/>
        <v>-3.0869756342722474</v>
      </c>
      <c r="AR126">
        <f t="shared" si="96"/>
        <v>-4.3955281090839877</v>
      </c>
      <c r="AS126">
        <f t="shared" si="96"/>
        <v>-3.8101055176569791</v>
      </c>
      <c r="AT126">
        <f t="shared" si="96"/>
        <v>-1.5829587303892931</v>
      </c>
      <c r="AU126">
        <f t="shared" si="96"/>
        <v>1.3262640877531087</v>
      </c>
      <c r="AV126">
        <f t="shared" si="96"/>
        <v>3.6640172096237431</v>
      </c>
      <c r="AW126">
        <f t="shared" si="96"/>
        <v>4.4229936600506266</v>
      </c>
      <c r="AX126">
        <f t="shared" si="96"/>
        <v>3.2761605007162617</v>
      </c>
      <c r="AY126">
        <f t="shared" si="96"/>
        <v>0.71767300830428804</v>
      </c>
      <c r="AZ126">
        <f t="shared" si="95"/>
        <v>-2.1500503141850267</v>
      </c>
      <c r="BA126">
        <f t="shared" si="95"/>
        <v>-4.0913453247248528</v>
      </c>
      <c r="BB126">
        <f t="shared" si="95"/>
        <v>-4.2697336173239755</v>
      </c>
      <c r="BC126">
        <f t="shared" si="95"/>
        <v>-2.6083500304120713</v>
      </c>
      <c r="BD126">
        <f t="shared" si="95"/>
        <v>0.17693716922249972</v>
      </c>
      <c r="BE126">
        <f t="shared" si="95"/>
        <v>2.8859844772031602</v>
      </c>
      <c r="BF126">
        <f t="shared" si="95"/>
        <v>4.3514991525341511</v>
      </c>
      <c r="BG126">
        <f t="shared" si="95"/>
        <v>3.9420102580719631</v>
      </c>
      <c r="BH126">
        <f t="shared" si="95"/>
        <v>1.8339611555164668</v>
      </c>
      <c r="BJ126">
        <f t="shared" si="75"/>
        <v>1.0461165128772685</v>
      </c>
      <c r="BK126">
        <f t="shared" si="61"/>
        <v>0.36322366138207773</v>
      </c>
      <c r="BM126">
        <f t="shared" si="62"/>
        <v>7.3107537185060421E-4</v>
      </c>
      <c r="BN126">
        <f t="shared" si="105"/>
        <v>9.9696403601925348E-5</v>
      </c>
      <c r="BO126">
        <f t="shared" si="105"/>
        <v>-1.6016077218088487E-3</v>
      </c>
      <c r="BP126">
        <f t="shared" si="105"/>
        <v>-8.6168712615497479E-4</v>
      </c>
      <c r="BQ126">
        <f t="shared" si="105"/>
        <v>-1.6505071356830155E-5</v>
      </c>
      <c r="BR126">
        <f t="shared" si="105"/>
        <v>-2.8770698876614781E-3</v>
      </c>
      <c r="BS126">
        <f t="shared" si="105"/>
        <v>-3.9813746424334183E-3</v>
      </c>
      <c r="BT126">
        <f t="shared" si="105"/>
        <v>1.5705559968261596E-5</v>
      </c>
      <c r="BU126">
        <f t="shared" si="105"/>
        <v>7.4861913155147973E-4</v>
      </c>
      <c r="BV126">
        <f t="shared" si="105"/>
        <v>-1.053024580189979E-3</v>
      </c>
      <c r="BW126">
        <f t="shared" si="105"/>
        <v>7.3282112157557304E-3</v>
      </c>
      <c r="BX126">
        <f t="shared" si="105"/>
        <v>1.6189062149577962E-2</v>
      </c>
      <c r="BY126">
        <f t="shared" si="105"/>
        <v>5.3880407132378041E-3</v>
      </c>
      <c r="BZ126">
        <f t="shared" si="105"/>
        <v>6.4895478353714899E-4</v>
      </c>
      <c r="CA126">
        <f t="shared" si="105"/>
        <v>3.721694874129941E-2</v>
      </c>
      <c r="CB126">
        <f t="shared" si="105"/>
        <v>6.4918068555732303E-2</v>
      </c>
      <c r="CC126">
        <f t="shared" si="103"/>
        <v>1.3946036918706476E-2</v>
      </c>
      <c r="CD126">
        <f t="shared" si="103"/>
        <v>-3.9867809261123571E-2</v>
      </c>
      <c r="CE126">
        <f t="shared" si="103"/>
        <v>5.1743576476170908E-2</v>
      </c>
      <c r="CF126">
        <f t="shared" si="103"/>
        <v>0.24431130576671517</v>
      </c>
      <c r="CG126">
        <f t="shared" si="103"/>
        <v>0.31140048615038934</v>
      </c>
      <c r="CH126">
        <f t="shared" si="103"/>
        <v>0.17569365608645052</v>
      </c>
      <c r="CI126">
        <f t="shared" si="103"/>
        <v>2.1827343591887469E-2</v>
      </c>
      <c r="CJ126">
        <f t="shared" si="103"/>
        <v>6.5934178689958881E-3</v>
      </c>
      <c r="CK126">
        <f t="shared" si="103"/>
        <v>5.9205316071156561E-2</v>
      </c>
      <c r="CL126">
        <f t="shared" si="103"/>
        <v>5.6628475714570768E-2</v>
      </c>
      <c r="CM126">
        <f t="shared" si="104"/>
        <v>1.3618028893501806E-2</v>
      </c>
      <c r="CN126">
        <f t="shared" si="104"/>
        <v>-2.7771751777084109E-4</v>
      </c>
      <c r="CO126">
        <f t="shared" si="104"/>
        <v>9.9930595300603432E-3</v>
      </c>
      <c r="CP126">
        <f t="shared" si="104"/>
        <v>7.6965194286840802E-3</v>
      </c>
      <c r="CQ126">
        <f t="shared" si="104"/>
        <v>-2.0348478914942393E-3</v>
      </c>
      <c r="CR126">
        <f t="shared" si="104"/>
        <v>-2.090041686998946E-3</v>
      </c>
      <c r="CS126">
        <f t="shared" si="104"/>
        <v>3.6227971307644691E-6</v>
      </c>
      <c r="CT126">
        <f t="shared" si="104"/>
        <v>-2.9745368920259794E-3</v>
      </c>
      <c r="CU126">
        <f t="shared" si="104"/>
        <v>-3.5004650335591346E-3</v>
      </c>
      <c r="CV126">
        <f t="shared" si="104"/>
        <v>-4.6697429224485941E-5</v>
      </c>
      <c r="CW126">
        <f t="shared" si="104"/>
        <v>6.8487138247315675E-4</v>
      </c>
      <c r="CX126">
        <f t="shared" si="104"/>
        <v>-6.7854027741276739E-4</v>
      </c>
      <c r="CY126">
        <f t="shared" si="104"/>
        <v>8.7145349134239877E-5</v>
      </c>
      <c r="CZ126">
        <f t="shared" si="104"/>
        <v>1.0514911833004695E-3</v>
      </c>
      <c r="DA126">
        <f t="shared" si="104"/>
        <v>2.0970206104368232E-4</v>
      </c>
    </row>
    <row r="127" spans="4:105">
      <c r="D127" s="3">
        <f t="shared" si="63"/>
        <v>82500.000000000015</v>
      </c>
      <c r="E127" s="2">
        <v>110</v>
      </c>
      <c r="F127">
        <f t="shared" si="64"/>
        <v>0.42968750000000006</v>
      </c>
      <c r="G127">
        <f t="shared" si="65"/>
        <v>-2.941197410853337</v>
      </c>
      <c r="H127">
        <f t="shared" si="66"/>
        <v>-2.9287423551523366</v>
      </c>
      <c r="I127">
        <f t="shared" si="67"/>
        <v>-2.8197067889742722</v>
      </c>
      <c r="J127">
        <f t="shared" si="68"/>
        <v>-0.9426979359929194</v>
      </c>
      <c r="K127">
        <f t="shared" si="69"/>
        <v>0.83366236981485597</v>
      </c>
      <c r="L127">
        <f t="shared" si="70"/>
        <v>0.71275476510617952</v>
      </c>
      <c r="M127">
        <f t="shared" si="81"/>
        <v>0.71377754671514093</v>
      </c>
      <c r="N127">
        <f t="shared" si="101"/>
        <v>0.72279420267484196</v>
      </c>
      <c r="O127">
        <f t="shared" si="71"/>
        <v>0.89715008620964509</v>
      </c>
      <c r="P127">
        <f t="shared" si="72"/>
        <v>0.33750720149349722</v>
      </c>
      <c r="Q127">
        <f t="shared" si="73"/>
        <v>1.1007358682357431</v>
      </c>
      <c r="R127">
        <f t="shared" si="102"/>
        <v>0.67495154666968216</v>
      </c>
      <c r="T127">
        <f t="shared" si="60"/>
        <v>1.8229565539268764</v>
      </c>
      <c r="U127">
        <f t="shared" si="99"/>
        <v>2.1944662010620832</v>
      </c>
      <c r="V127">
        <f t="shared" si="99"/>
        <v>1.6036463660978111</v>
      </c>
      <c r="W127">
        <f t="shared" si="99"/>
        <v>0.30958663789174773</v>
      </c>
      <c r="X127">
        <f t="shared" si="99"/>
        <v>-1.1202347387566995</v>
      </c>
      <c r="Y127">
        <f t="shared" si="99"/>
        <v>-2.058804568465928</v>
      </c>
      <c r="Z127">
        <f t="shared" si="99"/>
        <v>-2.0945360071546113</v>
      </c>
      <c r="AA127">
        <f t="shared" si="99"/>
        <v>-1.2117599062747764</v>
      </c>
      <c r="AB127">
        <f t="shared" si="99"/>
        <v>0.20240386531510959</v>
      </c>
      <c r="AC127">
        <f t="shared" si="99"/>
        <v>1.5278083719915758</v>
      </c>
      <c r="AD127">
        <f t="shared" si="99"/>
        <v>2.1832298829607817</v>
      </c>
      <c r="AE127">
        <f t="shared" si="99"/>
        <v>1.8812493243255819</v>
      </c>
      <c r="AF127">
        <f t="shared" si="99"/>
        <v>0.75429288449337906</v>
      </c>
      <c r="AG127">
        <f t="shared" si="99"/>
        <v>-0.7034402519835582</v>
      </c>
      <c r="AH127">
        <f t="shared" si="99"/>
        <v>-1.8526968700927775</v>
      </c>
      <c r="AI127">
        <f t="shared" si="99"/>
        <v>-2.1894985874972992</v>
      </c>
      <c r="AJ127">
        <f t="shared" si="99"/>
        <v>-1.5661492482375357</v>
      </c>
      <c r="AK127">
        <f t="shared" si="96"/>
        <v>-0.2560034597011871</v>
      </c>
      <c r="AL127">
        <f t="shared" si="96"/>
        <v>1.1664063849735908</v>
      </c>
      <c r="AM127">
        <f t="shared" si="96"/>
        <v>2.0773172364873407</v>
      </c>
      <c r="AN127">
        <f t="shared" si="96"/>
        <v>2.0772714191867463</v>
      </c>
      <c r="AO127">
        <f t="shared" si="96"/>
        <v>1.1662890251284224</v>
      </c>
      <c r="AP127">
        <f t="shared" si="96"/>
        <v>-0.25614089680111712</v>
      </c>
      <c r="AQ127">
        <f t="shared" si="96"/>
        <v>-1.5662464929133733</v>
      </c>
      <c r="AR127">
        <f t="shared" si="96"/>
        <v>-2.1895129954747814</v>
      </c>
      <c r="AS127">
        <f t="shared" si="96"/>
        <v>-1.8526221231057585</v>
      </c>
      <c r="AT127">
        <f t="shared" si="96"/>
        <v>-0.70330912849509764</v>
      </c>
      <c r="AU127">
        <f t="shared" si="96"/>
        <v>0.75442288348432296</v>
      </c>
      <c r="AV127">
        <f t="shared" si="96"/>
        <v>1.8813211909409346</v>
      </c>
      <c r="AW127">
        <f t="shared" si="96"/>
        <v>2.1832121018540325</v>
      </c>
      <c r="AX127">
        <f t="shared" si="96"/>
        <v>1.5277087406322143</v>
      </c>
      <c r="AY127">
        <f t="shared" si="96"/>
        <v>0.20226607459908741</v>
      </c>
      <c r="AZ127">
        <f t="shared" si="95"/>
        <v>-1.2118754315989215</v>
      </c>
      <c r="BA127">
        <f t="shared" si="95"/>
        <v>-2.0945786062813894</v>
      </c>
      <c r="BB127">
        <f t="shared" si="95"/>
        <v>-2.0587555605901433</v>
      </c>
      <c r="BC127">
        <f t="shared" si="95"/>
        <v>-1.1201156150836851</v>
      </c>
      <c r="BD127">
        <f t="shared" si="95"/>
        <v>0.30972363858861668</v>
      </c>
      <c r="BE127">
        <f t="shared" si="95"/>
        <v>1.6037411655135683</v>
      </c>
      <c r="BF127">
        <f t="shared" si="95"/>
        <v>2.1944772272314714</v>
      </c>
      <c r="BG127">
        <f t="shared" si="95"/>
        <v>1.8228789715929787</v>
      </c>
      <c r="BH127">
        <f t="shared" si="95"/>
        <v>0.6519017253762327</v>
      </c>
      <c r="BJ127">
        <f t="shared" si="75"/>
        <v>1.0372437980138351</v>
      </c>
      <c r="BK127">
        <f t="shared" si="61"/>
        <v>0.3636962340788194</v>
      </c>
      <c r="BM127">
        <f t="shared" si="62"/>
        <v>6.315815565406909E-4</v>
      </c>
      <c r="BN127">
        <f t="shared" si="105"/>
        <v>9.7372129771352154E-5</v>
      </c>
      <c r="BO127">
        <f t="shared" si="105"/>
        <v>-1.6947354233565156E-3</v>
      </c>
      <c r="BP127">
        <f t="shared" si="105"/>
        <v>-1.0854107504696079E-3</v>
      </c>
      <c r="BQ127">
        <f t="shared" si="105"/>
        <v>-1.1092489332740601E-5</v>
      </c>
      <c r="BR127">
        <f t="shared" si="105"/>
        <v>-2.681077768919632E-3</v>
      </c>
      <c r="BS127">
        <f t="shared" si="105"/>
        <v>-3.9876798901713594E-3</v>
      </c>
      <c r="BT127">
        <f t="shared" si="105"/>
        <v>1.6775966206278191E-5</v>
      </c>
      <c r="BU127">
        <f t="shared" si="105"/>
        <v>1.0639775483437617E-3</v>
      </c>
      <c r="BV127">
        <f t="shared" si="105"/>
        <v>-9.1969645723269247E-4</v>
      </c>
      <c r="BW127">
        <f t="shared" si="105"/>
        <v>7.1217905487664162E-3</v>
      </c>
      <c r="BX127">
        <f t="shared" si="105"/>
        <v>1.6405771602268446E-2</v>
      </c>
      <c r="BY127">
        <f t="shared" si="105"/>
        <v>5.738023894774881E-3</v>
      </c>
      <c r="BZ127">
        <f t="shared" si="105"/>
        <v>-2.5961612291429138E-4</v>
      </c>
      <c r="CA127">
        <f t="shared" si="105"/>
        <v>3.5563716663982566E-2</v>
      </c>
      <c r="CB127">
        <f t="shared" si="105"/>
        <v>6.4478697414364516E-2</v>
      </c>
      <c r="CC127">
        <f t="shared" si="103"/>
        <v>1.411411225505315E-2</v>
      </c>
      <c r="CD127">
        <f t="shared" si="103"/>
        <v>-4.1437576577246601E-2</v>
      </c>
      <c r="CE127">
        <f t="shared" si="103"/>
        <v>4.9065933502361631E-2</v>
      </c>
      <c r="CF127">
        <f t="shared" si="103"/>
        <v>0.24312195253303187</v>
      </c>
      <c r="CG127">
        <f t="shared" si="103"/>
        <v>0.31140048615038934</v>
      </c>
      <c r="CH127">
        <f t="shared" si="103"/>
        <v>0.17483834643408597</v>
      </c>
      <c r="CI127">
        <f t="shared" si="103"/>
        <v>2.0697815306716574E-2</v>
      </c>
      <c r="CJ127">
        <f t="shared" si="103"/>
        <v>6.8530291208833615E-3</v>
      </c>
      <c r="CK127">
        <f t="shared" si="103"/>
        <v>5.9918848773685349E-2</v>
      </c>
      <c r="CL127">
        <f t="shared" si="103"/>
        <v>5.6245209259450209E-2</v>
      </c>
      <c r="CM127">
        <f t="shared" si="104"/>
        <v>1.3013095846650993E-2</v>
      </c>
      <c r="CN127">
        <f t="shared" si="104"/>
        <v>1.111016469222455E-4</v>
      </c>
      <c r="CO127">
        <f t="shared" si="104"/>
        <v>1.0642164270309838E-2</v>
      </c>
      <c r="CP127">
        <f t="shared" si="104"/>
        <v>7.7995463055717746E-3</v>
      </c>
      <c r="CQ127">
        <f t="shared" si="104"/>
        <v>-1.9775304034173454E-3</v>
      </c>
      <c r="CR127">
        <f t="shared" si="104"/>
        <v>-1.8254122184448726E-3</v>
      </c>
      <c r="CS127">
        <f t="shared" si="104"/>
        <v>5.1489130412004827E-6</v>
      </c>
      <c r="CT127">
        <f t="shared" si="104"/>
        <v>-3.1772652793531026E-3</v>
      </c>
      <c r="CU127">
        <f t="shared" si="104"/>
        <v>-3.5060086714271597E-3</v>
      </c>
      <c r="CV127">
        <f t="shared" si="104"/>
        <v>-4.3516301045168918E-5</v>
      </c>
      <c r="CW127">
        <f t="shared" si="104"/>
        <v>4.6027844049514069E-4</v>
      </c>
      <c r="CX127">
        <f t="shared" si="104"/>
        <v>-8.5471267862250594E-4</v>
      </c>
      <c r="CY127">
        <f t="shared" si="104"/>
        <v>9.2212536283084893E-5</v>
      </c>
      <c r="CZ127">
        <f t="shared" si="104"/>
        <v>1.0269772254030301E-3</v>
      </c>
      <c r="DA127">
        <f t="shared" si="104"/>
        <v>1.8116320043513228E-4</v>
      </c>
    </row>
    <row r="128" spans="4:105">
      <c r="D128" s="3">
        <f t="shared" si="63"/>
        <v>83250.000000000015</v>
      </c>
      <c r="E128" s="2">
        <v>111</v>
      </c>
      <c r="F128">
        <f t="shared" si="64"/>
        <v>0.43359375000000006</v>
      </c>
      <c r="G128">
        <f t="shared" si="65"/>
        <v>-3.0815041091164308</v>
      </c>
      <c r="H128">
        <f t="shared" si="66"/>
        <v>-3.0655817225246644</v>
      </c>
      <c r="I128">
        <f t="shared" si="67"/>
        <v>-2.8750624273588126</v>
      </c>
      <c r="J128">
        <f t="shared" si="68"/>
        <v>-0.96021685039085436</v>
      </c>
      <c r="K128">
        <f t="shared" si="69"/>
        <v>0.76969755522500227</v>
      </c>
      <c r="L128">
        <f t="shared" si="70"/>
        <v>0.70133384005391686</v>
      </c>
      <c r="M128">
        <f t="shared" si="81"/>
        <v>0.70262065700249476</v>
      </c>
      <c r="N128">
        <f t="shared" si="101"/>
        <v>0.7182024439360345</v>
      </c>
      <c r="O128">
        <f t="shared" si="71"/>
        <v>0.89534241230959277</v>
      </c>
      <c r="P128">
        <f t="shared" si="72"/>
        <v>0.34057516899475315</v>
      </c>
      <c r="Q128">
        <f t="shared" si="73"/>
        <v>1.092659579856037</v>
      </c>
      <c r="R128">
        <f t="shared" si="102"/>
        <v>0.68108746982122481</v>
      </c>
      <c r="T128">
        <f t="shared" si="60"/>
        <v>3.30080213132005</v>
      </c>
      <c r="U128">
        <f t="shared" si="99"/>
        <v>4.3681543313160596</v>
      </c>
      <c r="V128">
        <f t="shared" si="99"/>
        <v>3.4863353012399889</v>
      </c>
      <c r="W128">
        <f t="shared" si="99"/>
        <v>1.048833034689461</v>
      </c>
      <c r="X128">
        <f t="shared" si="99"/>
        <v>-1.8566827271053985</v>
      </c>
      <c r="Y128">
        <f t="shared" si="99"/>
        <v>-3.9337038248952716</v>
      </c>
      <c r="Z128">
        <f t="shared" si="99"/>
        <v>-4.2554155307662258</v>
      </c>
      <c r="AA128">
        <f t="shared" si="99"/>
        <v>-2.6782626601027655</v>
      </c>
      <c r="AB128">
        <f t="shared" si="99"/>
        <v>9.3992793411933576E-2</v>
      </c>
      <c r="AC128">
        <f t="shared" si="99"/>
        <v>2.8243064942190421</v>
      </c>
      <c r="AD128">
        <f t="shared" si="99"/>
        <v>4.2943494843576184</v>
      </c>
      <c r="AE128">
        <f t="shared" si="99"/>
        <v>3.8481546697154152</v>
      </c>
      <c r="AF128">
        <f t="shared" si="99"/>
        <v>1.6848244696993659</v>
      </c>
      <c r="AG128">
        <f t="shared" si="99"/>
        <v>-1.2303132753285007</v>
      </c>
      <c r="AH128">
        <f t="shared" si="99"/>
        <v>-3.5964568552340981</v>
      </c>
      <c r="AI128">
        <f t="shared" si="99"/>
        <v>-4.3577784209170964</v>
      </c>
      <c r="AJ128">
        <f t="shared" si="99"/>
        <v>-3.1745587271063114</v>
      </c>
      <c r="AK128">
        <f t="shared" si="96"/>
        <v>-0.57477769646528709</v>
      </c>
      <c r="AL128">
        <f t="shared" si="96"/>
        <v>2.2814824016860875</v>
      </c>
      <c r="AM128">
        <f t="shared" si="96"/>
        <v>4.1196924214780593</v>
      </c>
      <c r="AN128">
        <f t="shared" si="96"/>
        <v>4.1196006470493778</v>
      </c>
      <c r="AO128">
        <f t="shared" si="96"/>
        <v>2.2812480302672333</v>
      </c>
      <c r="AP128">
        <f t="shared" si="96"/>
        <v>-0.57505008294058824</v>
      </c>
      <c r="AQ128">
        <f t="shared" si="96"/>
        <v>-3.1747475835091912</v>
      </c>
      <c r="AR128">
        <f t="shared" si="96"/>
        <v>-4.3577994751639269</v>
      </c>
      <c r="AS128">
        <f t="shared" si="96"/>
        <v>-3.5963007124342496</v>
      </c>
      <c r="AT128">
        <f t="shared" si="96"/>
        <v>-1.230049610001269</v>
      </c>
      <c r="AU128">
        <f t="shared" si="96"/>
        <v>1.6850780040025652</v>
      </c>
      <c r="AV128">
        <f t="shared" si="96"/>
        <v>3.8482849401397998</v>
      </c>
      <c r="AW128">
        <f t="shared" si="96"/>
        <v>4.2942983612346648</v>
      </c>
      <c r="AX128">
        <f t="shared" si="96"/>
        <v>2.8240967898655529</v>
      </c>
      <c r="AY128">
        <f t="shared" si="96"/>
        <v>9.3718082748033643E-2</v>
      </c>
      <c r="AZ128">
        <f t="shared" si="95"/>
        <v>-2.6784797948416394</v>
      </c>
      <c r="BA128">
        <f t="shared" si="95"/>
        <v>-4.2554781990505832</v>
      </c>
      <c r="BB128">
        <f t="shared" si="95"/>
        <v>-3.9335840626909575</v>
      </c>
      <c r="BC128">
        <f t="shared" si="95"/>
        <v>-1.8564339750707317</v>
      </c>
      <c r="BD128">
        <f t="shared" si="95"/>
        <v>1.0490997776582374</v>
      </c>
      <c r="BE128">
        <f t="shared" si="95"/>
        <v>3.486501008276806</v>
      </c>
      <c r="BF128">
        <f t="shared" si="95"/>
        <v>4.3681450601184508</v>
      </c>
      <c r="BG128">
        <f t="shared" si="95"/>
        <v>3.3006220189102629</v>
      </c>
      <c r="BH128">
        <f t="shared" si="95"/>
        <v>0.76028529195850814</v>
      </c>
      <c r="BJ128">
        <f t="shared" si="75"/>
        <v>1.0281141026505396</v>
      </c>
      <c r="BK128">
        <f t="shared" si="61"/>
        <v>0.36402910812364531</v>
      </c>
      <c r="BM128">
        <f t="shared" si="62"/>
        <v>5.225881667426602E-4</v>
      </c>
      <c r="BN128">
        <f t="shared" si="105"/>
        <v>9.3725922020770688E-5</v>
      </c>
      <c r="BO128">
        <f t="shared" si="105"/>
        <v>-1.7672109773590225E-3</v>
      </c>
      <c r="BP128">
        <f t="shared" si="105"/>
        <v>-1.2973350280673318E-3</v>
      </c>
      <c r="BQ128">
        <f t="shared" si="105"/>
        <v>-5.5730805726051757E-6</v>
      </c>
      <c r="BR128">
        <f t="shared" si="105"/>
        <v>-2.462389868226166E-3</v>
      </c>
      <c r="BS128">
        <f t="shared" si="105"/>
        <v>-3.9645768934173011E-3</v>
      </c>
      <c r="BT128">
        <f t="shared" si="105"/>
        <v>1.7739687341019839E-5</v>
      </c>
      <c r="BU128">
        <f t="shared" si="105"/>
        <v>1.3735701786157667E-3</v>
      </c>
      <c r="BV128">
        <f t="shared" si="105"/>
        <v>-7.8218015919401837E-4</v>
      </c>
      <c r="BW128">
        <f t="shared" si="105"/>
        <v>6.8885650702539721E-3</v>
      </c>
      <c r="BX128">
        <f t="shared" si="105"/>
        <v>1.6572462501077762E-2</v>
      </c>
      <c r="BY128">
        <f t="shared" si="105"/>
        <v>6.0741836741579174E-3</v>
      </c>
      <c r="BZ128">
        <f t="shared" si="105"/>
        <v>-1.1677081558754724E-3</v>
      </c>
      <c r="CA128">
        <f t="shared" si="105"/>
        <v>3.3862287541651548E-2</v>
      </c>
      <c r="CB128">
        <f t="shared" si="105"/>
        <v>6.3978641179885692E-2</v>
      </c>
      <c r="CC128">
        <f t="shared" si="103"/>
        <v>1.4273685777938035E-2</v>
      </c>
      <c r="CD128">
        <f t="shared" si="103"/>
        <v>-4.2993303333751343E-2</v>
      </c>
      <c r="CE128">
        <f t="shared" si="103"/>
        <v>4.6380901379445533E-2</v>
      </c>
      <c r="CF128">
        <f t="shared" si="103"/>
        <v>0.24192344589524872</v>
      </c>
      <c r="CG128">
        <f t="shared" si="103"/>
        <v>0.31140048615038934</v>
      </c>
      <c r="CH128">
        <f t="shared" si="103"/>
        <v>0.17397645421679717</v>
      </c>
      <c r="CI128">
        <f t="shared" si="103"/>
        <v>1.9565170006693014E-2</v>
      </c>
      <c r="CJ128">
        <f t="shared" si="103"/>
        <v>7.1103183169971759E-3</v>
      </c>
      <c r="CK128">
        <f t="shared" si="103"/>
        <v>6.0596288602222943E-2</v>
      </c>
      <c r="CL128">
        <f t="shared" si="103"/>
        <v>5.5809006782079937E-2</v>
      </c>
      <c r="CM128">
        <f t="shared" si="104"/>
        <v>1.2390527051202228E-2</v>
      </c>
      <c r="CN128">
        <f t="shared" si="104"/>
        <v>4.9971587968414852E-4</v>
      </c>
      <c r="CO128">
        <f t="shared" si="104"/>
        <v>1.1265631104688669E-2</v>
      </c>
      <c r="CP128">
        <f t="shared" si="104"/>
        <v>7.8787936226440702E-3</v>
      </c>
      <c r="CQ128">
        <f t="shared" si="104"/>
        <v>-1.9127699374289423E-3</v>
      </c>
      <c r="CR128">
        <f t="shared" si="104"/>
        <v>-1.5524700659542378E-3</v>
      </c>
      <c r="CS128">
        <f t="shared" si="104"/>
        <v>6.6471265457509162E-6</v>
      </c>
      <c r="CT128">
        <f t="shared" si="104"/>
        <v>-3.3597881613584022E-3</v>
      </c>
      <c r="CU128">
        <f t="shared" si="104"/>
        <v>-3.4856962819709938E-3</v>
      </c>
      <c r="CV128">
        <f t="shared" si="104"/>
        <v>-3.9966799933402344E-5</v>
      </c>
      <c r="CW128">
        <f t="shared" si="104"/>
        <v>2.3125276552136243E-4</v>
      </c>
      <c r="CX128">
        <f t="shared" si="104"/>
        <v>-1.021593619217872E-3</v>
      </c>
      <c r="CY128">
        <f t="shared" si="104"/>
        <v>9.6156015932466669E-5</v>
      </c>
      <c r="CZ128">
        <f t="shared" si="104"/>
        <v>9.8852092042409903E-4</v>
      </c>
      <c r="DA128">
        <f t="shared" si="104"/>
        <v>1.4989947666486255E-4</v>
      </c>
    </row>
    <row r="129" spans="4:105">
      <c r="D129" s="3">
        <f t="shared" si="63"/>
        <v>84000.000000000015</v>
      </c>
      <c r="E129" s="2">
        <v>112</v>
      </c>
      <c r="F129">
        <f t="shared" si="64"/>
        <v>0.43750000000000006</v>
      </c>
      <c r="G129">
        <f t="shared" si="65"/>
        <v>-3.2253433794107957</v>
      </c>
      <c r="H129">
        <f t="shared" si="66"/>
        <v>-3.2061447321250074</v>
      </c>
      <c r="I129">
        <f t="shared" si="67"/>
        <v>-2.9310798141616843</v>
      </c>
      <c r="J129">
        <f t="shared" si="68"/>
        <v>-0.97790611703684249</v>
      </c>
      <c r="K129">
        <f t="shared" si="69"/>
        <v>0.70284119907351938</v>
      </c>
      <c r="L129">
        <f t="shared" si="70"/>
        <v>0.68981531319087708</v>
      </c>
      <c r="M129">
        <f t="shared" si="81"/>
        <v>0.6913417161825447</v>
      </c>
      <c r="N129">
        <f t="shared" si="101"/>
        <v>0.71358548794489018</v>
      </c>
      <c r="O129">
        <f t="shared" si="71"/>
        <v>0.89352085633007938</v>
      </c>
      <c r="P129">
        <f t="shared" si="72"/>
        <v>0.34364310861902303</v>
      </c>
      <c r="Q129">
        <f t="shared" si="73"/>
        <v>1.0842815300723119</v>
      </c>
      <c r="R129">
        <f t="shared" si="102"/>
        <v>0.68722339297276736</v>
      </c>
      <c r="T129">
        <f t="shared" si="60"/>
        <v>1.4563684144629188</v>
      </c>
      <c r="U129">
        <f t="shared" si="99"/>
        <v>2.1451016335752366</v>
      </c>
      <c r="V129">
        <f t="shared" si="99"/>
        <v>1.8600035580953627</v>
      </c>
      <c r="W129">
        <f t="shared" si="99"/>
        <v>0.73050275382396124</v>
      </c>
      <c r="X129">
        <f t="shared" si="99"/>
        <v>-0.73063102826298387</v>
      </c>
      <c r="Y129">
        <f t="shared" si="99"/>
        <v>-1.8600735986208654</v>
      </c>
      <c r="Z129">
        <f t="shared" si="99"/>
        <v>-2.1450816432529627</v>
      </c>
      <c r="AA129">
        <f t="shared" si="99"/>
        <v>-1.4562674684812489</v>
      </c>
      <c r="AB129">
        <f t="shared" si="99"/>
        <v>-0.10633830880322567</v>
      </c>
      <c r="AC129">
        <f t="shared" si="99"/>
        <v>1.2918662198856297</v>
      </c>
      <c r="AD129">
        <f t="shared" si="99"/>
        <v>2.1035904934388183</v>
      </c>
      <c r="AE129">
        <f t="shared" si="99"/>
        <v>1.9603286621597398</v>
      </c>
      <c r="AF129">
        <f t="shared" si="99"/>
        <v>0.92711860231331744</v>
      </c>
      <c r="AG129">
        <f t="shared" si="99"/>
        <v>-0.5269839199692512</v>
      </c>
      <c r="AH129">
        <f t="shared" si="99"/>
        <v>-1.7418467600939236</v>
      </c>
      <c r="AI129">
        <f t="shared" si="99"/>
        <v>-2.165947587447985</v>
      </c>
      <c r="AJ129">
        <f t="shared" ref="AJ129:AY144" si="106">$Q129*COS(AJ$14*$R129+$P129)*IF(OR($E129=0,$E129=$F$4),1,IF(MOD($E129,2)=0,2,4))</f>
        <v>-1.6067534929722631</v>
      </c>
      <c r="AK129">
        <f t="shared" si="106"/>
        <v>-0.31812690464131554</v>
      </c>
      <c r="AL129">
        <f t="shared" si="106"/>
        <v>1.1149226474049279</v>
      </c>
      <c r="AM129">
        <f t="shared" si="106"/>
        <v>2.0418206269110479</v>
      </c>
      <c r="AN129">
        <f t="shared" si="106"/>
        <v>2.0417747295828663</v>
      </c>
      <c r="AO129">
        <f t="shared" si="106"/>
        <v>1.114805791847814</v>
      </c>
      <c r="AP129">
        <f t="shared" si="106"/>
        <v>-0.31826166844749926</v>
      </c>
      <c r="AQ129">
        <f t="shared" si="106"/>
        <v>-1.6068449850769786</v>
      </c>
      <c r="AR129">
        <f t="shared" si="106"/>
        <v>-2.1659542723484919</v>
      </c>
      <c r="AS129">
        <f t="shared" si="106"/>
        <v>-1.7417656029851498</v>
      </c>
      <c r="AT129">
        <f t="shared" si="106"/>
        <v>-0.52685176448185267</v>
      </c>
      <c r="AU129">
        <f t="shared" si="106"/>
        <v>0.92724176035100159</v>
      </c>
      <c r="AV129">
        <f t="shared" si="106"/>
        <v>1.9603869115734325</v>
      </c>
      <c r="AW129">
        <f t="shared" si="106"/>
        <v>2.1035573902125071</v>
      </c>
      <c r="AX129">
        <f t="shared" si="106"/>
        <v>1.2917567921919786</v>
      </c>
      <c r="AY129">
        <f t="shared" si="106"/>
        <v>-0.10647438307907342</v>
      </c>
      <c r="AZ129">
        <f t="shared" si="95"/>
        <v>-1.4563684144629232</v>
      </c>
      <c r="BA129">
        <f t="shared" si="95"/>
        <v>-2.1451016335752375</v>
      </c>
      <c r="BB129">
        <f t="shared" si="95"/>
        <v>-1.8600035580953596</v>
      </c>
      <c r="BC129">
        <f t="shared" si="95"/>
        <v>-0.73050275382395569</v>
      </c>
      <c r="BD129">
        <f t="shared" si="95"/>
        <v>0.73063102826298931</v>
      </c>
      <c r="BE129">
        <f t="shared" si="95"/>
        <v>1.8600735986208683</v>
      </c>
      <c r="BF129">
        <f t="shared" si="95"/>
        <v>2.1450816432529618</v>
      </c>
      <c r="BG129">
        <f t="shared" si="95"/>
        <v>1.4562674684812447</v>
      </c>
      <c r="BH129">
        <f t="shared" si="95"/>
        <v>0.10633830880321984</v>
      </c>
      <c r="BJ129">
        <f t="shared" si="75"/>
        <v>1.0187357612988353</v>
      </c>
      <c r="BK129">
        <f t="shared" si="61"/>
        <v>0.36422265670782367</v>
      </c>
      <c r="BM129">
        <f t="shared" si="62"/>
        <v>4.0573456449040742E-4</v>
      </c>
      <c r="BN129">
        <f t="shared" si="105"/>
        <v>8.8807281636803904E-5</v>
      </c>
      <c r="BO129">
        <f t="shared" si="105"/>
        <v>-1.8181511923670989E-3</v>
      </c>
      <c r="BP129">
        <f t="shared" si="105"/>
        <v>-1.4951561601069833E-3</v>
      </c>
      <c r="BQ129">
        <f t="shared" si="105"/>
        <v>7.661957794332945E-20</v>
      </c>
      <c r="BR129">
        <f t="shared" si="105"/>
        <v>-2.2228574160702286E-3</v>
      </c>
      <c r="BS129">
        <f t="shared" si="105"/>
        <v>-3.9122360315887901E-3</v>
      </c>
      <c r="BT129">
        <f t="shared" si="105"/>
        <v>1.8590594682935982E-5</v>
      </c>
      <c r="BU129">
        <f t="shared" si="105"/>
        <v>1.6757193130801269E-3</v>
      </c>
      <c r="BV129">
        <f t="shared" si="105"/>
        <v>-6.4110191696590537E-4</v>
      </c>
      <c r="BW129">
        <f t="shared" si="105"/>
        <v>6.6294125882571421E-3</v>
      </c>
      <c r="BX129">
        <f t="shared" si="105"/>
        <v>1.6688626632317096E-2</v>
      </c>
      <c r="BY129">
        <f t="shared" si="105"/>
        <v>6.395710213034248E-3</v>
      </c>
      <c r="BZ129">
        <f t="shared" si="105"/>
        <v>-2.0736462991863061E-3</v>
      </c>
      <c r="CA129">
        <f t="shared" si="105"/>
        <v>3.2114967203496651E-2</v>
      </c>
      <c r="CB129">
        <f t="shared" si="105"/>
        <v>6.3418370487720685E-2</v>
      </c>
      <c r="CC129">
        <f t="shared" si="103"/>
        <v>1.4424661366237775E-2</v>
      </c>
      <c r="CD129">
        <f t="shared" si="103"/>
        <v>-4.45344623937712E-2</v>
      </c>
      <c r="CE129">
        <f t="shared" si="103"/>
        <v>4.3688884463384113E-2</v>
      </c>
      <c r="CF129">
        <f t="shared" si="103"/>
        <v>0.2407158309764634</v>
      </c>
      <c r="CG129">
        <f t="shared" si="103"/>
        <v>0.31140048615038934</v>
      </c>
      <c r="CH129">
        <f t="shared" si="103"/>
        <v>0.17310801188433902</v>
      </c>
      <c r="CI129">
        <f t="shared" si="103"/>
        <v>1.8429578264032818E-2</v>
      </c>
      <c r="CJ129">
        <f t="shared" si="103"/>
        <v>7.3651982783902057E-3</v>
      </c>
      <c r="CK129">
        <f t="shared" si="103"/>
        <v>6.1237227492347723E-2</v>
      </c>
      <c r="CL129">
        <f t="shared" si="103"/>
        <v>5.5320278820963631E-2</v>
      </c>
      <c r="CM129">
        <f t="shared" si="104"/>
        <v>1.1751166231576746E-2</v>
      </c>
      <c r="CN129">
        <f t="shared" si="104"/>
        <v>8.8740836427126139E-4</v>
      </c>
      <c r="CO129">
        <f t="shared" si="104"/>
        <v>1.1861958046983551E-2</v>
      </c>
      <c r="CP129">
        <f t="shared" si="104"/>
        <v>7.9340197676016425E-3</v>
      </c>
      <c r="CQ129">
        <f t="shared" si="104"/>
        <v>-1.8408102373000802E-3</v>
      </c>
      <c r="CR129">
        <f t="shared" si="104"/>
        <v>-1.2724581717094758E-3</v>
      </c>
      <c r="CS129">
        <f t="shared" si="104"/>
        <v>8.1093186956254332E-6</v>
      </c>
      <c r="CT129">
        <f t="shared" si="104"/>
        <v>-3.5209448017672887E-3</v>
      </c>
      <c r="CU129">
        <f t="shared" si="104"/>
        <v>-3.4396776645054766E-3</v>
      </c>
      <c r="CV129">
        <f t="shared" si="104"/>
        <v>-3.6078973023291655E-5</v>
      </c>
      <c r="CW129">
        <f t="shared" si="104"/>
        <v>-3.1792989643054606E-18</v>
      </c>
      <c r="CX129">
        <f t="shared" si="104"/>
        <v>-1.1773689601020428E-3</v>
      </c>
      <c r="CY129">
        <f t="shared" si="104"/>
        <v>9.8927732602787432E-5</v>
      </c>
      <c r="CZ129">
        <f t="shared" si="104"/>
        <v>9.3664435506455549E-4</v>
      </c>
      <c r="DA129">
        <f t="shared" si="104"/>
        <v>1.1638112523873412E-4</v>
      </c>
    </row>
    <row r="130" spans="4:105">
      <c r="D130" s="3">
        <f t="shared" si="63"/>
        <v>84749.999999999985</v>
      </c>
      <c r="E130" s="2">
        <v>113</v>
      </c>
      <c r="F130">
        <f t="shared" si="64"/>
        <v>0.44140624999999994</v>
      </c>
      <c r="G130">
        <f t="shared" si="65"/>
        <v>-3.3727221405285852</v>
      </c>
      <c r="H130">
        <f t="shared" si="66"/>
        <v>-3.3504921401819088</v>
      </c>
      <c r="I130">
        <f t="shared" si="67"/>
        <v>-2.9877646128311208</v>
      </c>
      <c r="J130">
        <f t="shared" si="68"/>
        <v>-0.99576610756815831</v>
      </c>
      <c r="K130">
        <f t="shared" si="69"/>
        <v>0.63303858021737081</v>
      </c>
      <c r="L130">
        <f t="shared" si="70"/>
        <v>0.67820953766894088</v>
      </c>
      <c r="M130">
        <f t="shared" si="81"/>
        <v>0.67994751826749433</v>
      </c>
      <c r="N130">
        <f t="shared" si="101"/>
        <v>0.70894373564237156</v>
      </c>
      <c r="O130">
        <f t="shared" si="71"/>
        <v>0.8916854797392213</v>
      </c>
      <c r="P130">
        <f t="shared" si="72"/>
        <v>0.34671101816491201</v>
      </c>
      <c r="Q130">
        <f t="shared" si="73"/>
        <v>1.0756028121516577</v>
      </c>
      <c r="R130">
        <f t="shared" si="102"/>
        <v>0.69335931612430968</v>
      </c>
      <c r="T130">
        <f t="shared" si="60"/>
        <v>2.4882538546739945</v>
      </c>
      <c r="U130">
        <f t="shared" ref="U130:AJ145" si="107">$Q130*COS(U$14*$R130+$P130)*IF(OR($E130=0,$E130=$F$4),1,IF(MOD($E130,2)=0,2,4))</f>
        <v>4.1569815246895363</v>
      </c>
      <c r="V130">
        <f t="shared" si="107"/>
        <v>3.9060428756654701</v>
      </c>
      <c r="W130">
        <f t="shared" si="107"/>
        <v>1.8513197006325659</v>
      </c>
      <c r="X130">
        <f t="shared" si="107"/>
        <v>-1.0583305540544272</v>
      </c>
      <c r="Y130">
        <f t="shared" si="107"/>
        <v>-3.4792508235436768</v>
      </c>
      <c r="Z130">
        <f t="shared" si="107"/>
        <v>-4.2934762877327195</v>
      </c>
      <c r="AA130">
        <f t="shared" si="107"/>
        <v>-3.125003062451098</v>
      </c>
      <c r="AB130">
        <f t="shared" si="107"/>
        <v>-0.51342428323487477</v>
      </c>
      <c r="AC130">
        <f t="shared" si="107"/>
        <v>2.3352504027226315</v>
      </c>
      <c r="AD130">
        <f t="shared" si="107"/>
        <v>4.1055220411791966</v>
      </c>
      <c r="AE130">
        <f t="shared" si="107"/>
        <v>3.9798910065741979</v>
      </c>
      <c r="AF130">
        <f t="shared" si="107"/>
        <v>2.0163728720644851</v>
      </c>
      <c r="AG130">
        <f t="shared" si="107"/>
        <v>-0.87829279488860057</v>
      </c>
      <c r="AH130">
        <f t="shared" si="107"/>
        <v>-3.3673687120222593</v>
      </c>
      <c r="AI130">
        <f t="shared" si="107"/>
        <v>-4.3014162361106321</v>
      </c>
      <c r="AJ130">
        <f t="shared" si="107"/>
        <v>-3.2490984555688902</v>
      </c>
      <c r="AK130">
        <f t="shared" si="106"/>
        <v>-0.69636869692363146</v>
      </c>
      <c r="AL130">
        <f t="shared" si="106"/>
        <v>2.1779394774971528</v>
      </c>
      <c r="AM130">
        <f t="shared" si="106"/>
        <v>4.0464897395898936</v>
      </c>
      <c r="AN130">
        <f t="shared" si="106"/>
        <v>4.0463980514372064</v>
      </c>
      <c r="AO130">
        <f t="shared" si="106"/>
        <v>2.1777067540159578</v>
      </c>
      <c r="AP130">
        <f t="shared" si="106"/>
        <v>-0.69663498558321657</v>
      </c>
      <c r="AQ130">
        <f t="shared" si="106"/>
        <v>-3.2492753390814224</v>
      </c>
      <c r="AR130">
        <f t="shared" si="106"/>
        <v>-4.3014220308507731</v>
      </c>
      <c r="AS130">
        <f t="shared" si="106"/>
        <v>-3.3672007420176913</v>
      </c>
      <c r="AT130">
        <f t="shared" si="106"/>
        <v>-0.87802862756618782</v>
      </c>
      <c r="AU130">
        <f t="shared" si="106"/>
        <v>2.0166112459986483</v>
      </c>
      <c r="AV130">
        <f t="shared" si="106"/>
        <v>3.9799935076285311</v>
      </c>
      <c r="AW130">
        <f t="shared" si="106"/>
        <v>4.105441335051033</v>
      </c>
      <c r="AX130">
        <f t="shared" si="106"/>
        <v>2.3350237589632163</v>
      </c>
      <c r="AY130">
        <f t="shared" si="106"/>
        <v>-0.51369220205035493</v>
      </c>
      <c r="AZ130">
        <f t="shared" si="95"/>
        <v>-3.1251885332020879</v>
      </c>
      <c r="BA130">
        <f t="shared" si="95"/>
        <v>-4.2934936612644865</v>
      </c>
      <c r="BB130">
        <f t="shared" si="95"/>
        <v>-3.4790920768752249</v>
      </c>
      <c r="BC130">
        <f t="shared" si="95"/>
        <v>-1.058068995337567</v>
      </c>
      <c r="BD130">
        <f t="shared" si="95"/>
        <v>1.851563285328369</v>
      </c>
      <c r="BE130">
        <f t="shared" si="95"/>
        <v>3.9061560005536937</v>
      </c>
      <c r="BF130">
        <f t="shared" si="95"/>
        <v>4.1569119494519393</v>
      </c>
      <c r="BG130">
        <f t="shared" si="95"/>
        <v>2.4880337086908648</v>
      </c>
      <c r="BH130">
        <f t="shared" si="95"/>
        <v>-0.32980189039423108</v>
      </c>
      <c r="BJ130">
        <f t="shared" si="75"/>
        <v>1.0091168435783509</v>
      </c>
      <c r="BK130">
        <f t="shared" si="61"/>
        <v>0.3642771797287116</v>
      </c>
      <c r="BM130">
        <f t="shared" si="62"/>
        <v>2.8277833672944491E-4</v>
      </c>
      <c r="BN130">
        <f t="shared" si="105"/>
        <v>8.2682984580696275E-5</v>
      </c>
      <c r="BO130">
        <f t="shared" si="105"/>
        <v>-1.8469353078644848E-3</v>
      </c>
      <c r="BP130">
        <f t="shared" si="105"/>
        <v>-1.6767236610476248E-3</v>
      </c>
      <c r="BQ130">
        <f t="shared" si="105"/>
        <v>5.5730805726051274E-6</v>
      </c>
      <c r="BR130">
        <f t="shared" si="105"/>
        <v>-1.9645080956348787E-3</v>
      </c>
      <c r="BS130">
        <f t="shared" si="105"/>
        <v>-3.8310433067983273E-3</v>
      </c>
      <c r="BT130">
        <f t="shared" si="105"/>
        <v>1.9323276970670138E-5</v>
      </c>
      <c r="BU130">
        <f t="shared" si="105"/>
        <v>1.9687875793981883E-3</v>
      </c>
      <c r="BV130">
        <f t="shared" si="105"/>
        <v>-4.9710418205937317E-4</v>
      </c>
      <c r="BW130">
        <f t="shared" si="105"/>
        <v>6.3453084942014654E-3</v>
      </c>
      <c r="BX130">
        <f t="shared" si="105"/>
        <v>1.675390983026976E-2</v>
      </c>
      <c r="BY130">
        <f t="shared" si="105"/>
        <v>6.7018289258093154E-3</v>
      </c>
      <c r="BZ130">
        <f t="shared" si="105"/>
        <v>-2.9757595096319644E-3</v>
      </c>
      <c r="CA130">
        <f t="shared" si="105"/>
        <v>3.0324123671898316E-2</v>
      </c>
      <c r="CB130">
        <f t="shared" si="105"/>
        <v>6.2798412645034288E-2</v>
      </c>
      <c r="CC130">
        <f t="shared" si="103"/>
        <v>1.4566948077903319E-2</v>
      </c>
      <c r="CD130">
        <f t="shared" si="103"/>
        <v>-4.6060531556505573E-2</v>
      </c>
      <c r="CE130">
        <f t="shared" si="103"/>
        <v>4.099028816202295E-2</v>
      </c>
      <c r="CF130">
        <f t="shared" si="103"/>
        <v>0.23949915324269494</v>
      </c>
      <c r="CG130">
        <f t="shared" si="103"/>
        <v>0.31140048615038934</v>
      </c>
      <c r="CH130">
        <f t="shared" si="103"/>
        <v>0.17223305213307449</v>
      </c>
      <c r="CI130">
        <f t="shared" si="103"/>
        <v>1.7291211094675418E-2</v>
      </c>
      <c r="CJ130">
        <f t="shared" si="103"/>
        <v>7.6175826424517692E-3</v>
      </c>
      <c r="CK130">
        <f t="shared" si="103"/>
        <v>6.1841279366438517E-2</v>
      </c>
      <c r="CL130">
        <f t="shared" si="103"/>
        <v>5.4779485349751758E-2</v>
      </c>
      <c r="CM130">
        <f t="shared" si="104"/>
        <v>1.1095879869264512E-2</v>
      </c>
      <c r="CN130">
        <f t="shared" si="104"/>
        <v>1.2734639846454828E-3</v>
      </c>
      <c r="CO130">
        <f t="shared" si="104"/>
        <v>1.2429708493358413E-2</v>
      </c>
      <c r="CP130">
        <f t="shared" si="104"/>
        <v>7.9650563648280253E-3</v>
      </c>
      <c r="CQ130">
        <f t="shared" si="104"/>
        <v>-1.7619221430935246E-3</v>
      </c>
      <c r="CR130">
        <f t="shared" si="104"/>
        <v>-9.8665167255465244E-4</v>
      </c>
      <c r="CS130">
        <f t="shared" si="104"/>
        <v>9.5275657448757096E-6</v>
      </c>
      <c r="CT130">
        <f t="shared" si="104"/>
        <v>-3.6597103408122786E-3</v>
      </c>
      <c r="CU130">
        <f t="shared" si="104"/>
        <v>-3.3682921960094267E-3</v>
      </c>
      <c r="CV130">
        <f t="shared" si="104"/>
        <v>-3.1885731434701053E-5</v>
      </c>
      <c r="CW130">
        <f t="shared" si="104"/>
        <v>-2.3125276552136043E-4</v>
      </c>
      <c r="CX130">
        <f t="shared" si="104"/>
        <v>-1.3203452895815761E-3</v>
      </c>
      <c r="CY130">
        <f t="shared" si="104"/>
        <v>1.004939099884128E-4</v>
      </c>
      <c r="CZ130">
        <f t="shared" si="104"/>
        <v>8.7205181084277139E-4</v>
      </c>
      <c r="DA130">
        <f t="shared" si="104"/>
        <v>8.1112293361165037E-5</v>
      </c>
    </row>
    <row r="131" spans="4:105">
      <c r="D131" s="3">
        <f t="shared" si="63"/>
        <v>85499.999999999985</v>
      </c>
      <c r="E131" s="2">
        <v>114</v>
      </c>
      <c r="F131">
        <f t="shared" si="64"/>
        <v>0.44531249999999994</v>
      </c>
      <c r="G131">
        <f t="shared" si="65"/>
        <v>-3.5236520574995991</v>
      </c>
      <c r="H131">
        <f t="shared" si="66"/>
        <v>-3.4986873706504982</v>
      </c>
      <c r="I131">
        <f t="shared" si="67"/>
        <v>-3.0451226138262233</v>
      </c>
      <c r="J131">
        <f t="shared" si="68"/>
        <v>-1.0137971996591153</v>
      </c>
      <c r="K131">
        <f t="shared" si="69"/>
        <v>0.56023244283484119</v>
      </c>
      <c r="L131">
        <f t="shared" si="70"/>
        <v>0.66652646346700062</v>
      </c>
      <c r="M131">
        <f t="shared" si="81"/>
        <v>0.66844492669611022</v>
      </c>
      <c r="N131">
        <f t="shared" si="101"/>
        <v>0.7042775898009993</v>
      </c>
      <c r="O131">
        <f t="shared" si="71"/>
        <v>0.88983634430956349</v>
      </c>
      <c r="P131">
        <f t="shared" si="72"/>
        <v>0.34977889528264128</v>
      </c>
      <c r="Q131">
        <f t="shared" si="73"/>
        <v>1.0666246647593303</v>
      </c>
      <c r="R131">
        <f t="shared" si="102"/>
        <v>0.69949523927585233</v>
      </c>
      <c r="T131">
        <f t="shared" si="60"/>
        <v>1.0171902839454563</v>
      </c>
      <c r="U131">
        <f t="shared" si="107"/>
        <v>1.985582387930267</v>
      </c>
      <c r="V131">
        <f t="shared" si="107"/>
        <v>2.0214150089359748</v>
      </c>
      <c r="W131">
        <f t="shared" si="107"/>
        <v>1.107858802221211</v>
      </c>
      <c r="X131">
        <f t="shared" si="107"/>
        <v>-0.32602042815322407</v>
      </c>
      <c r="Y131">
        <f t="shared" si="107"/>
        <v>-1.6067791213153422</v>
      </c>
      <c r="Z131">
        <f t="shared" si="107"/>
        <v>-2.1328891452790097</v>
      </c>
      <c r="AA131">
        <f t="shared" si="107"/>
        <v>-1.6572547890225848</v>
      </c>
      <c r="AB131">
        <f t="shared" si="107"/>
        <v>-0.40326508543326539</v>
      </c>
      <c r="AC131">
        <f t="shared" si="107"/>
        <v>1.0401243035386296</v>
      </c>
      <c r="AD131">
        <f t="shared" si="107"/>
        <v>1.9950032239254993</v>
      </c>
      <c r="AE131">
        <f t="shared" si="107"/>
        <v>2.0128980199794997</v>
      </c>
      <c r="AF131">
        <f t="shared" si="107"/>
        <v>1.085404123923652</v>
      </c>
      <c r="AG131">
        <f t="shared" si="107"/>
        <v>-0.35186660878349668</v>
      </c>
      <c r="AH131">
        <f t="shared" si="107"/>
        <v>-1.6238777457370834</v>
      </c>
      <c r="AI131">
        <f t="shared" si="107"/>
        <v>-2.133209580038117</v>
      </c>
      <c r="AJ131">
        <f t="shared" si="107"/>
        <v>-1.6406465369777172</v>
      </c>
      <c r="AK131">
        <f t="shared" si="106"/>
        <v>-0.37752846906627535</v>
      </c>
      <c r="AL131">
        <f t="shared" si="106"/>
        <v>1.0629016842375671</v>
      </c>
      <c r="AM131">
        <f t="shared" si="106"/>
        <v>2.0041236197734063</v>
      </c>
      <c r="AN131">
        <f t="shared" si="106"/>
        <v>2.0040778959852368</v>
      </c>
      <c r="AO131">
        <f t="shared" si="106"/>
        <v>1.0627859877574621</v>
      </c>
      <c r="AP131">
        <f t="shared" si="106"/>
        <v>-0.3776597995967535</v>
      </c>
      <c r="AQ131">
        <f t="shared" si="106"/>
        <v>-1.6407318201434096</v>
      </c>
      <c r="AR131">
        <f t="shared" si="106"/>
        <v>-2.1332087612810322</v>
      </c>
      <c r="AS131">
        <f t="shared" si="106"/>
        <v>-1.6237912095991516</v>
      </c>
      <c r="AT131">
        <f t="shared" si="106"/>
        <v>-0.35173499830050181</v>
      </c>
      <c r="AU131">
        <f t="shared" si="106"/>
        <v>1.08551899585252</v>
      </c>
      <c r="AV131">
        <f t="shared" si="106"/>
        <v>2.012942201975922</v>
      </c>
      <c r="AW131">
        <f t="shared" si="106"/>
        <v>1.9949559652314157</v>
      </c>
      <c r="AX131">
        <f t="shared" si="106"/>
        <v>1.04000779993075</v>
      </c>
      <c r="AY131">
        <f t="shared" si="106"/>
        <v>-0.40339611623333305</v>
      </c>
      <c r="AZ131">
        <f t="shared" si="95"/>
        <v>-1.6573388063727095</v>
      </c>
      <c r="BA131">
        <f t="shared" si="95"/>
        <v>-2.1328866891310576</v>
      </c>
      <c r="BB131">
        <f t="shared" si="95"/>
        <v>-1.6066913452371925</v>
      </c>
      <c r="BC131">
        <f t="shared" si="95"/>
        <v>-0.32588855753777052</v>
      </c>
      <c r="BD131">
        <f t="shared" si="95"/>
        <v>1.1079728322995488</v>
      </c>
      <c r="BE131">
        <f t="shared" si="95"/>
        <v>2.0214576424870034</v>
      </c>
      <c r="BF131">
        <f t="shared" si="95"/>
        <v>1.985533601447256</v>
      </c>
      <c r="BG131">
        <f t="shared" si="95"/>
        <v>1.0170729907548159</v>
      </c>
      <c r="BH131">
        <f t="shared" si="95"/>
        <v>-0.42907168289861541</v>
      </c>
      <c r="BJ131">
        <f t="shared" si="75"/>
        <v>0.99926507106009621</v>
      </c>
      <c r="BK131">
        <f t="shared" si="61"/>
        <v>0.36419286771783099</v>
      </c>
      <c r="BM131">
        <f t="shared" si="62"/>
        <v>1.5556885957326096E-4</v>
      </c>
      <c r="BN131">
        <f t="shared" si="105"/>
        <v>7.5436174931083427E-5</v>
      </c>
      <c r="BO131">
        <f t="shared" si="105"/>
        <v>-1.8532125588928204E-3</v>
      </c>
      <c r="BP131">
        <f t="shared" si="105"/>
        <v>-1.8400637362726265E-3</v>
      </c>
      <c r="BQ131">
        <f t="shared" si="105"/>
        <v>1.1092489332740553E-5</v>
      </c>
      <c r="BR131">
        <f t="shared" si="105"/>
        <v>-1.6895288781120152E-3</v>
      </c>
      <c r="BS131">
        <f t="shared" si="105"/>
        <v>-3.7215974971743838E-3</v>
      </c>
      <c r="BT131">
        <f t="shared" si="105"/>
        <v>1.993307478344306E-5</v>
      </c>
      <c r="BU131">
        <f t="shared" si="105"/>
        <v>2.2511868152425992E-3</v>
      </c>
      <c r="BV131">
        <f t="shared" si="105"/>
        <v>-3.5084270096594796E-4</v>
      </c>
      <c r="BW131">
        <f t="shared" si="105"/>
        <v>6.0373220917461544E-3</v>
      </c>
      <c r="BX131">
        <f t="shared" si="105"/>
        <v>1.6768113056985365E-2</v>
      </c>
      <c r="BY131">
        <f t="shared" si="105"/>
        <v>6.9918023456912405E-3</v>
      </c>
      <c r="BZ131">
        <f t="shared" si="105"/>
        <v>-3.8723837992566085E-3</v>
      </c>
      <c r="CA131">
        <f t="shared" si="105"/>
        <v>2.8492183953210105E-2</v>
      </c>
      <c r="CB131">
        <f t="shared" si="105"/>
        <v>6.2119351134448102E-2</v>
      </c>
      <c r="CC131">
        <f t="shared" si="103"/>
        <v>1.4700460204740013E-2</v>
      </c>
      <c r="CD131">
        <f t="shared" si="103"/>
        <v>-4.7570993734160613E-2</v>
      </c>
      <c r="CE131">
        <f t="shared" si="103"/>
        <v>3.8285518874038561E-2</v>
      </c>
      <c r="CF131">
        <f t="shared" si="103"/>
        <v>0.23827345850117232</v>
      </c>
      <c r="CG131">
        <f t="shared" si="103"/>
        <v>0.31140048615038934</v>
      </c>
      <c r="CH131">
        <f t="shared" si="103"/>
        <v>0.17135160790474366</v>
      </c>
      <c r="CI131">
        <f t="shared" si="103"/>
        <v>1.6150239932529169E-2</v>
      </c>
      <c r="CJ131">
        <f t="shared" si="103"/>
        <v>7.8673858921704497E-3</v>
      </c>
      <c r="CK131">
        <f t="shared" si="103"/>
        <v>6.2408080366233382E-2</v>
      </c>
      <c r="CL131">
        <f t="shared" si="103"/>
        <v>5.4187135344330437E-2</v>
      </c>
      <c r="CM131">
        <f t="shared" si="104"/>
        <v>1.042555602854176E-2</v>
      </c>
      <c r="CN131">
        <f t="shared" si="104"/>
        <v>1.6571706440376398E-3</v>
      </c>
      <c r="CO131">
        <f t="shared" si="104"/>
        <v>1.2967514683258925E-2</v>
      </c>
      <c r="CP131">
        <f t="shared" si="104"/>
        <v>7.9718087887397145E-3</v>
      </c>
      <c r="CQ131">
        <f t="shared" si="104"/>
        <v>-1.6764025717829077E-3</v>
      </c>
      <c r="CR131">
        <f t="shared" si="104"/>
        <v>-6.9635209319220668E-4</v>
      </c>
      <c r="CS131">
        <f t="shared" si="104"/>
        <v>1.0894182089861352E-5</v>
      </c>
      <c r="CT131">
        <f t="shared" si="104"/>
        <v>-3.7752023127276598E-3</v>
      </c>
      <c r="CU131">
        <f t="shared" si="104"/>
        <v>-3.2720663282965537E-3</v>
      </c>
      <c r="CV131">
        <f t="shared" si="104"/>
        <v>-2.7422571674993012E-5</v>
      </c>
      <c r="CW131">
        <f t="shared" si="104"/>
        <v>-4.6027844049513874E-4</v>
      </c>
      <c r="CX131">
        <f t="shared" si="104"/>
        <v>-1.4489683322053573E-3</v>
      </c>
      <c r="CY131">
        <f t="shared" si="104"/>
        <v>1.0083546255775842E-4</v>
      </c>
      <c r="CZ131">
        <f t="shared" si="104"/>
        <v>7.9562020269720432E-4</v>
      </c>
      <c r="DA131">
        <f t="shared" si="104"/>
        <v>4.4623457091910582E-5</v>
      </c>
    </row>
    <row r="132" spans="4:105">
      <c r="D132" s="3">
        <f t="shared" si="63"/>
        <v>86249.999999999985</v>
      </c>
      <c r="E132" s="2">
        <v>115</v>
      </c>
      <c r="F132">
        <f t="shared" si="64"/>
        <v>0.44921874999999994</v>
      </c>
      <c r="G132">
        <f t="shared" si="65"/>
        <v>-3.678150362882441</v>
      </c>
      <c r="H132">
        <f t="shared" si="66"/>
        <v>-3.6507966442684188</v>
      </c>
      <c r="I132">
        <f t="shared" si="67"/>
        <v>-3.1031597380330651</v>
      </c>
      <c r="J132">
        <f t="shared" si="68"/>
        <v>-1.0319997771090041</v>
      </c>
      <c r="K132">
        <f t="shared" si="69"/>
        <v>0.48436287087365237</v>
      </c>
      <c r="L132">
        <f t="shared" si="70"/>
        <v>0.6547755919447954</v>
      </c>
      <c r="M132">
        <f t="shared" si="81"/>
        <v>0.65684087019944593</v>
      </c>
      <c r="N132">
        <f t="shared" si="101"/>
        <v>0.69958745498250696</v>
      </c>
      <c r="O132">
        <f t="shared" si="71"/>
        <v>0.88797351211229814</v>
      </c>
      <c r="P132">
        <f t="shared" si="72"/>
        <v>0.35284673746580375</v>
      </c>
      <c r="Q132">
        <f t="shared" si="73"/>
        <v>1.0573484757230298</v>
      </c>
      <c r="R132">
        <f t="shared" si="102"/>
        <v>0.70563116242739488</v>
      </c>
      <c r="T132">
        <f t="shared" si="60"/>
        <v>1.5585138639648013</v>
      </c>
      <c r="U132">
        <f t="shared" si="107"/>
        <v>3.7361532768707701</v>
      </c>
      <c r="V132">
        <f t="shared" si="107"/>
        <v>4.1294237098129427</v>
      </c>
      <c r="W132">
        <f t="shared" si="107"/>
        <v>2.5505010802989934</v>
      </c>
      <c r="X132">
        <f t="shared" si="107"/>
        <v>-0.24652869680538067</v>
      </c>
      <c r="Y132">
        <f t="shared" si="107"/>
        <v>-2.9258175444961574</v>
      </c>
      <c r="Z132">
        <f t="shared" si="107"/>
        <v>-4.207749891918982</v>
      </c>
      <c r="AA132">
        <f t="shared" si="107"/>
        <v>-3.4800809660035883</v>
      </c>
      <c r="AB132">
        <f t="shared" si="107"/>
        <v>-1.0903419740816302</v>
      </c>
      <c r="AC132">
        <f t="shared" si="107"/>
        <v>1.8201391426744753</v>
      </c>
      <c r="AD132">
        <f t="shared" si="107"/>
        <v>3.8613304887158106</v>
      </c>
      <c r="AE132">
        <f t="shared" si="107"/>
        <v>4.0583688156326971</v>
      </c>
      <c r="AF132">
        <f t="shared" si="107"/>
        <v>2.3171495585532846</v>
      </c>
      <c r="AG132">
        <f t="shared" si="107"/>
        <v>-0.53072927264356684</v>
      </c>
      <c r="AH132">
        <f t="shared" si="107"/>
        <v>-3.1251343353185081</v>
      </c>
      <c r="AI132">
        <f t="shared" si="107"/>
        <v>-4.2269901493628739</v>
      </c>
      <c r="AJ132">
        <f t="shared" si="107"/>
        <v>-3.3100556349084833</v>
      </c>
      <c r="AK132">
        <f t="shared" si="106"/>
        <v>-0.81225434139304742</v>
      </c>
      <c r="AL132">
        <f t="shared" si="106"/>
        <v>2.0734757503318115</v>
      </c>
      <c r="AM132">
        <f t="shared" si="106"/>
        <v>3.9689237161857376</v>
      </c>
      <c r="AN132">
        <f t="shared" si="106"/>
        <v>3.9688326507994782</v>
      </c>
      <c r="AO132">
        <f t="shared" si="106"/>
        <v>2.0732460465670415</v>
      </c>
      <c r="AP132">
        <f t="shared" si="106"/>
        <v>-0.81251297811418466</v>
      </c>
      <c r="AQ132">
        <f t="shared" si="106"/>
        <v>-3.3102196809219184</v>
      </c>
      <c r="AR132">
        <f t="shared" si="106"/>
        <v>-4.2269812570752494</v>
      </c>
      <c r="AS132">
        <f t="shared" si="106"/>
        <v>-3.1249567516439694</v>
      </c>
      <c r="AT132">
        <f t="shared" si="106"/>
        <v>-0.53046781069783044</v>
      </c>
      <c r="AU132">
        <f t="shared" si="106"/>
        <v>2.3173700257923673</v>
      </c>
      <c r="AV132">
        <f t="shared" si="106"/>
        <v>4.0584429940635784</v>
      </c>
      <c r="AW132">
        <f t="shared" si="106"/>
        <v>3.861222951073807</v>
      </c>
      <c r="AX132">
        <f t="shared" si="106"/>
        <v>1.8199012484243458</v>
      </c>
      <c r="AY132">
        <f t="shared" si="106"/>
        <v>-1.0905966077810081</v>
      </c>
      <c r="AZ132">
        <f t="shared" si="95"/>
        <v>-3.4802307273122404</v>
      </c>
      <c r="BA132">
        <f t="shared" si="95"/>
        <v>-4.2077232555504036</v>
      </c>
      <c r="BB132">
        <f t="shared" si="95"/>
        <v>-2.9256272318528995</v>
      </c>
      <c r="BC132">
        <f t="shared" si="95"/>
        <v>-0.2462656002978878</v>
      </c>
      <c r="BD132">
        <f t="shared" si="95"/>
        <v>2.5507113070339678</v>
      </c>
      <c r="BE132">
        <f t="shared" si="95"/>
        <v>4.1294806634897601</v>
      </c>
      <c r="BF132">
        <f t="shared" si="95"/>
        <v>3.7360297566851099</v>
      </c>
      <c r="BG132">
        <f t="shared" si="95"/>
        <v>1.5582688625680188</v>
      </c>
      <c r="BH132">
        <f t="shared" si="95"/>
        <v>-1.363713805859859</v>
      </c>
      <c r="BJ132">
        <f t="shared" si="75"/>
        <v>0.98918774001976773</v>
      </c>
      <c r="BK132">
        <f t="shared" si="61"/>
        <v>0.36396976745251169</v>
      </c>
      <c r="BM132">
        <f t="shared" si="62"/>
        <v>2.6019481965199233E-5</v>
      </c>
      <c r="BN132">
        <f t="shared" si="105"/>
        <v>6.7165236111540474E-5</v>
      </c>
      <c r="BO132">
        <f t="shared" si="105"/>
        <v>-1.8369064504944672E-3</v>
      </c>
      <c r="BP132">
        <f t="shared" si="105"/>
        <v>-1.9834007389316795E-3</v>
      </c>
      <c r="BQ132">
        <f t="shared" si="105"/>
        <v>1.6505071356830108E-5</v>
      </c>
      <c r="BR132">
        <f t="shared" si="105"/>
        <v>-1.4002475096172159E-3</v>
      </c>
      <c r="BS132">
        <f t="shared" si="105"/>
        <v>-3.5847057410070726E-3</v>
      </c>
      <c r="BT132">
        <f t="shared" si="105"/>
        <v>2.0416110172179643E-5</v>
      </c>
      <c r="BU132">
        <f t="shared" si="105"/>
        <v>2.5213866746864729E-3</v>
      </c>
      <c r="BV132">
        <f t="shared" si="105"/>
        <v>-2.0298352897558198E-4</v>
      </c>
      <c r="BW132">
        <f t="shared" si="105"/>
        <v>5.7066125721666411E-3</v>
      </c>
      <c r="BX132">
        <f t="shared" si="105"/>
        <v>1.6731193009114454E-2</v>
      </c>
      <c r="BY132">
        <f t="shared" si="105"/>
        <v>7.2649319013128322E-3</v>
      </c>
      <c r="BZ132">
        <f t="shared" si="105"/>
        <v>-4.7618653046629135E-3</v>
      </c>
      <c r="CA132">
        <f t="shared" si="105"/>
        <v>2.6621630748605431E-2</v>
      </c>
      <c r="CB132">
        <f t="shared" si="105"/>
        <v>6.138182506488727E-2</v>
      </c>
      <c r="CC132">
        <f t="shared" si="103"/>
        <v>1.4825117324034983E-2</v>
      </c>
      <c r="CD132">
        <f t="shared" si="103"/>
        <v>-4.9065337127156917E-2</v>
      </c>
      <c r="CE132">
        <f t="shared" si="103"/>
        <v>3.5574983927736996E-2</v>
      </c>
      <c r="CF132">
        <f t="shared" si="103"/>
        <v>0.23703879289860988</v>
      </c>
      <c r="CG132">
        <f t="shared" si="103"/>
        <v>0.31140048615038934</v>
      </c>
      <c r="CH132">
        <f t="shared" si="103"/>
        <v>0.17046371238522351</v>
      </c>
      <c r="CI132">
        <f t="shared" si="103"/>
        <v>1.5006836603654353E-2</v>
      </c>
      <c r="CJ132">
        <f t="shared" si="103"/>
        <v>8.1145233851102894E-3</v>
      </c>
      <c r="CK132">
        <f t="shared" si="103"/>
        <v>6.2937289072004035E-2</v>
      </c>
      <c r="CL132">
        <f t="shared" si="103"/>
        <v>5.3543786303791238E-2</v>
      </c>
      <c r="CM132">
        <f t="shared" si="104"/>
        <v>9.7411031529391085E-3</v>
      </c>
      <c r="CN132">
        <f t="shared" si="104"/>
        <v>2.0378205784415356E-3</v>
      </c>
      <c r="CO132">
        <f t="shared" si="104"/>
        <v>1.3474080994467315E-2</v>
      </c>
      <c r="CP132">
        <f t="shared" si="104"/>
        <v>7.9542564522843383E-3</v>
      </c>
      <c r="CQ132">
        <f t="shared" si="104"/>
        <v>-1.5845733997243007E-3</v>
      </c>
      <c r="CR132">
        <f t="shared" si="104"/>
        <v>-4.0288141921301186E-4</v>
      </c>
      <c r="CS132">
        <f t="shared" si="104"/>
        <v>1.2201761918201493E-5</v>
      </c>
      <c r="CT132">
        <f t="shared" si="104"/>
        <v>-3.8666862577034925E-3</v>
      </c>
      <c r="CU132">
        <f t="shared" si="104"/>
        <v>-3.1517097055514766E-3</v>
      </c>
      <c r="CV132">
        <f t="shared" si="104"/>
        <v>-2.2727275155022693E-5</v>
      </c>
      <c r="CW132">
        <f t="shared" si="104"/>
        <v>-6.848713824731548E-4</v>
      </c>
      <c r="CX132">
        <f t="shared" si="104"/>
        <v>-1.5618398450731221E-3</v>
      </c>
      <c r="CY132">
        <f t="shared" si="104"/>
        <v>9.9948228130722564E-5</v>
      </c>
      <c r="CZ132">
        <f t="shared" si="104"/>
        <v>7.0838717390017496E-4</v>
      </c>
      <c r="DA132">
        <f t="shared" si="104"/>
        <v>7.463442492364806E-6</v>
      </c>
    </row>
    <row r="133" spans="4:105">
      <c r="D133" s="3">
        <f t="shared" si="63"/>
        <v>86999.999999999985</v>
      </c>
      <c r="E133" s="2">
        <v>116</v>
      </c>
      <c r="F133">
        <f t="shared" si="64"/>
        <v>0.45312499999999994</v>
      </c>
      <c r="G133">
        <f t="shared" si="65"/>
        <v>-3.8362406777591431</v>
      </c>
      <c r="H133">
        <f t="shared" si="66"/>
        <v>-3.8068891162715217</v>
      </c>
      <c r="I133">
        <f t="shared" si="67"/>
        <v>-3.1618820403034968</v>
      </c>
      <c r="J133">
        <f t="shared" si="68"/>
        <v>-1.0503742299308387</v>
      </c>
      <c r="K133">
        <f t="shared" si="69"/>
        <v>0.40536715396281364</v>
      </c>
      <c r="L133">
        <f t="shared" si="70"/>
        <v>0.64296593788543521</v>
      </c>
      <c r="M133">
        <f t="shared" si="81"/>
        <v>0.64514233862723136</v>
      </c>
      <c r="N133">
        <f t="shared" si="101"/>
        <v>0.69487373749532411</v>
      </c>
      <c r="O133">
        <f t="shared" si="71"/>
        <v>0.88609704551154633</v>
      </c>
      <c r="P133">
        <f t="shared" si="72"/>
        <v>0.35591454204276096</v>
      </c>
      <c r="Q133">
        <f t="shared" si="73"/>
        <v>1.0477757859395127</v>
      </c>
      <c r="R133">
        <f t="shared" si="102"/>
        <v>0.71176708557893742</v>
      </c>
      <c r="T133">
        <f t="shared" si="60"/>
        <v>0.5341469486534951</v>
      </c>
      <c r="U133">
        <f t="shared" si="107"/>
        <v>1.7280061590160465</v>
      </c>
      <c r="V133">
        <f t="shared" si="107"/>
        <v>2.0827761521957879</v>
      </c>
      <c r="W133">
        <f t="shared" si="107"/>
        <v>1.4261868964547286</v>
      </c>
      <c r="X133">
        <f t="shared" si="107"/>
        <v>7.7066517338507987E-2</v>
      </c>
      <c r="Y133">
        <f t="shared" si="107"/>
        <v>-1.3094759990584013</v>
      </c>
      <c r="Z133">
        <f t="shared" si="107"/>
        <v>-2.0601601388883846</v>
      </c>
      <c r="AA133">
        <f t="shared" si="107"/>
        <v>-1.8104669657142252</v>
      </c>
      <c r="AB133">
        <f t="shared" si="107"/>
        <v>-0.68164306660474294</v>
      </c>
      <c r="AC133">
        <f t="shared" si="107"/>
        <v>0.77817464532838498</v>
      </c>
      <c r="AD133">
        <f t="shared" si="107"/>
        <v>1.860124517744141</v>
      </c>
      <c r="AE133">
        <f t="shared" si="107"/>
        <v>2.0388308355505589</v>
      </c>
      <c r="AF133">
        <f t="shared" si="107"/>
        <v>1.2275169726740405</v>
      </c>
      <c r="AG133">
        <f t="shared" si="107"/>
        <v>-0.17985741365927491</v>
      </c>
      <c r="AH133">
        <f t="shared" si="107"/>
        <v>-1.4998962221391974</v>
      </c>
      <c r="AI133">
        <f t="shared" si="107"/>
        <v>-2.0916119628316379</v>
      </c>
      <c r="AJ133">
        <f t="shared" si="107"/>
        <v>-1.66767794129062</v>
      </c>
      <c r="AK133">
        <f t="shared" si="106"/>
        <v>-0.43394901770632072</v>
      </c>
      <c r="AL133">
        <f t="shared" si="106"/>
        <v>1.0104978710105696</v>
      </c>
      <c r="AM133">
        <f t="shared" si="106"/>
        <v>1.9642648723166642</v>
      </c>
      <c r="AN133">
        <f t="shared" si="106"/>
        <v>1.9642196053896479</v>
      </c>
      <c r="AO133">
        <f t="shared" si="106"/>
        <v>1.0103840510483706</v>
      </c>
      <c r="AP133">
        <f t="shared" si="106"/>
        <v>-0.43407612174387589</v>
      </c>
      <c r="AQ133">
        <f t="shared" si="106"/>
        <v>-1.6677566099317487</v>
      </c>
      <c r="AR133">
        <f t="shared" si="106"/>
        <v>-2.0916039959760924</v>
      </c>
      <c r="AS133">
        <f t="shared" si="106"/>
        <v>-1.4998054883510736</v>
      </c>
      <c r="AT133">
        <f t="shared" si="106"/>
        <v>-0.17972797166072932</v>
      </c>
      <c r="AU133">
        <f t="shared" si="106"/>
        <v>1.2276222681387301</v>
      </c>
      <c r="AV133">
        <f t="shared" si="106"/>
        <v>2.0388608548667349</v>
      </c>
      <c r="AW133">
        <f t="shared" si="106"/>
        <v>1.8600646840630002</v>
      </c>
      <c r="AX133">
        <f t="shared" si="106"/>
        <v>0.77805401282685205</v>
      </c>
      <c r="AY133">
        <f t="shared" si="106"/>
        <v>-0.68176592091827681</v>
      </c>
      <c r="AZ133">
        <f t="shared" si="95"/>
        <v>-1.810532385958771</v>
      </c>
      <c r="BA133">
        <f t="shared" si="95"/>
        <v>-2.0601363581506713</v>
      </c>
      <c r="BB133">
        <f t="shared" si="95"/>
        <v>-1.3093745648439106</v>
      </c>
      <c r="BC133">
        <f t="shared" si="95"/>
        <v>7.7196350369896818E-2</v>
      </c>
      <c r="BD133">
        <f t="shared" si="95"/>
        <v>1.4262820836801107</v>
      </c>
      <c r="BE133">
        <f t="shared" si="95"/>
        <v>2.0827904723826665</v>
      </c>
      <c r="BF133">
        <f t="shared" si="95"/>
        <v>1.7279326585350387</v>
      </c>
      <c r="BG133">
        <f t="shared" si="95"/>
        <v>0.53402131803773623</v>
      </c>
      <c r="BH133">
        <f t="shared" si="95"/>
        <v>-0.91920132605258709</v>
      </c>
      <c r="BJ133">
        <f t="shared" si="75"/>
        <v>0.97889165121805066</v>
      </c>
      <c r="BK133">
        <f t="shared" si="61"/>
        <v>0.36360774980344884</v>
      </c>
      <c r="BM133">
        <f t="shared" si="62"/>
        <v>-1.0392125287061816E-4</v>
      </c>
      <c r="BN133">
        <f t="shared" si="105"/>
        <v>5.7982455227233352E-5</v>
      </c>
      <c r="BO133">
        <f t="shared" si="105"/>
        <v>-1.7982156898846563E-3</v>
      </c>
      <c r="BP133">
        <f t="shared" si="105"/>
        <v>-2.1051764727465579E-3</v>
      </c>
      <c r="BQ133">
        <f t="shared" si="105"/>
        <v>2.1758700521163596E-5</v>
      </c>
      <c r="BR133">
        <f t="shared" si="105"/>
        <v>-1.0991128064206195E-3</v>
      </c>
      <c r="BS133">
        <f t="shared" si="105"/>
        <v>-3.4213775842843342E-3</v>
      </c>
      <c r="BT133">
        <f t="shared" si="105"/>
        <v>2.0769311320944E-5</v>
      </c>
      <c r="BU133">
        <f t="shared" si="105"/>
        <v>2.7779229212806819E-3</v>
      </c>
      <c r="BV133">
        <f t="shared" si="105"/>
        <v>-5.4199997049607651E-5</v>
      </c>
      <c r="BW133">
        <f t="shared" si="105"/>
        <v>5.3544246514203196E-3</v>
      </c>
      <c r="BX133">
        <f t="shared" si="105"/>
        <v>1.6643262249933444E-2</v>
      </c>
      <c r="BY133">
        <f t="shared" si="105"/>
        <v>7.5205595996512822E-3</v>
      </c>
      <c r="BZ133">
        <f t="shared" si="105"/>
        <v>-5.6425633376369381E-3</v>
      </c>
      <c r="CA133">
        <f t="shared" si="105"/>
        <v>2.4714999089443659E-2</v>
      </c>
      <c r="CB133">
        <f t="shared" si="105"/>
        <v>6.0586528570073454E-2</v>
      </c>
      <c r="CC133">
        <f t="shared" ref="CC133:CL142" si="108">CC$15*COS(-$F$6*$F133/$O$7*CC$14)</f>
        <v>1.4940844347000794E-2</v>
      </c>
      <c r="CD133">
        <f t="shared" si="108"/>
        <v>-5.0543055397546444E-2</v>
      </c>
      <c r="CE133">
        <f t="shared" si="108"/>
        <v>3.2859091519710996E-2</v>
      </c>
      <c r="CF133">
        <f t="shared" si="108"/>
        <v>0.23579520291946962</v>
      </c>
      <c r="CG133">
        <f t="shared" si="108"/>
        <v>0.31140048615038934</v>
      </c>
      <c r="CH133">
        <f t="shared" si="108"/>
        <v>0.16956939900327855</v>
      </c>
      <c r="CI133">
        <f t="shared" si="108"/>
        <v>1.3861173300386512E-2</v>
      </c>
      <c r="CJ133">
        <f t="shared" si="108"/>
        <v>8.3589113820908244E-3</v>
      </c>
      <c r="CK133">
        <f t="shared" si="108"/>
        <v>6.3428586708214538E-2</v>
      </c>
      <c r="CL133">
        <f t="shared" si="108"/>
        <v>5.2850043725732501E-2</v>
      </c>
      <c r="CM133">
        <f t="shared" ref="CM133:DA142" si="109">CM$15*COS(-$F$6*$F133/$O$7*CM$14)</f>
        <v>9.043448834090622E-3</v>
      </c>
      <c r="CN133">
        <f t="shared" si="109"/>
        <v>2.4147116621162541E-3</v>
      </c>
      <c r="CO133">
        <f t="shared" si="109"/>
        <v>1.3948187064369925E-2</v>
      </c>
      <c r="CP133">
        <f t="shared" si="109"/>
        <v>7.9124528697072441E-3</v>
      </c>
      <c r="CQ133">
        <f t="shared" si="109"/>
        <v>-1.4867802511862795E-3</v>
      </c>
      <c r="CR133">
        <f t="shared" si="109"/>
        <v>-1.0757607695013412E-4</v>
      </c>
      <c r="CS133">
        <f t="shared" si="109"/>
        <v>1.344321934151432E-5</v>
      </c>
      <c r="CT133">
        <f t="shared" si="109"/>
        <v>-3.9335803926104076E-3</v>
      </c>
      <c r="CU133">
        <f t="shared" si="109"/>
        <v>-3.0081099308630608E-3</v>
      </c>
      <c r="CV133">
        <f t="shared" si="109"/>
        <v>-1.7839588363031137E-5</v>
      </c>
      <c r="CW133">
        <f t="shared" si="109"/>
        <v>-9.0286863864917361E-4</v>
      </c>
      <c r="CX133">
        <f t="shared" si="109"/>
        <v>-1.6577328179362561E-3</v>
      </c>
      <c r="CY133">
        <f t="shared" si="109"/>
        <v>9.7843018599262977E-5</v>
      </c>
      <c r="CZ133">
        <f t="shared" si="109"/>
        <v>6.1153700890743739E-4</v>
      </c>
      <c r="DA133">
        <f t="shared" si="109"/>
        <v>-2.9808829229257132E-5</v>
      </c>
    </row>
    <row r="134" spans="4:105">
      <c r="D134" s="3">
        <f t="shared" si="63"/>
        <v>87750</v>
      </c>
      <c r="E134" s="2">
        <v>117</v>
      </c>
      <c r="F134">
        <f t="shared" si="64"/>
        <v>0.45703125</v>
      </c>
      <c r="G134">
        <f t="shared" si="65"/>
        <v>-3.9979538254717046</v>
      </c>
      <c r="H134">
        <f t="shared" si="66"/>
        <v>-3.9670370234497234</v>
      </c>
      <c r="I134">
        <f t="shared" si="67"/>
        <v>-3.2212957131218269</v>
      </c>
      <c r="J134">
        <f t="shared" si="68"/>
        <v>-1.0689209544408156</v>
      </c>
      <c r="K134">
        <f t="shared" si="69"/>
        <v>0.32317964411291966</v>
      </c>
      <c r="L134">
        <f t="shared" si="70"/>
        <v>0.63110599948061186</v>
      </c>
      <c r="M134">
        <f t="shared" si="81"/>
        <v>0.63335637873744921</v>
      </c>
      <c r="N134">
        <f t="shared" si="101"/>
        <v>0.69013684535189856</v>
      </c>
      <c r="O134">
        <f t="shared" si="71"/>
        <v>0.88420700715871525</v>
      </c>
      <c r="P134">
        <f t="shared" si="72"/>
        <v>0.35898230616768223</v>
      </c>
      <c r="Q134">
        <f t="shared" si="73"/>
        <v>1.0379082934307609</v>
      </c>
      <c r="R134">
        <f t="shared" si="102"/>
        <v>0.71790300873048007</v>
      </c>
      <c r="T134">
        <f t="shared" si="60"/>
        <v>0.57147492291768442</v>
      </c>
      <c r="U134">
        <f t="shared" si="107"/>
        <v>3.1354029106516652</v>
      </c>
      <c r="V134">
        <f t="shared" si="107"/>
        <v>4.1516132410538198</v>
      </c>
      <c r="W134">
        <f t="shared" si="107"/>
        <v>3.118477665141147</v>
      </c>
      <c r="X134">
        <f t="shared" si="107"/>
        <v>0.54597917993949485</v>
      </c>
      <c r="Y134">
        <f t="shared" si="107"/>
        <v>-2.2960290433749782</v>
      </c>
      <c r="Z134">
        <f t="shared" si="107"/>
        <v>-4.0046567113210259</v>
      </c>
      <c r="AA134">
        <f t="shared" si="107"/>
        <v>-3.7364800959618329</v>
      </c>
      <c r="AB134">
        <f t="shared" si="107"/>
        <v>-1.6238782550142983</v>
      </c>
      <c r="AC134">
        <f t="shared" si="107"/>
        <v>1.2903127661003386</v>
      </c>
      <c r="AD134">
        <f t="shared" si="107"/>
        <v>3.567571339142745</v>
      </c>
      <c r="AE134">
        <f t="shared" si="107"/>
        <v>4.0837825084769781</v>
      </c>
      <c r="AF134">
        <f t="shared" si="107"/>
        <v>2.5841308119573938</v>
      </c>
      <c r="AG134">
        <f t="shared" si="107"/>
        <v>-0.19111607934065683</v>
      </c>
      <c r="AH134">
        <f t="shared" si="107"/>
        <v>-2.8720230280461028</v>
      </c>
      <c r="AI134">
        <f t="shared" si="107"/>
        <v>-4.1352235832065176</v>
      </c>
      <c r="AJ134">
        <f t="shared" si="107"/>
        <v>-3.3571685998838467</v>
      </c>
      <c r="AK134">
        <f t="shared" si="106"/>
        <v>-0.92192655998596496</v>
      </c>
      <c r="AL134">
        <f t="shared" si="106"/>
        <v>1.9684027705456115</v>
      </c>
      <c r="AM134">
        <f t="shared" si="106"/>
        <v>3.8870765239376204</v>
      </c>
      <c r="AN134">
        <f t="shared" si="106"/>
        <v>3.8869866788586847</v>
      </c>
      <c r="AO134">
        <f t="shared" si="106"/>
        <v>1.9681775852118495</v>
      </c>
      <c r="AP134">
        <f t="shared" si="106"/>
        <v>-0.92217592814848504</v>
      </c>
      <c r="AQ134">
        <f t="shared" si="106"/>
        <v>-3.3573190561663093</v>
      </c>
      <c r="AR134">
        <f t="shared" si="106"/>
        <v>-4.1352008584155646</v>
      </c>
      <c r="AS134">
        <f t="shared" si="106"/>
        <v>-2.8718383397385252</v>
      </c>
      <c r="AT134">
        <f t="shared" si="106"/>
        <v>-0.19086059454120052</v>
      </c>
      <c r="AU134">
        <f t="shared" si="106"/>
        <v>2.5843309792064297</v>
      </c>
      <c r="AV134">
        <f t="shared" si="106"/>
        <v>4.0838285503366718</v>
      </c>
      <c r="AW134">
        <f t="shared" si="106"/>
        <v>3.5674405281355588</v>
      </c>
      <c r="AX134">
        <f t="shared" si="106"/>
        <v>1.2900696739930797</v>
      </c>
      <c r="AY134">
        <f t="shared" si="106"/>
        <v>-1.6241136315393865</v>
      </c>
      <c r="AZ134">
        <f t="shared" si="95"/>
        <v>-3.7365915688375799</v>
      </c>
      <c r="BA134">
        <f t="shared" si="95"/>
        <v>-4.0045892545928634</v>
      </c>
      <c r="BB134">
        <f t="shared" si="95"/>
        <v>-2.2958159554649109</v>
      </c>
      <c r="BC134">
        <f t="shared" si="95"/>
        <v>0.54623271321312195</v>
      </c>
      <c r="BD134">
        <f t="shared" si="95"/>
        <v>3.1186464930607145</v>
      </c>
      <c r="BE134">
        <f t="shared" si="95"/>
        <v>4.1516140257008489</v>
      </c>
      <c r="BF134">
        <f t="shared" si="95"/>
        <v>3.1352352647036623</v>
      </c>
      <c r="BG134">
        <f t="shared" si="95"/>
        <v>0.57122160084076368</v>
      </c>
      <c r="BH134">
        <f t="shared" si="95"/>
        <v>-2.2747621265400215</v>
      </c>
      <c r="BJ134">
        <f t="shared" si="75"/>
        <v>0.96838304776103146</v>
      </c>
      <c r="BK134">
        <f t="shared" si="61"/>
        <v>0.36310648035880955</v>
      </c>
      <c r="BM134">
        <f t="shared" si="62"/>
        <v>-2.3229891533309486E-4</v>
      </c>
      <c r="BN134">
        <f t="shared" ref="BN134:CB143" si="110">BN$15*COS(-$F$6*$F134/$O$7*BN$14)</f>
        <v>4.8012498643778524E-5</v>
      </c>
      <c r="BO134">
        <f t="shared" si="110"/>
        <v>-1.7376117649934427E-3</v>
      </c>
      <c r="BP134">
        <f t="shared" si="110"/>
        <v>-2.2040671309423903E-3</v>
      </c>
      <c r="BQ134">
        <f t="shared" si="110"/>
        <v>2.6802781504962752E-5</v>
      </c>
      <c r="BR134">
        <f t="shared" si="110"/>
        <v>-7.8867392529828595E-4</v>
      </c>
      <c r="BS134">
        <f t="shared" si="110"/>
        <v>-3.2328175355167761E-3</v>
      </c>
      <c r="BT134">
        <f t="shared" si="110"/>
        <v>2.0990432081849941E-5</v>
      </c>
      <c r="BU134">
        <f t="shared" si="110"/>
        <v>3.019405362877951E-3</v>
      </c>
      <c r="BV134">
        <f t="shared" si="110"/>
        <v>9.4830354438702589E-5</v>
      </c>
      <c r="BW134">
        <f t="shared" si="110"/>
        <v>4.9820838853167244E-3</v>
      </c>
      <c r="BX134">
        <f t="shared" si="110"/>
        <v>1.6504588866157337E-2</v>
      </c>
      <c r="BY134">
        <f t="shared" si="110"/>
        <v>7.7580696111909531E-3</v>
      </c>
      <c r="BZ134">
        <f t="shared" si="110"/>
        <v>-6.512853411470512E-3</v>
      </c>
      <c r="CA134">
        <f t="shared" si="110"/>
        <v>2.2774872901718018E-2</v>
      </c>
      <c r="CB134">
        <f t="shared" si="110"/>
        <v>5.9734210155230422E-2</v>
      </c>
      <c r="CC134">
        <f t="shared" si="108"/>
        <v>1.5047571564006131E-2</v>
      </c>
      <c r="CD134">
        <f t="shared" si="108"/>
        <v>-5.2003647840577864E-2</v>
      </c>
      <c r="CE134">
        <f t="shared" si="108"/>
        <v>3.0138250653367317E-2</v>
      </c>
      <c r="CF134">
        <f t="shared" si="108"/>
        <v>0.23454273538421144</v>
      </c>
      <c r="CG134">
        <f t="shared" si="108"/>
        <v>0.31140048615038934</v>
      </c>
      <c r="CH134">
        <f t="shared" si="108"/>
        <v>0.16866870142930213</v>
      </c>
      <c r="CI134">
        <f t="shared" si="108"/>
        <v>1.2713422555405012E-2</v>
      </c>
      <c r="CJ134">
        <f t="shared" si="108"/>
        <v>8.600467075560907E-3</v>
      </c>
      <c r="CK134">
        <f t="shared" si="108"/>
        <v>6.3881677335539649E-2</v>
      </c>
      <c r="CL134">
        <f t="shared" si="108"/>
        <v>5.2106560536386168E-2</v>
      </c>
      <c r="CM134">
        <f t="shared" si="109"/>
        <v>8.3335385546332297E-3</v>
      </c>
      <c r="CN134">
        <f t="shared" si="109"/>
        <v>2.7871487026883213E-3</v>
      </c>
      <c r="CO134">
        <f t="shared" si="109"/>
        <v>1.438869072991758E-2</v>
      </c>
      <c r="CP134">
        <f t="shared" si="109"/>
        <v>7.8465254933952067E-3</v>
      </c>
      <c r="CQ134">
        <f t="shared" si="109"/>
        <v>-1.3833911974982145E-3</v>
      </c>
      <c r="CR134">
        <f t="shared" si="109"/>
        <v>1.8821915242853707E-4</v>
      </c>
      <c r="CS134">
        <f t="shared" si="109"/>
        <v>1.4611826794459737E-5</v>
      </c>
      <c r="CT134">
        <f t="shared" si="109"/>
        <v>-3.975459310792042E-3</v>
      </c>
      <c r="CU134">
        <f t="shared" si="109"/>
        <v>-2.8423260203507806E-3</v>
      </c>
      <c r="CV134">
        <f t="shared" si="109"/>
        <v>-1.2800886403822945E-5</v>
      </c>
      <c r="CW134">
        <f t="shared" si="109"/>
        <v>-1.1121707762768017E-3</v>
      </c>
      <c r="CX134">
        <f t="shared" si="109"/>
        <v>-1.735604811852599E-3</v>
      </c>
      <c r="CY134">
        <f t="shared" si="109"/>
        <v>9.4545488173032689E-5</v>
      </c>
      <c r="CZ134">
        <f t="shared" si="109"/>
        <v>5.0638455539216566E-4</v>
      </c>
      <c r="DA134">
        <f t="shared" si="109"/>
        <v>-6.6632748413136947E-5</v>
      </c>
    </row>
    <row r="135" spans="4:105">
      <c r="D135" s="3">
        <f t="shared" si="63"/>
        <v>88500</v>
      </c>
      <c r="E135" s="2">
        <v>118</v>
      </c>
      <c r="F135">
        <f t="shared" si="64"/>
        <v>0.4609375</v>
      </c>
      <c r="G135">
        <f t="shared" si="65"/>
        <v>-4.1633286310383042</v>
      </c>
      <c r="H135">
        <f t="shared" si="66"/>
        <v>-4.1313158412877726</v>
      </c>
      <c r="I135">
        <f t="shared" si="67"/>
        <v>-3.2814070904049286</v>
      </c>
      <c r="J135">
        <f t="shared" si="68"/>
        <v>-1.0876403533484154</v>
      </c>
      <c r="K135">
        <f t="shared" si="69"/>
        <v>0.23773160246557151</v>
      </c>
      <c r="L135">
        <f t="shared" si="70"/>
        <v>0.61920373660674854</v>
      </c>
      <c r="M135">
        <f t="shared" si="81"/>
        <v>0.62149008995163202</v>
      </c>
      <c r="N135">
        <f t="shared" si="101"/>
        <v>0.68537718822585914</v>
      </c>
      <c r="O135">
        <f t="shared" si="71"/>
        <v>0.88230345998694015</v>
      </c>
      <c r="P135">
        <f t="shared" si="72"/>
        <v>0.36205002681120924</v>
      </c>
      <c r="Q135">
        <f t="shared" si="73"/>
        <v>1.0277478575573475</v>
      </c>
      <c r="R135">
        <f t="shared" si="102"/>
        <v>0.72403893188202262</v>
      </c>
      <c r="T135">
        <f t="shared" si="60"/>
        <v>3.7897761528254463E-2</v>
      </c>
      <c r="U135">
        <f t="shared" si="107"/>
        <v>1.3897519397203848</v>
      </c>
      <c r="V135">
        <f t="shared" si="107"/>
        <v>2.044329753279972</v>
      </c>
      <c r="W135">
        <f t="shared" si="107"/>
        <v>1.673211701457999</v>
      </c>
      <c r="X135">
        <f t="shared" si="107"/>
        <v>0.46259780932944461</v>
      </c>
      <c r="Y135">
        <f t="shared" si="107"/>
        <v>-0.98011399146697709</v>
      </c>
      <c r="Z135">
        <f t="shared" si="107"/>
        <v>-1.9310759329085805</v>
      </c>
      <c r="AA135">
        <f t="shared" si="107"/>
        <v>-1.9131645323933431</v>
      </c>
      <c r="AB135">
        <f t="shared" si="107"/>
        <v>-0.93536642694603789</v>
      </c>
      <c r="AC135">
        <f t="shared" si="107"/>
        <v>0.51173046711205317</v>
      </c>
      <c r="AD135">
        <f t="shared" si="107"/>
        <v>1.7020782611462959</v>
      </c>
      <c r="AE135">
        <f t="shared" si="107"/>
        <v>2.0384470763917362</v>
      </c>
      <c r="AF135">
        <f t="shared" si="107"/>
        <v>1.3520715253236884</v>
      </c>
      <c r="AG135">
        <f t="shared" si="107"/>
        <v>-1.2675101154091513E-2</v>
      </c>
      <c r="AH135">
        <f t="shared" si="107"/>
        <v>-1.371062284481281</v>
      </c>
      <c r="AI135">
        <f t="shared" si="107"/>
        <v>-2.0415502117727176</v>
      </c>
      <c r="AJ135">
        <f t="shared" si="107"/>
        <v>-1.6877368452907555</v>
      </c>
      <c r="AK135">
        <f t="shared" si="106"/>
        <v>-0.48713997859831121</v>
      </c>
      <c r="AL135">
        <f t="shared" si="106"/>
        <v>0.95786827090000826</v>
      </c>
      <c r="AM135">
        <f t="shared" si="106"/>
        <v>1.9222879443792156</v>
      </c>
      <c r="AN135">
        <f t="shared" si="106"/>
        <v>1.9222434488763074</v>
      </c>
      <c r="AO135">
        <f t="shared" si="106"/>
        <v>0.95775710899585731</v>
      </c>
      <c r="AP135">
        <f t="shared" si="106"/>
        <v>-0.48726203395157036</v>
      </c>
      <c r="AQ135">
        <f t="shared" si="106"/>
        <v>-1.6878085556011515</v>
      </c>
      <c r="AR135">
        <f t="shared" si="106"/>
        <v>-2.0415355980262175</v>
      </c>
      <c r="AS135">
        <f t="shared" si="106"/>
        <v>-1.3709686787921596</v>
      </c>
      <c r="AT135">
        <f t="shared" si="106"/>
        <v>-1.2549468043678905E-2</v>
      </c>
      <c r="AU135">
        <f t="shared" si="106"/>
        <v>1.3521661523053001</v>
      </c>
      <c r="AV135">
        <f t="shared" si="106"/>
        <v>2.0384632203129822</v>
      </c>
      <c r="AW135">
        <f t="shared" si="106"/>
        <v>1.7020078221625956</v>
      </c>
      <c r="AX135">
        <f t="shared" si="106"/>
        <v>0.51160878637824247</v>
      </c>
      <c r="AY135">
        <f t="shared" si="106"/>
        <v>-0.93547829889475997</v>
      </c>
      <c r="AZ135">
        <f t="shared" si="95"/>
        <v>-1.9132104663561582</v>
      </c>
      <c r="BA135">
        <f t="shared" si="95"/>
        <v>-1.9310328825664378</v>
      </c>
      <c r="BB135">
        <f t="shared" si="95"/>
        <v>-0.98000355634797021</v>
      </c>
      <c r="BC135">
        <f t="shared" si="95"/>
        <v>0.46272022092106507</v>
      </c>
      <c r="BD135">
        <f t="shared" si="95"/>
        <v>1.6732846722957808</v>
      </c>
      <c r="BE135">
        <f>$Q135*COS(BE$14*$R135+$P135)*IF(OR($E135=0,$E135=$F$4),1,IF(MOD($E135,2)=0,2,4))</f>
        <v>2.0443166719089945</v>
      </c>
      <c r="BF135">
        <f>$Q135*COS(BF$14*$R135+$P135)*IF(OR($E135=0,$E135=$F$4),1,IF(MOD($E135,2)=0,2,4))</f>
        <v>1.3896593694204236</v>
      </c>
      <c r="BG135">
        <f>$Q135*COS(BG$14*$R135+$P135)*IF(OR($E135=0,$E135=$F$4),1,IF(MOD($E135,2)=0,2,4))</f>
        <v>3.7772147337726165E-2</v>
      </c>
      <c r="BH135">
        <f>$Q135*COS(BH$14*$R135+$P135)*IF(OR($E135=0,$E135=$F$4),1,IF(MOD($E135,2)=0,2,4))</f>
        <v>-1.3330663888804375</v>
      </c>
      <c r="BJ135">
        <f t="shared" si="75"/>
        <v>0.95766756201498071</v>
      </c>
      <c r="BK135">
        <f t="shared" si="61"/>
        <v>0.36246539334662248</v>
      </c>
      <c r="BM135">
        <f t="shared" si="62"/>
        <v>-3.5718258588452844E-4</v>
      </c>
      <c r="BN135">
        <f t="shared" si="110"/>
        <v>3.7390719504007195E-5</v>
      </c>
      <c r="BO135">
        <f t="shared" si="110"/>
        <v>-1.655833198885502E-3</v>
      </c>
      <c r="BP135">
        <f t="shared" si="110"/>
        <v>-2.2789976871638402E-3</v>
      </c>
      <c r="BQ135">
        <f t="shared" si="110"/>
        <v>3.158873705097825E-5</v>
      </c>
      <c r="BR135">
        <f t="shared" si="110"/>
        <v>-4.715587844840493E-4</v>
      </c>
      <c r="BS135">
        <f t="shared" si="110"/>
        <v>-3.0204161827576889E-3</v>
      </c>
      <c r="BT135">
        <f t="shared" si="110"/>
        <v>2.1078066259217087E-5</v>
      </c>
      <c r="BU135">
        <f t="shared" si="110"/>
        <v>3.2445253852045942E-3</v>
      </c>
      <c r="BV135">
        <f t="shared" si="110"/>
        <v>2.4342886113268164E-4</v>
      </c>
      <c r="BW135">
        <f t="shared" si="110"/>
        <v>4.5909916804248363E-3</v>
      </c>
      <c r="BX135">
        <f t="shared" si="110"/>
        <v>1.6315595650586524E-2</v>
      </c>
      <c r="BY135">
        <f t="shared" si="110"/>
        <v>7.9768897535106176E-3</v>
      </c>
      <c r="BZ135">
        <f t="shared" si="110"/>
        <v>-7.3711302373990917E-3</v>
      </c>
      <c r="CA135">
        <f t="shared" si="110"/>
        <v>2.0803881504239206E-2</v>
      </c>
      <c r="CB135">
        <f t="shared" si="110"/>
        <v>5.8825671992617276E-2</v>
      </c>
      <c r="CC135">
        <f t="shared" si="108"/>
        <v>1.5145234686566249E-2</v>
      </c>
      <c r="CD135">
        <f t="shared" si="108"/>
        <v>-5.344661955435373E-2</v>
      </c>
      <c r="CE135">
        <f t="shared" si="108"/>
        <v>2.7412871077332483E-2</v>
      </c>
      <c r="CF135">
        <f t="shared" si="108"/>
        <v>0.23328143744753016</v>
      </c>
      <c r="CG135">
        <f t="shared" si="108"/>
        <v>0.31140048615038934</v>
      </c>
      <c r="CH135">
        <f t="shared" si="108"/>
        <v>0.16776165357404882</v>
      </c>
      <c r="CI135">
        <f t="shared" si="108"/>
        <v>1.1563757215750333E-2</v>
      </c>
      <c r="CJ135">
        <f t="shared" si="108"/>
        <v>8.8391086176569499E-3</v>
      </c>
      <c r="CK135">
        <f t="shared" si="108"/>
        <v>6.4296288029127596E-2</v>
      </c>
      <c r="CL135">
        <f t="shared" si="108"/>
        <v>5.131403647610655E-2</v>
      </c>
      <c r="CM135">
        <f t="shared" si="109"/>
        <v>7.6123344068594325E-3</v>
      </c>
      <c r="CN135">
        <f t="shared" si="109"/>
        <v>3.154444723464901E-3</v>
      </c>
      <c r="CO135">
        <f t="shared" si="109"/>
        <v>1.4794530779196395E-2</v>
      </c>
      <c r="CP135">
        <f t="shared" si="109"/>
        <v>7.7566753252946317E-3</v>
      </c>
      <c r="CQ135">
        <f t="shared" si="109"/>
        <v>-1.2747953717129144E-3</v>
      </c>
      <c r="CR135">
        <f t="shared" si="109"/>
        <v>4.8315725687447136E-4</v>
      </c>
      <c r="CS135">
        <f t="shared" si="109"/>
        <v>1.5701251491999027E-5</v>
      </c>
      <c r="CT135">
        <f t="shared" si="109"/>
        <v>-3.992056687396741E-3</v>
      </c>
      <c r="CU135">
        <f t="shared" si="109"/>
        <v>-2.6555805931584744E-3</v>
      </c>
      <c r="CV135">
        <f t="shared" si="109"/>
        <v>-7.6538227514268508E-6</v>
      </c>
      <c r="CW135">
        <f t="shared" si="109"/>
        <v>-1.3107621013544904E-3</v>
      </c>
      <c r="CX135">
        <f t="shared" si="109"/>
        <v>-1.7946092913927185E-3</v>
      </c>
      <c r="CY135">
        <f t="shared" si="109"/>
        <v>9.0095820755642091E-5</v>
      </c>
      <c r="CZ135">
        <f t="shared" si="109"/>
        <v>3.9435737373945948E-4</v>
      </c>
      <c r="DA135">
        <f t="shared" si="109"/>
        <v>-1.02454449038948E-4</v>
      </c>
    </row>
    <row r="136" spans="4:105">
      <c r="D136" s="3">
        <f t="shared" si="63"/>
        <v>89250</v>
      </c>
      <c r="E136" s="2">
        <v>119</v>
      </c>
      <c r="F136">
        <f t="shared" si="64"/>
        <v>0.46484375</v>
      </c>
      <c r="G136">
        <f t="shared" si="65"/>
        <v>-4.332412699207346</v>
      </c>
      <c r="H136">
        <f t="shared" si="66"/>
        <v>-4.2998044520069154</v>
      </c>
      <c r="I136">
        <f t="shared" si="67"/>
        <v>-3.3422226514415514</v>
      </c>
      <c r="J136">
        <f t="shared" si="68"/>
        <v>-1.1065328358471109</v>
      </c>
      <c r="K136">
        <f t="shared" si="69"/>
        <v>0.14895103528174825</v>
      </c>
      <c r="L136">
        <f t="shared" si="70"/>
        <v>0.60726655762884374</v>
      </c>
      <c r="M136">
        <f t="shared" si="81"/>
        <v>0.60955062007843497</v>
      </c>
      <c r="N136">
        <f t="shared" si="101"/>
        <v>0.68059517740902453</v>
      </c>
      <c r="O136">
        <f t="shared" si="71"/>
        <v>0.88038646720561742</v>
      </c>
      <c r="P136">
        <f t="shared" si="72"/>
        <v>0.36511770075074179</v>
      </c>
      <c r="Q136">
        <f t="shared" si="73"/>
        <v>1.0172965033971022</v>
      </c>
      <c r="R136">
        <f t="shared" si="102"/>
        <v>0.73017485503356516</v>
      </c>
      <c r="T136">
        <f t="shared" si="60"/>
        <v>-0.41114951511061371</v>
      </c>
      <c r="U136">
        <f t="shared" si="107"/>
        <v>2.3939266632516309</v>
      </c>
      <c r="V136">
        <f t="shared" si="107"/>
        <v>3.9783769115736871</v>
      </c>
      <c r="W136">
        <f t="shared" si="107"/>
        <v>3.5343147195254736</v>
      </c>
      <c r="X136">
        <f t="shared" si="107"/>
        <v>1.2881604843919614</v>
      </c>
      <c r="Y136">
        <f t="shared" si="107"/>
        <v>-1.6148067239369126</v>
      </c>
      <c r="Z136">
        <f t="shared" si="107"/>
        <v>-3.6944091276968103</v>
      </c>
      <c r="AA136">
        <f t="shared" si="107"/>
        <v>-3.8902898424561347</v>
      </c>
      <c r="AB136">
        <f t="shared" si="107"/>
        <v>-2.1025723417947848</v>
      </c>
      <c r="AC136">
        <f t="shared" si="107"/>
        <v>0.75721405703993283</v>
      </c>
      <c r="AD136">
        <f t="shared" si="107"/>
        <v>3.2309087986814258</v>
      </c>
      <c r="AE136">
        <f t="shared" si="107"/>
        <v>4.0572134519779297</v>
      </c>
      <c r="AF136">
        <f t="shared" si="107"/>
        <v>2.8148081405065781</v>
      </c>
      <c r="AG136">
        <f t="shared" si="107"/>
        <v>0.13717598723895263</v>
      </c>
      <c r="AH136">
        <f t="shared" si="107"/>
        <v>-2.6104000659705742</v>
      </c>
      <c r="AI136">
        <f t="shared" si="107"/>
        <v>-4.0269737717755403</v>
      </c>
      <c r="AJ136">
        <f t="shared" si="107"/>
        <v>-3.3902562548893287</v>
      </c>
      <c r="AK136">
        <f t="shared" si="106"/>
        <v>-1.0248998629183019</v>
      </c>
      <c r="AL136">
        <f t="shared" si="106"/>
        <v>1.8630370105589835</v>
      </c>
      <c r="AM136">
        <f t="shared" si="106"/>
        <v>3.8010403214834327</v>
      </c>
      <c r="AN136">
        <f t="shared" si="106"/>
        <v>3.8009523580373452</v>
      </c>
      <c r="AO136">
        <f t="shared" si="106"/>
        <v>1.8628179714122126</v>
      </c>
      <c r="AP136">
        <f t="shared" si="106"/>
        <v>-1.0251382931154509</v>
      </c>
      <c r="AQ136">
        <f t="shared" si="106"/>
        <v>-3.3903925042918979</v>
      </c>
      <c r="AR136">
        <f t="shared" si="106"/>
        <v>-4.0269383689346832</v>
      </c>
      <c r="AS136">
        <f t="shared" si="106"/>
        <v>-2.6102110622435903</v>
      </c>
      <c r="AT136">
        <f t="shared" si="106"/>
        <v>0.13742222179462904</v>
      </c>
      <c r="AU136">
        <f t="shared" si="106"/>
        <v>2.8149860547250953</v>
      </c>
      <c r="AV136">
        <f t="shared" si="106"/>
        <v>4.0572323301695503</v>
      </c>
      <c r="AW136">
        <f t="shared" si="106"/>
        <v>3.2307590151501904</v>
      </c>
      <c r="AX136">
        <f t="shared" si="106"/>
        <v>0.75697198407615673</v>
      </c>
      <c r="AY136">
        <f t="shared" si="106"/>
        <v>-2.102783274956165</v>
      </c>
      <c r="AZ136">
        <f t="shared" ref="AZ136:BH164" si="111">$Q136*COS(AZ$14*$R136+$P136)*IF(OR($E136=0,$E136=$F$4),1,IF(MOD($E136,2)=0,2,4))</f>
        <v>-3.8903620842805431</v>
      </c>
      <c r="BA136">
        <f t="shared" si="111"/>
        <v>-3.6943058432028471</v>
      </c>
      <c r="BB136">
        <f t="shared" si="111"/>
        <v>-1.6145805762798233</v>
      </c>
      <c r="BC136">
        <f t="shared" si="111"/>
        <v>1.2883941860431487</v>
      </c>
      <c r="BD136">
        <f t="shared" si="111"/>
        <v>3.5344368143377594</v>
      </c>
      <c r="BE136">
        <f t="shared" si="111"/>
        <v>3.9783251453034114</v>
      </c>
      <c r="BF136">
        <f t="shared" si="111"/>
        <v>2.3937274307139544</v>
      </c>
      <c r="BG136">
        <f t="shared" si="111"/>
        <v>-0.4113946283469474</v>
      </c>
      <c r="BH136">
        <f t="shared" si="111"/>
        <v>-3.0067529721913435</v>
      </c>
      <c r="BJ136">
        <f t="shared" si="75"/>
        <v>0.94675017245651627</v>
      </c>
      <c r="BK136">
        <f t="shared" si="61"/>
        <v>0.36168366935107987</v>
      </c>
      <c r="BM136">
        <f t="shared" si="62"/>
        <v>-4.76693897877788E-4</v>
      </c>
      <c r="BN136">
        <f t="shared" si="110"/>
        <v>2.6261320159954342E-5</v>
      </c>
      <c r="BO136">
        <f t="shared" si="110"/>
        <v>-1.5538765500737513E-3</v>
      </c>
      <c r="BP136">
        <f t="shared" si="110"/>
        <v>-2.3291535819345423E-3</v>
      </c>
      <c r="BQ136">
        <f t="shared" si="110"/>
        <v>3.6070475791032629E-5</v>
      </c>
      <c r="BR136">
        <f t="shared" si="110"/>
        <v>-1.5045181789210852E-4</v>
      </c>
      <c r="BS136">
        <f t="shared" si="110"/>
        <v>-2.7857399383281255E-3</v>
      </c>
      <c r="BT136">
        <f t="shared" si="110"/>
        <v>2.1031656552133656E-5</v>
      </c>
      <c r="BU136">
        <f t="shared" si="110"/>
        <v>3.4520630433546298E-3</v>
      </c>
      <c r="BV136">
        <f t="shared" si="110"/>
        <v>3.9091882523929988E-4</v>
      </c>
      <c r="BW136">
        <f t="shared" si="110"/>
        <v>4.1826200194951153E-3</v>
      </c>
      <c r="BX136">
        <f t="shared" si="110"/>
        <v>1.6076858813079666E-2</v>
      </c>
      <c r="BY136">
        <f t="shared" si="110"/>
        <v>8.1764928697210543E-3</v>
      </c>
      <c r="BZ136">
        <f t="shared" si="110"/>
        <v>-8.2158106856284746E-3</v>
      </c>
      <c r="CA136">
        <f t="shared" si="110"/>
        <v>1.8804696045301598E-2</v>
      </c>
      <c r="CB136">
        <f t="shared" si="110"/>
        <v>5.7861769166551787E-2</v>
      </c>
      <c r="CC136">
        <f t="shared" si="108"/>
        <v>1.523377488606798E-2</v>
      </c>
      <c r="CD136">
        <f t="shared" si="108"/>
        <v>-5.4871481607521151E-2</v>
      </c>
      <c r="CE136">
        <f t="shared" si="108"/>
        <v>2.4683363223745872E-2</v>
      </c>
      <c r="CF136">
        <f t="shared" si="108"/>
        <v>0.2320113565965802</v>
      </c>
      <c r="CG136">
        <f t="shared" si="108"/>
        <v>0.31140048615038934</v>
      </c>
      <c r="CH136">
        <f t="shared" si="108"/>
        <v>0.16684828958735773</v>
      </c>
      <c r="CI136">
        <f t="shared" si="108"/>
        <v>1.0412350416793805E-2</v>
      </c>
      <c r="CJ136">
        <f t="shared" si="108"/>
        <v>9.0747551479359381E-3</v>
      </c>
      <c r="CK136">
        <f t="shared" si="108"/>
        <v>6.4672169042999841E-2</v>
      </c>
      <c r="CL136">
        <f t="shared" si="108"/>
        <v>5.0473217440799072E-2</v>
      </c>
      <c r="CM136">
        <f t="shared" si="109"/>
        <v>6.8808137888602024E-3</v>
      </c>
      <c r="CN136">
        <f t="shared" si="109"/>
        <v>3.5159222305929413E-3</v>
      </c>
      <c r="CO136">
        <f t="shared" si="109"/>
        <v>1.5164729507980278E-2</v>
      </c>
      <c r="CP136">
        <f t="shared" si="109"/>
        <v>7.6431763040890064E-3</v>
      </c>
      <c r="CQ136">
        <f t="shared" si="109"/>
        <v>-1.1614015039976605E-3</v>
      </c>
      <c r="CR136">
        <f t="shared" si="109"/>
        <v>7.7589512757184509E-4</v>
      </c>
      <c r="CS136">
        <f t="shared" si="109"/>
        <v>1.6705589747305587E-5</v>
      </c>
      <c r="CT136">
        <f t="shared" si="109"/>
        <v>-3.9832669730441956E-3</v>
      </c>
      <c r="CU136">
        <f t="shared" si="109"/>
        <v>-2.4492508549124456E-3</v>
      </c>
      <c r="CV136">
        <f t="shared" si="109"/>
        <v>-2.4419681801412833E-6</v>
      </c>
      <c r="CW136">
        <f t="shared" si="109"/>
        <v>-1.4967300708606844E-3</v>
      </c>
      <c r="CX136">
        <f t="shared" si="109"/>
        <v>-1.8341048272068128E-3</v>
      </c>
      <c r="CY136">
        <f t="shared" si="109"/>
        <v>8.454824026119846E-5</v>
      </c>
      <c r="CZ136">
        <f t="shared" si="109"/>
        <v>2.7697635634160017E-4</v>
      </c>
      <c r="DA136">
        <f t="shared" si="109"/>
        <v>-1.367351393863483E-4</v>
      </c>
    </row>
    <row r="137" spans="4:105">
      <c r="D137" s="3">
        <f t="shared" si="63"/>
        <v>90000</v>
      </c>
      <c r="E137" s="2">
        <v>120</v>
      </c>
      <c r="F137">
        <f t="shared" si="64"/>
        <v>0.46875</v>
      </c>
      <c r="G137">
        <f t="shared" si="65"/>
        <v>-4.5052631642580208</v>
      </c>
      <c r="H137">
        <f t="shared" si="66"/>
        <v>-4.4725853244024263</v>
      </c>
      <c r="I137">
        <f t="shared" si="67"/>
        <v>-3.403749024976916</v>
      </c>
      <c r="J137">
        <f t="shared" si="68"/>
        <v>-1.1255988177055902</v>
      </c>
      <c r="K137">
        <f t="shared" si="69"/>
        <v>5.6762518280078979E-2</v>
      </c>
      <c r="L137">
        <f t="shared" si="70"/>
        <v>0.59530131485306781</v>
      </c>
      <c r="M137">
        <f t="shared" si="81"/>
        <v>0.59754516100806421</v>
      </c>
      <c r="N137">
        <f t="shared" si="101"/>
        <v>0.67579122576826423</v>
      </c>
      <c r="O137">
        <f t="shared" si="71"/>
        <v>0.87845609229503996</v>
      </c>
      <c r="P137">
        <f t="shared" si="72"/>
        <v>0.36818532456032749</v>
      </c>
      <c r="Q137">
        <f t="shared" si="73"/>
        <v>1.0065564262976454</v>
      </c>
      <c r="R137">
        <f t="shared" si="102"/>
        <v>0.73631077818510771</v>
      </c>
      <c r="T137">
        <f t="shared" si="60"/>
        <v>-0.44101672318089191</v>
      </c>
      <c r="U137">
        <f t="shared" si="107"/>
        <v>0.99231211981972989</v>
      </c>
      <c r="V137">
        <f t="shared" si="107"/>
        <v>1.9115262869484773</v>
      </c>
      <c r="W137">
        <f t="shared" si="107"/>
        <v>1.8403829871003916</v>
      </c>
      <c r="X137">
        <f t="shared" si="107"/>
        <v>0.81574140380383642</v>
      </c>
      <c r="Y137">
        <f t="shared" si="107"/>
        <v>-0.63153396480621737</v>
      </c>
      <c r="Z137">
        <f t="shared" si="107"/>
        <v>-1.7516130076499308</v>
      </c>
      <c r="AA137">
        <f t="shared" si="107"/>
        <v>-1.9641852936029824</v>
      </c>
      <c r="AB137">
        <f t="shared" si="107"/>
        <v>-1.1591175997516494</v>
      </c>
      <c r="AC137">
        <f t="shared" si="107"/>
        <v>0.24648631369353308</v>
      </c>
      <c r="AD137">
        <f t="shared" si="107"/>
        <v>1.5243862227832874</v>
      </c>
      <c r="AE137">
        <f t="shared" si="107"/>
        <v>2.0125050608002129</v>
      </c>
      <c r="AF137">
        <f t="shared" si="107"/>
        <v>1.4579495563816482</v>
      </c>
      <c r="AG137">
        <f t="shared" si="107"/>
        <v>0.14803366822327824</v>
      </c>
      <c r="AH137">
        <f t="shared" si="107"/>
        <v>-1.2385781302607268</v>
      </c>
      <c r="AI137">
        <f t="shared" si="107"/>
        <v>-1.9834853871367311</v>
      </c>
      <c r="AJ137">
        <f t="shared" si="107"/>
        <v>-1.7007533291874293</v>
      </c>
      <c r="AK137">
        <f t="shared" si="106"/>
        <v>-0.53686479928850661</v>
      </c>
      <c r="AL137">
        <f t="shared" si="106"/>
        <v>0.90517217479486234</v>
      </c>
      <c r="AM137">
        <f t="shared" si="106"/>
        <v>1.8782414823970051</v>
      </c>
      <c r="AN137">
        <f t="shared" si="106"/>
        <v>1.8781981053459929</v>
      </c>
      <c r="AO137">
        <f t="shared" si="106"/>
        <v>0.90506451719432601</v>
      </c>
      <c r="AP137">
        <f t="shared" si="106"/>
        <v>-0.53698096027803555</v>
      </c>
      <c r="AQ137">
        <f t="shared" si="106"/>
        <v>-1.70081781081872</v>
      </c>
      <c r="AR137">
        <f t="shared" si="106"/>
        <v>-1.9834647816217419</v>
      </c>
      <c r="AS137">
        <f t="shared" si="106"/>
        <v>-1.2384831132703953</v>
      </c>
      <c r="AT137">
        <f t="shared" si="106"/>
        <v>0.14815386860011495</v>
      </c>
      <c r="AU137">
        <f t="shared" si="106"/>
        <v>1.4580326646002886</v>
      </c>
      <c r="AV137">
        <f t="shared" si="106"/>
        <v>2.0125080186796316</v>
      </c>
      <c r="AW137">
        <f t="shared" si="106"/>
        <v>1.5243074978528153</v>
      </c>
      <c r="AX137">
        <f t="shared" si="106"/>
        <v>0.24636669316245877</v>
      </c>
      <c r="AY137">
        <f t="shared" si="106"/>
        <v>-1.1592161407554065</v>
      </c>
      <c r="AZ137">
        <f t="shared" si="111"/>
        <v>-1.9642117012071618</v>
      </c>
      <c r="BA137">
        <f t="shared" si="111"/>
        <v>-1.7515536001342444</v>
      </c>
      <c r="BB137">
        <f t="shared" si="111"/>
        <v>-0.63141952107083588</v>
      </c>
      <c r="BC137">
        <f t="shared" si="111"/>
        <v>0.81585159071719671</v>
      </c>
      <c r="BD137">
        <f t="shared" si="111"/>
        <v>1.840431829599914</v>
      </c>
      <c r="BE137">
        <f t="shared" si="111"/>
        <v>1.9114884798450906</v>
      </c>
      <c r="BF137">
        <f t="shared" si="111"/>
        <v>0.9922072508886044</v>
      </c>
      <c r="BG137">
        <f t="shared" si="111"/>
        <v>-0.44113432158256505</v>
      </c>
      <c r="BH137">
        <f t="shared" si="111"/>
        <v>-1.6459251949072029</v>
      </c>
      <c r="BJ137">
        <f t="shared" si="75"/>
        <v>0.93563517123239748</v>
      </c>
      <c r="BK137">
        <f t="shared" si="61"/>
        <v>0.36076021728524832</v>
      </c>
      <c r="BM137">
        <f t="shared" si="62"/>
        <v>-5.8903528993905553E-4</v>
      </c>
      <c r="BN137">
        <f t="shared" si="110"/>
        <v>1.4775394467087323E-5</v>
      </c>
      <c r="BO137">
        <f t="shared" si="110"/>
        <v>-1.4329842683975329E-3</v>
      </c>
      <c r="BP137">
        <f t="shared" si="110"/>
        <v>-2.3539895776179226E-3</v>
      </c>
      <c r="BQ137">
        <f t="shared" si="110"/>
        <v>4.0204836131091552E-5</v>
      </c>
      <c r="BR137">
        <f t="shared" si="110"/>
        <v>1.719287490752873E-4</v>
      </c>
      <c r="BS137">
        <f t="shared" si="110"/>
        <v>-2.5305194868774769E-3</v>
      </c>
      <c r="BT137">
        <f t="shared" si="110"/>
        <v>2.0851498098556671E-5</v>
      </c>
      <c r="BU137">
        <f t="shared" si="110"/>
        <v>3.6408936727769427E-3</v>
      </c>
      <c r="BV137">
        <f t="shared" si="110"/>
        <v>5.3662859712071847E-4</v>
      </c>
      <c r="BW137">
        <f t="shared" si="110"/>
        <v>3.7585059212488629E-3</v>
      </c>
      <c r="BX137">
        <f t="shared" si="110"/>
        <v>1.5789106223782694E-2</v>
      </c>
      <c r="BY137">
        <f t="shared" si="110"/>
        <v>8.3563980984321402E-3</v>
      </c>
      <c r="BZ137">
        <f t="shared" si="110"/>
        <v>-9.0453367054881256E-3</v>
      </c>
      <c r="CA137">
        <f t="shared" si="110"/>
        <v>1.6780025882660587E-2</v>
      </c>
      <c r="CB137">
        <f t="shared" si="110"/>
        <v>5.6843408868635169E-2</v>
      </c>
      <c r="CC137">
        <f t="shared" si="108"/>
        <v>1.5313138829205878E-2</v>
      </c>
      <c r="CD137">
        <f t="shared" si="108"/>
        <v>-5.6277751204939656E-2</v>
      </c>
      <c r="CE137">
        <f t="shared" si="108"/>
        <v>2.1950138146450308E-2</v>
      </c>
      <c r="CF137">
        <f t="shared" si="108"/>
        <v>0.23073254064918766</v>
      </c>
      <c r="CG137">
        <f t="shared" si="108"/>
        <v>0.31140048615038934</v>
      </c>
      <c r="CH137">
        <f t="shared" si="108"/>
        <v>0.1659286438568667</v>
      </c>
      <c r="CI137">
        <f t="shared" si="108"/>
        <v>9.259375556164141E-3</v>
      </c>
      <c r="CJ137">
        <f t="shared" si="108"/>
        <v>9.3073268207739118E-3</v>
      </c>
      <c r="CK137">
        <f t="shared" si="108"/>
        <v>6.5009093960488762E-2</v>
      </c>
      <c r="CL137">
        <f t="shared" si="108"/>
        <v>4.9584894779909273E-2</v>
      </c>
      <c r="CM137">
        <f t="shared" si="109"/>
        <v>6.139968079924913E-3</v>
      </c>
      <c r="CN137">
        <f t="shared" si="109"/>
        <v>3.8709144627267233E-3</v>
      </c>
      <c r="CO137">
        <f t="shared" si="109"/>
        <v>1.5498395075106006E-2</v>
      </c>
      <c r="CP137">
        <f t="shared" si="109"/>
        <v>7.5063744700040094E-3</v>
      </c>
      <c r="CQ137">
        <f t="shared" si="109"/>
        <v>-1.0436363832661659E-3</v>
      </c>
      <c r="CR137">
        <f t="shared" si="109"/>
        <v>1.0650996752760676E-3</v>
      </c>
      <c r="CS137">
        <f t="shared" si="109"/>
        <v>1.7619398964355448E-5</v>
      </c>
      <c r="CT137">
        <f t="shared" si="109"/>
        <v>-3.949146065056322E-3</v>
      </c>
      <c r="CU137">
        <f t="shared" si="109"/>
        <v>-2.2248584411389627E-3</v>
      </c>
      <c r="CV137">
        <f t="shared" si="109"/>
        <v>2.7905580695237864E-6</v>
      </c>
      <c r="CW137">
        <f t="shared" si="109"/>
        <v>-1.6682837115886058E-3</v>
      </c>
      <c r="CX137">
        <f t="shared" si="109"/>
        <v>-1.8536620689124205E-3</v>
      </c>
      <c r="CY137">
        <f t="shared" si="109"/>
        <v>7.7970349838435944E-5</v>
      </c>
      <c r="CZ137">
        <f t="shared" si="109"/>
        <v>1.5583507980852402E-4</v>
      </c>
      <c r="DA137">
        <f t="shared" si="109"/>
        <v>-1.6895920596395736E-4</v>
      </c>
    </row>
    <row r="138" spans="4:105">
      <c r="D138" s="3">
        <f t="shared" si="63"/>
        <v>90750</v>
      </c>
      <c r="E138" s="2">
        <v>121</v>
      </c>
      <c r="F138">
        <f t="shared" si="64"/>
        <v>0.47265625</v>
      </c>
      <c r="G138">
        <f t="shared" si="65"/>
        <v>-4.6819474049426004</v>
      </c>
      <c r="H138">
        <f t="shared" si="66"/>
        <v>-4.6497447064599813</v>
      </c>
      <c r="I138">
        <f t="shared" si="67"/>
        <v>-3.4659929934489986</v>
      </c>
      <c r="J138">
        <f t="shared" si="68"/>
        <v>-1.1448387213594344</v>
      </c>
      <c r="K138">
        <f t="shared" si="69"/>
        <v>-3.8912991651548469E-2</v>
      </c>
      <c r="L138">
        <f t="shared" si="70"/>
        <v>0.58331430863088729</v>
      </c>
      <c r="M138">
        <f t="shared" si="81"/>
        <v>0.58548094438015064</v>
      </c>
      <c r="N138">
        <f t="shared" si="101"/>
        <v>0.6709657477022154</v>
      </c>
      <c r="O138">
        <f t="shared" si="71"/>
        <v>0.87651239900114319</v>
      </c>
      <c r="P138">
        <f t="shared" si="72"/>
        <v>0.3712528946001552</v>
      </c>
      <c r="Q138">
        <f t="shared" si="73"/>
        <v>0.99552999661188835</v>
      </c>
      <c r="R138">
        <f t="shared" si="102"/>
        <v>0.74244670133665036</v>
      </c>
      <c r="T138">
        <f t="shared" si="60"/>
        <v>-1.3299157955305512</v>
      </c>
      <c r="U138">
        <f t="shared" si="107"/>
        <v>1.5577956778839124</v>
      </c>
      <c r="V138">
        <f t="shared" si="107"/>
        <v>3.6255351283113928</v>
      </c>
      <c r="W138">
        <f t="shared" si="107"/>
        <v>3.7849130292896391</v>
      </c>
      <c r="X138">
        <f t="shared" si="107"/>
        <v>1.9520381351694958</v>
      </c>
      <c r="Y138">
        <f t="shared" si="107"/>
        <v>-0.90832494714290413</v>
      </c>
      <c r="Z138">
        <f t="shared" si="107"/>
        <v>-3.2905758771286018</v>
      </c>
      <c r="AA138">
        <f t="shared" si="107"/>
        <v>-3.9407767076901727</v>
      </c>
      <c r="AB138">
        <f t="shared" si="107"/>
        <v>-2.5166832678156608</v>
      </c>
      <c r="AC138">
        <f t="shared" si="107"/>
        <v>0.2321088470041244</v>
      </c>
      <c r="AD138">
        <f t="shared" si="107"/>
        <v>2.8587265563269888</v>
      </c>
      <c r="AE138">
        <f t="shared" si="107"/>
        <v>3.9806053381788149</v>
      </c>
      <c r="AF138">
        <f t="shared" si="107"/>
        <v>3.0072253783367255</v>
      </c>
      <c r="AG138">
        <f t="shared" si="107"/>
        <v>0.45094163203521886</v>
      </c>
      <c r="AH138">
        <f t="shared" si="107"/>
        <v>-2.3427028461764228</v>
      </c>
      <c r="AI138">
        <f t="shared" si="107"/>
        <v>-3.9032261780731412</v>
      </c>
      <c r="AJ138">
        <f t="shared" si="107"/>
        <v>-3.4092205939839384</v>
      </c>
      <c r="AK138">
        <f t="shared" si="106"/>
        <v>-1.1207142631374891</v>
      </c>
      <c r="AL138">
        <f t="shared" si="106"/>
        <v>1.7576989178701505</v>
      </c>
      <c r="AM138">
        <f t="shared" si="106"/>
        <v>3.7109176347065893</v>
      </c>
      <c r="AN138">
        <f t="shared" si="106"/>
        <v>3.7108322801119171</v>
      </c>
      <c r="AO138">
        <f t="shared" si="106"/>
        <v>1.7574877819163106</v>
      </c>
      <c r="AP138">
        <f t="shared" si="106"/>
        <v>-1.1209400454809662</v>
      </c>
      <c r="AQ138">
        <f t="shared" si="106"/>
        <v>-3.4093421783733682</v>
      </c>
      <c r="AR138">
        <f t="shared" si="106"/>
        <v>-3.9031795665149591</v>
      </c>
      <c r="AS138">
        <f t="shared" si="106"/>
        <v>-2.3425125734502563</v>
      </c>
      <c r="AT138">
        <f t="shared" si="106"/>
        <v>0.45117541267152717</v>
      </c>
      <c r="AU138">
        <f t="shared" si="106"/>
        <v>3.0073796125031889</v>
      </c>
      <c r="AV138">
        <f t="shared" si="106"/>
        <v>3.9805988421211809</v>
      </c>
      <c r="AW138">
        <f t="shared" si="106"/>
        <v>2.8585627493547312</v>
      </c>
      <c r="AX138">
        <f t="shared" si="106"/>
        <v>0.23187395167924796</v>
      </c>
      <c r="AY138">
        <f t="shared" si="106"/>
        <v>-2.5168656103780553</v>
      </c>
      <c r="AZ138">
        <f t="shared" si="111"/>
        <v>-3.9408105184076536</v>
      </c>
      <c r="BA138">
        <f t="shared" si="111"/>
        <v>-3.2904433591598981</v>
      </c>
      <c r="BB138">
        <f t="shared" si="111"/>
        <v>-0.90809585355539368</v>
      </c>
      <c r="BC138">
        <f t="shared" si="111"/>
        <v>1.9522432171029946</v>
      </c>
      <c r="BD138">
        <f t="shared" si="111"/>
        <v>3.7849861512352874</v>
      </c>
      <c r="BE138">
        <f t="shared" si="111"/>
        <v>3.6254378013000985</v>
      </c>
      <c r="BF138">
        <f t="shared" si="111"/>
        <v>1.557579131629222</v>
      </c>
      <c r="BG138">
        <f t="shared" si="111"/>
        <v>-1.3301375782560252</v>
      </c>
      <c r="BH138">
        <f t="shared" si="111"/>
        <v>-3.5177139447201391</v>
      </c>
      <c r="BJ138">
        <f t="shared" si="75"/>
        <v>0.92432614308408578</v>
      </c>
      <c r="BK138">
        <f t="shared" si="61"/>
        <v>0.35969366104270351</v>
      </c>
      <c r="BM138">
        <f t="shared" si="62"/>
        <v>-6.925170429640721E-4</v>
      </c>
      <c r="BN138">
        <f t="shared" si="110"/>
        <v>3.0888765187830785E-6</v>
      </c>
      <c r="BO138">
        <f t="shared" si="110"/>
        <v>-1.2946295544543163E-3</v>
      </c>
      <c r="BP138">
        <f t="shared" si="110"/>
        <v>-2.3532356856184192E-3</v>
      </c>
      <c r="BQ138">
        <f t="shared" si="110"/>
        <v>4.3952001921009062E-5</v>
      </c>
      <c r="BR138">
        <f t="shared" si="110"/>
        <v>4.9285390977082423E-4</v>
      </c>
      <c r="BS138">
        <f t="shared" si="110"/>
        <v>-2.2566370219725129E-3</v>
      </c>
      <c r="BT138">
        <f t="shared" si="110"/>
        <v>2.0538736598411202E-5</v>
      </c>
      <c r="BU138">
        <f t="shared" si="110"/>
        <v>3.80999398392992E-3</v>
      </c>
      <c r="BV138">
        <f t="shared" si="110"/>
        <v>6.798946338972111E-4</v>
      </c>
      <c r="BW138">
        <f t="shared" si="110"/>
        <v>3.3202456553867886E-3</v>
      </c>
      <c r="BX138">
        <f t="shared" si="110"/>
        <v>1.545321519397003E-2</v>
      </c>
      <c r="BY138">
        <f t="shared" si="110"/>
        <v>8.5161720321900794E-3</v>
      </c>
      <c r="BZ138">
        <f t="shared" si="110"/>
        <v>-9.8581781993248938E-3</v>
      </c>
      <c r="CA138">
        <f t="shared" si="110"/>
        <v>1.4732614911727513E-2</v>
      </c>
      <c r="CB138">
        <f t="shared" si="110"/>
        <v>5.5771549543934977E-2</v>
      </c>
      <c r="CC138">
        <f t="shared" si="108"/>
        <v>1.5383278710108203E-2</v>
      </c>
      <c r="CD138">
        <f t="shared" si="108"/>
        <v>-5.7664951851269762E-2</v>
      </c>
      <c r="CE138">
        <f t="shared" si="108"/>
        <v>1.9213607459088792E-2</v>
      </c>
      <c r="CF138">
        <f t="shared" si="108"/>
        <v>0.22944503775205027</v>
      </c>
      <c r="CG138">
        <f t="shared" si="108"/>
        <v>0.31140048615038934</v>
      </c>
      <c r="CH138">
        <f t="shared" si="108"/>
        <v>0.16500275100671771</v>
      </c>
      <c r="CI138">
        <f t="shared" si="108"/>
        <v>8.1050062676343588E-3</v>
      </c>
      <c r="CJ138">
        <f t="shared" si="108"/>
        <v>9.5367448324205802E-3</v>
      </c>
      <c r="CK138">
        <f t="shared" si="108"/>
        <v>6.5306859830622468E-2</v>
      </c>
      <c r="CL138">
        <f t="shared" si="108"/>
        <v>4.8649904551632359E-2</v>
      </c>
      <c r="CM138">
        <f t="shared" si="109"/>
        <v>5.3908012969935909E-3</v>
      </c>
      <c r="CN138">
        <f t="shared" si="109"/>
        <v>4.2187666208987991E-3</v>
      </c>
      <c r="CO138">
        <f t="shared" si="109"/>
        <v>1.5794723650996729E-2</v>
      </c>
      <c r="CP138">
        <f t="shared" si="109"/>
        <v>7.3466869097866148E-3</v>
      </c>
      <c r="CQ138">
        <f t="shared" si="109"/>
        <v>-9.2194325084146407E-4</v>
      </c>
      <c r="CR138">
        <f t="shared" si="109"/>
        <v>1.3494539010245039E-3</v>
      </c>
      <c r="CS138">
        <f t="shared" si="109"/>
        <v>1.8437727131826623E-5</v>
      </c>
      <c r="CT138">
        <f t="shared" si="109"/>
        <v>-3.8899109519837465E-3</v>
      </c>
      <c r="CU138">
        <f t="shared" si="109"/>
        <v>-1.9840581955436767E-3</v>
      </c>
      <c r="CV138">
        <f t="shared" si="109"/>
        <v>7.9994617677644126E-6</v>
      </c>
      <c r="CW138">
        <f t="shared" si="109"/>
        <v>-1.8237708681972879E-3</v>
      </c>
      <c r="CX138">
        <f t="shared" si="109"/>
        <v>-1.8530684125016939E-3</v>
      </c>
      <c r="CY138">
        <f t="shared" si="109"/>
        <v>7.044230805468853E-5</v>
      </c>
      <c r="CZ138">
        <f t="shared" si="109"/>
        <v>3.2578170409965821E-5</v>
      </c>
      <c r="DA138">
        <f t="shared" si="109"/>
        <v>-1.9864196881620369E-4</v>
      </c>
    </row>
    <row r="139" spans="4:105">
      <c r="D139" s="3">
        <f t="shared" si="63"/>
        <v>91500</v>
      </c>
      <c r="E139" s="2">
        <v>122</v>
      </c>
      <c r="F139">
        <f t="shared" si="64"/>
        <v>0.4765625</v>
      </c>
      <c r="G139">
        <f t="shared" si="65"/>
        <v>-4.8625437183911719</v>
      </c>
      <c r="H139">
        <f t="shared" si="66"/>
        <v>-4.8313728318316294</v>
      </c>
      <c r="I139">
        <f t="shared" si="67"/>
        <v>-3.5289614973832446</v>
      </c>
      <c r="J139">
        <f t="shared" si="68"/>
        <v>-1.1642529760031841</v>
      </c>
      <c r="K139">
        <f t="shared" si="69"/>
        <v>-0.13815835844520205</v>
      </c>
      <c r="L139">
        <f t="shared" si="70"/>
        <v>0.57131129999827868</v>
      </c>
      <c r="M139">
        <f t="shared" si="81"/>
        <v>0.57336523722768096</v>
      </c>
      <c r="N139">
        <f t="shared" si="101"/>
        <v>0.66611915909786124</v>
      </c>
      <c r="O139">
        <f t="shared" si="71"/>
        <v>0.87455545133037016</v>
      </c>
      <c r="P139">
        <f t="shared" si="72"/>
        <v>0.37432040700563696</v>
      </c>
      <c r="Q139">
        <f t="shared" si="73"/>
        <v>0.98421976462613225</v>
      </c>
      <c r="R139">
        <f t="shared" si="102"/>
        <v>0.7485826244881929</v>
      </c>
      <c r="T139">
        <f t="shared" si="60"/>
        <v>-0.87417627168590495</v>
      </c>
      <c r="U139">
        <f t="shared" si="107"/>
        <v>0.55989394460090347</v>
      </c>
      <c r="V139">
        <f t="shared" si="107"/>
        <v>1.6945936520766429</v>
      </c>
      <c r="W139">
        <f t="shared" si="107"/>
        <v>1.9232086112849098</v>
      </c>
      <c r="X139">
        <f t="shared" si="107"/>
        <v>1.1235003566734738</v>
      </c>
      <c r="Y139">
        <f t="shared" si="107"/>
        <v>-0.27693394020031059</v>
      </c>
      <c r="Z139">
        <f t="shared" si="107"/>
        <v>-1.5292940251911316</v>
      </c>
      <c r="AA139">
        <f t="shared" si="107"/>
        <v>-1.963953660198454</v>
      </c>
      <c r="AB139">
        <f t="shared" si="107"/>
        <v>-1.3485040518310021</v>
      </c>
      <c r="AC139">
        <f t="shared" si="107"/>
        <v>-1.2020847684629733E-2</v>
      </c>
      <c r="AD139">
        <f t="shared" si="107"/>
        <v>1.3308898010204699</v>
      </c>
      <c r="AE139">
        <f t="shared" si="107"/>
        <v>1.9621850433704187</v>
      </c>
      <c r="AF139">
        <f t="shared" si="107"/>
        <v>1.5443167066536412</v>
      </c>
      <c r="AG139">
        <f t="shared" si="107"/>
        <v>0.30071542051930766</v>
      </c>
      <c r="AH139">
        <f t="shared" si="107"/>
        <v>-1.1036758318511692</v>
      </c>
      <c r="AI139">
        <f t="shared" si="107"/>
        <v>-1.9179410460140318</v>
      </c>
      <c r="AJ139">
        <f t="shared" si="107"/>
        <v>-1.706699568504904</v>
      </c>
      <c r="AK139">
        <f t="shared" si="106"/>
        <v>-0.58290041263913117</v>
      </c>
      <c r="AL139">
        <f t="shared" si="106"/>
        <v>0.85257061394556044</v>
      </c>
      <c r="AM139">
        <f t="shared" si="106"/>
        <v>1.8321794170583043</v>
      </c>
      <c r="AN139">
        <f t="shared" si="106"/>
        <v>1.8321375388105152</v>
      </c>
      <c r="AO139">
        <f t="shared" si="106"/>
        <v>0.85246737114350613</v>
      </c>
      <c r="AP139">
        <f t="shared" si="106"/>
        <v>-0.58300981695123166</v>
      </c>
      <c r="AQ139">
        <f t="shared" si="106"/>
        <v>-1.7067566367760489</v>
      </c>
      <c r="AR139">
        <f t="shared" si="106"/>
        <v>-1.9179152643271939</v>
      </c>
      <c r="AS139">
        <f t="shared" si="106"/>
        <v>-1.1035809854540377</v>
      </c>
      <c r="AT139">
        <f t="shared" si="106"/>
        <v>0.30082861806848998</v>
      </c>
      <c r="AU139">
        <f t="shared" si="106"/>
        <v>1.5443877295924149</v>
      </c>
      <c r="AV139">
        <f t="shared" si="106"/>
        <v>1.9621759163401928</v>
      </c>
      <c r="AW139">
        <f t="shared" si="106"/>
        <v>1.3308054041663329</v>
      </c>
      <c r="AX139">
        <f t="shared" si="106"/>
        <v>-1.2135388085803075E-2</v>
      </c>
      <c r="AY139">
        <f t="shared" si="106"/>
        <v>-1.348587492005265</v>
      </c>
      <c r="AZ139">
        <f t="shared" si="111"/>
        <v>-1.9639613853974824</v>
      </c>
      <c r="BA139">
        <f t="shared" si="111"/>
        <v>-1.5292219048170066</v>
      </c>
      <c r="BB139">
        <f t="shared" si="111"/>
        <v>-0.27682053640092424</v>
      </c>
      <c r="BC139">
        <f t="shared" si="111"/>
        <v>1.1235944078554323</v>
      </c>
      <c r="BD139">
        <f t="shared" si="111"/>
        <v>1.9232330214859623</v>
      </c>
      <c r="BE139">
        <f t="shared" si="111"/>
        <v>1.6945353693708296</v>
      </c>
      <c r="BF139">
        <f t="shared" si="111"/>
        <v>0.5597841322530962</v>
      </c>
      <c r="BG139">
        <f t="shared" si="111"/>
        <v>-0.87427889795150027</v>
      </c>
      <c r="BH139">
        <f t="shared" si="111"/>
        <v>-1.8408724706875277</v>
      </c>
      <c r="BJ139">
        <f t="shared" si="75"/>
        <v>0.91282595616193285</v>
      </c>
      <c r="BK139">
        <f t="shared" si="61"/>
        <v>0.35848233120411604</v>
      </c>
      <c r="BM139">
        <f t="shared" si="62"/>
        <v>-7.8558269506625862E-4</v>
      </c>
      <c r="BN139">
        <f t="shared" si="110"/>
        <v>-8.6395763307548907E-6</v>
      </c>
      <c r="BO139">
        <f t="shared" si="110"/>
        <v>-1.1404984070888489E-3</v>
      </c>
      <c r="BP139">
        <f t="shared" si="110"/>
        <v>-2.3269001013893056E-3</v>
      </c>
      <c r="BQ139">
        <f t="shared" si="110"/>
        <v>4.7275885905818936E-5</v>
      </c>
      <c r="BR139">
        <f t="shared" si="110"/>
        <v>8.096069778102485E-4</v>
      </c>
      <c r="BS139">
        <f t="shared" si="110"/>
        <v>-1.966112365342128E-3</v>
      </c>
      <c r="BT139">
        <f t="shared" si="110"/>
        <v>2.0095361027624683E-5</v>
      </c>
      <c r="BU139">
        <f t="shared" si="110"/>
        <v>3.9584476075761139E-3</v>
      </c>
      <c r="BV139">
        <f t="shared" si="110"/>
        <v>8.2006452113298856E-4</v>
      </c>
      <c r="BW139">
        <f t="shared" si="110"/>
        <v>2.8694887345902982E-3</v>
      </c>
      <c r="BX139">
        <f t="shared" si="110"/>
        <v>1.5070209801263879E-2</v>
      </c>
      <c r="BY139">
        <f t="shared" si="110"/>
        <v>8.6554297615938948E-3</v>
      </c>
      <c r="BZ139">
        <f t="shared" si="110"/>
        <v>-1.0652835844836219E-2</v>
      </c>
      <c r="CA139">
        <f t="shared" si="110"/>
        <v>1.2665237846958336E-2</v>
      </c>
      <c r="CB139">
        <f t="shared" si="110"/>
        <v>5.4647199988930209E-2</v>
      </c>
      <c r="CC139">
        <f t="shared" si="108"/>
        <v>1.5444152279133401E-2</v>
      </c>
      <c r="CD139">
        <f t="shared" si="108"/>
        <v>-5.9032613512426647E-2</v>
      </c>
      <c r="CE139">
        <f t="shared" si="108"/>
        <v>1.6474183273117188E-2</v>
      </c>
      <c r="CF139">
        <f t="shared" si="108"/>
        <v>0.22814889637892438</v>
      </c>
      <c r="CG139">
        <f t="shared" si="108"/>
        <v>0.31140048615038934</v>
      </c>
      <c r="CH139">
        <f t="shared" si="108"/>
        <v>0.16407064589625325</v>
      </c>
      <c r="CI139">
        <f t="shared" si="108"/>
        <v>6.9494163949732485E-3</v>
      </c>
      <c r="CJ139">
        <f t="shared" si="108"/>
        <v>9.7629314477008372E-3</v>
      </c>
      <c r="CK139">
        <f t="shared" si="108"/>
        <v>6.5565287290374988E-2</v>
      </c>
      <c r="CL139">
        <f t="shared" si="108"/>
        <v>4.7669126736044468E-2</v>
      </c>
      <c r="CM139">
        <f t="shared" si="109"/>
        <v>4.6343287339823264E-3</v>
      </c>
      <c r="CN139">
        <f t="shared" si="109"/>
        <v>4.5588370763258263E-3</v>
      </c>
      <c r="CO139">
        <f t="shared" si="109"/>
        <v>1.6053001354157794E-2</v>
      </c>
      <c r="CP139">
        <f t="shared" si="109"/>
        <v>7.1646004850748216E-3</v>
      </c>
      <c r="CQ139">
        <f t="shared" si="109"/>
        <v>-7.9678013219565619E-4</v>
      </c>
      <c r="CR139">
        <f t="shared" si="109"/>
        <v>1.6276628935741957E-3</v>
      </c>
      <c r="CS139">
        <f t="shared" si="109"/>
        <v>1.9156139658477414E-5</v>
      </c>
      <c r="CT139">
        <f t="shared" si="109"/>
        <v>-3.805938333688523E-3</v>
      </c>
      <c r="CU139">
        <f t="shared" si="109"/>
        <v>-1.7286259659105806E-3</v>
      </c>
      <c r="CV139">
        <f t="shared" si="109"/>
        <v>1.3140648653715443E-5</v>
      </c>
      <c r="CW139">
        <f t="shared" si="109"/>
        <v>-1.9616941143706578E-3</v>
      </c>
      <c r="CX139">
        <f t="shared" si="109"/>
        <v>-1.83233031152949E-3</v>
      </c>
      <c r="CY139">
        <f t="shared" si="109"/>
        <v>6.205585207878027E-5</v>
      </c>
      <c r="CZ139">
        <f t="shared" si="109"/>
        <v>-9.1121023537751254E-5</v>
      </c>
      <c r="DA139">
        <f t="shared" si="109"/>
        <v>-2.2533697156099721E-4</v>
      </c>
    </row>
    <row r="140" spans="4:105">
      <c r="D140" s="3">
        <f t="shared" si="63"/>
        <v>92250</v>
      </c>
      <c r="E140" s="2">
        <v>123</v>
      </c>
      <c r="F140">
        <f t="shared" si="64"/>
        <v>0.48046875</v>
      </c>
      <c r="G140">
        <f t="shared" si="65"/>
        <v>-5.047141947362304</v>
      </c>
      <c r="H140">
        <f t="shared" si="66"/>
        <v>-5.0175641413613388</v>
      </c>
      <c r="I140">
        <f t="shared" si="67"/>
        <v>-3.5926616399527891</v>
      </c>
      <c r="J140">
        <f t="shared" si="68"/>
        <v>-1.1838420176826892</v>
      </c>
      <c r="K140">
        <f t="shared" si="69"/>
        <v>-0.24106048372586061</v>
      </c>
      <c r="L140">
        <f t="shared" si="70"/>
        <v>0.55929753161517093</v>
      </c>
      <c r="M140">
        <f t="shared" si="81"/>
        <v>0.56120533759960811</v>
      </c>
      <c r="N140">
        <f t="shared" si="101"/>
        <v>0.66125187728697532</v>
      </c>
      <c r="O140">
        <f t="shared" si="71"/>
        <v>0.8725853135446684</v>
      </c>
      <c r="P140">
        <f t="shared" si="72"/>
        <v>0.37738785767606675</v>
      </c>
      <c r="Q140">
        <f t="shared" si="73"/>
        <v>0.97262846569099071</v>
      </c>
      <c r="R140">
        <f t="shared" si="102"/>
        <v>0.75471854763973545</v>
      </c>
      <c r="T140">
        <f t="shared" si="60"/>
        <v>-2.1314964026346592</v>
      </c>
      <c r="U140">
        <f t="shared" si="107"/>
        <v>0.67699618086714908</v>
      </c>
      <c r="V140">
        <f t="shared" si="107"/>
        <v>3.1178316230969783</v>
      </c>
      <c r="W140">
        <f t="shared" si="107"/>
        <v>3.865462444811941</v>
      </c>
      <c r="X140">
        <f t="shared" si="107"/>
        <v>2.5138718642238898</v>
      </c>
      <c r="Y140">
        <f t="shared" si="107"/>
        <v>-0.20293017433833294</v>
      </c>
      <c r="Z140">
        <f t="shared" si="107"/>
        <v>-2.8095266757297517</v>
      </c>
      <c r="AA140">
        <f t="shared" si="107"/>
        <v>-3.8903501002286665</v>
      </c>
      <c r="AB140">
        <f t="shared" si="107"/>
        <v>-2.8584363530567858</v>
      </c>
      <c r="AC140">
        <f t="shared" si="107"/>
        <v>-0.27418809090044449</v>
      </c>
      <c r="AD140">
        <f t="shared" si="107"/>
        <v>2.4589638320448688</v>
      </c>
      <c r="AE140">
        <f t="shared" si="107"/>
        <v>3.8567232689900415</v>
      </c>
      <c r="AF140">
        <f t="shared" si="107"/>
        <v>3.160007298499766</v>
      </c>
      <c r="AG140">
        <f t="shared" si="107"/>
        <v>0.74718231203710717</v>
      </c>
      <c r="AH140">
        <f t="shared" si="107"/>
        <v>-2.07141588351615</v>
      </c>
      <c r="AI140">
        <f t="shared" si="107"/>
        <v>-3.7650877299378376</v>
      </c>
      <c r="AJ140">
        <f t="shared" si="107"/>
        <v>-3.4140487928303664</v>
      </c>
      <c r="AK140">
        <f t="shared" si="106"/>
        <v>-1.2089382157215078</v>
      </c>
      <c r="AL140">
        <f t="shared" si="106"/>
        <v>1.652711912020101</v>
      </c>
      <c r="AM140">
        <f t="shared" si="106"/>
        <v>3.6168217668739948</v>
      </c>
      <c r="AN140">
        <f t="shared" si="106"/>
        <v>3.6167398155113739</v>
      </c>
      <c r="AO140">
        <f t="shared" si="106"/>
        <v>1.652510563358645</v>
      </c>
      <c r="AP140">
        <f t="shared" si="106"/>
        <v>-1.2091496150187575</v>
      </c>
      <c r="AQ140">
        <f t="shared" si="106"/>
        <v>-3.4141554378893355</v>
      </c>
      <c r="AR140">
        <f t="shared" si="106"/>
        <v>-3.7650317048963386</v>
      </c>
      <c r="AS140">
        <f t="shared" si="106"/>
        <v>-2.0712276139617725</v>
      </c>
      <c r="AT140">
        <f t="shared" si="106"/>
        <v>0.74740058232795148</v>
      </c>
      <c r="AU140">
        <f t="shared" si="106"/>
        <v>3.1601370332141294</v>
      </c>
      <c r="AV140">
        <f t="shared" si="106"/>
        <v>3.8566940129384379</v>
      </c>
      <c r="AW140">
        <f t="shared" si="106"/>
        <v>2.4587914733469063</v>
      </c>
      <c r="AX140">
        <f t="shared" si="106"/>
        <v>-0.2744099491965401</v>
      </c>
      <c r="AY140">
        <f t="shared" si="106"/>
        <v>-2.8585872260956759</v>
      </c>
      <c r="AZ140">
        <f t="shared" si="111"/>
        <v>-3.8903480532052046</v>
      </c>
      <c r="BA140">
        <f t="shared" si="111"/>
        <v>-2.8093728203234556</v>
      </c>
      <c r="BB140">
        <f t="shared" si="111"/>
        <v>-0.20270806499227934</v>
      </c>
      <c r="BC140">
        <f t="shared" si="111"/>
        <v>2.5140416063163857</v>
      </c>
      <c r="BD140">
        <f t="shared" si="111"/>
        <v>3.865487637605761</v>
      </c>
      <c r="BE140">
        <f t="shared" si="111"/>
        <v>3.1176985851108774</v>
      </c>
      <c r="BF140">
        <f t="shared" si="111"/>
        <v>0.67677716120241482</v>
      </c>
      <c r="BG140">
        <f t="shared" si="111"/>
        <v>-2.131682460701684</v>
      </c>
      <c r="BH140">
        <f t="shared" si="111"/>
        <v>-3.7824866899308578</v>
      </c>
      <c r="BJ140">
        <f t="shared" si="75"/>
        <v>0.90113676511398311</v>
      </c>
      <c r="BK140">
        <f t="shared" si="61"/>
        <v>0.35712426212220644</v>
      </c>
      <c r="BM140">
        <f t="shared" si="62"/>
        <v>-8.6683245221224811E-4</v>
      </c>
      <c r="BN140">
        <f t="shared" si="110"/>
        <v>-2.0250737414846797E-5</v>
      </c>
      <c r="BO140">
        <f t="shared" si="110"/>
        <v>-9.7246907771006386E-4</v>
      </c>
      <c r="BP140">
        <f t="shared" si="110"/>
        <v>-2.2752691153410821E-3</v>
      </c>
      <c r="BQ140">
        <f t="shared" si="110"/>
        <v>5.0144477265727698E-5</v>
      </c>
      <c r="BR140">
        <f t="shared" si="110"/>
        <v>1.1195065842873561E-3</v>
      </c>
      <c r="BS140">
        <f t="shared" si="110"/>
        <v>-1.6610880711452447E-3</v>
      </c>
      <c r="BT140">
        <f t="shared" si="110"/>
        <v>1.952419098943053E-5</v>
      </c>
      <c r="BU140">
        <f t="shared" si="110"/>
        <v>4.0854500606665855E-3</v>
      </c>
      <c r="BV140">
        <f t="shared" si="110"/>
        <v>9.5649994384459707E-4</v>
      </c>
      <c r="BW140">
        <f t="shared" si="110"/>
        <v>2.4079317061282287E-3</v>
      </c>
      <c r="BX140">
        <f t="shared" si="110"/>
        <v>1.4641257767386581E-2</v>
      </c>
      <c r="BY140">
        <f t="shared" si="110"/>
        <v>8.7738358025759248E-3</v>
      </c>
      <c r="BZ140">
        <f t="shared" si="110"/>
        <v>-1.1427843860636893E-2</v>
      </c>
      <c r="CA140">
        <f t="shared" si="110"/>
        <v>1.0580696461474474E-2</v>
      </c>
      <c r="CB140">
        <f t="shared" si="110"/>
        <v>5.3471418402067344E-2</v>
      </c>
      <c r="CC140">
        <f t="shared" si="108"/>
        <v>1.5495722868319697E-2</v>
      </c>
      <c r="CD140">
        <f t="shared" si="108"/>
        <v>-6.0380272774845326E-2</v>
      </c>
      <c r="CE140">
        <f t="shared" si="108"/>
        <v>1.3732278135741464E-2</v>
      </c>
      <c r="CF140">
        <f t="shared" si="108"/>
        <v>0.22684416532880011</v>
      </c>
      <c r="CG140">
        <f t="shared" si="108"/>
        <v>0.31140048615038934</v>
      </c>
      <c r="CH140">
        <f t="shared" si="108"/>
        <v>0.1631323636187039</v>
      </c>
      <c r="CI140">
        <f t="shared" si="108"/>
        <v>5.7927799657650171E-3</v>
      </c>
      <c r="CJ140">
        <f t="shared" si="108"/>
        <v>9.9858100263543626E-3</v>
      </c>
      <c r="CK140">
        <f t="shared" si="108"/>
        <v>6.5784220672707783E-2</v>
      </c>
      <c r="CL140">
        <f t="shared" si="108"/>
        <v>4.664348440689628E-2</v>
      </c>
      <c r="CM140">
        <f t="shared" si="109"/>
        <v>3.8715755858254419E-3</v>
      </c>
      <c r="CN140">
        <f t="shared" si="109"/>
        <v>4.8904985539214331E-3</v>
      </c>
      <c r="CO140">
        <f t="shared" si="109"/>
        <v>1.6272605970979844E-2</v>
      </c>
      <c r="CP140">
        <f t="shared" si="109"/>
        <v>6.9606703480349658E-3</v>
      </c>
      <c r="CQ140">
        <f t="shared" si="109"/>
        <v>-6.6861811304545727E-4</v>
      </c>
      <c r="CR140">
        <f t="shared" si="109"/>
        <v>1.8984597262550994E-3</v>
      </c>
      <c r="CS140">
        <f t="shared" si="109"/>
        <v>1.9770743404580809E-5</v>
      </c>
      <c r="CT140">
        <f t="shared" si="109"/>
        <v>-3.6977622257584821E-3</v>
      </c>
      <c r="CU140">
        <f t="shared" si="109"/>
        <v>-1.4604455076230257E-3</v>
      </c>
      <c r="CV140">
        <f t="shared" si="109"/>
        <v>1.8170597700912009E-5</v>
      </c>
      <c r="CW140">
        <f t="shared" si="109"/>
        <v>-2.0807251738515532E-3</v>
      </c>
      <c r="CX140">
        <f t="shared" si="109"/>
        <v>-1.7916732069576905E-3</v>
      </c>
      <c r="CY140">
        <f t="shared" si="109"/>
        <v>5.2913179766381143E-5</v>
      </c>
      <c r="CZ140">
        <f t="shared" si="109"/>
        <v>-2.1358314921836487E-4</v>
      </c>
      <c r="DA140">
        <f t="shared" si="109"/>
        <v>-2.4864269650927846E-4</v>
      </c>
    </row>
    <row r="141" spans="4:105">
      <c r="D141" s="3">
        <f t="shared" si="63"/>
        <v>93000</v>
      </c>
      <c r="E141" s="2">
        <v>124</v>
      </c>
      <c r="F141">
        <f t="shared" si="64"/>
        <v>0.484375</v>
      </c>
      <c r="G141">
        <f t="shared" si="65"/>
        <v>-5.2358440559183368</v>
      </c>
      <c r="H141">
        <f t="shared" si="66"/>
        <v>-5.2084175209718433</v>
      </c>
      <c r="I141">
        <f t="shared" si="67"/>
        <v>-3.6571006917116544</v>
      </c>
      <c r="J141">
        <f t="shared" si="68"/>
        <v>-1.2036062893876878</v>
      </c>
      <c r="K141">
        <f t="shared" si="69"/>
        <v>-0.34771053987250056</v>
      </c>
      <c r="L141">
        <f t="shared" si="70"/>
        <v>0.54727775665431733</v>
      </c>
      <c r="M141">
        <f t="shared" si="81"/>
        <v>0.54900857016478033</v>
      </c>
      <c r="N141">
        <f t="shared" si="101"/>
        <v>0.65636432100243769</v>
      </c>
      <c r="O141">
        <f t="shared" si="71"/>
        <v>0.87060205015662506</v>
      </c>
      <c r="P141">
        <f t="shared" si="72"/>
        <v>0.38045524226285421</v>
      </c>
      <c r="Q141">
        <f t="shared" si="73"/>
        <v>0.96075902556598447</v>
      </c>
      <c r="R141">
        <f t="shared" si="102"/>
        <v>0.76085447079127799</v>
      </c>
      <c r="T141">
        <f t="shared" si="60"/>
        <v>-1.2370927530529774</v>
      </c>
      <c r="U141">
        <f t="shared" si="107"/>
        <v>0.11788261609301721</v>
      </c>
      <c r="V141">
        <f t="shared" si="107"/>
        <v>1.4078450347250882</v>
      </c>
      <c r="W141">
        <f t="shared" si="107"/>
        <v>1.9213727032016863</v>
      </c>
      <c r="X141">
        <f t="shared" si="107"/>
        <v>1.3752521163877036</v>
      </c>
      <c r="Y141">
        <f t="shared" si="107"/>
        <v>7.067196403156463E-2</v>
      </c>
      <c r="Z141">
        <f t="shared" si="107"/>
        <v>-1.2728841887950801</v>
      </c>
      <c r="AA141">
        <f t="shared" si="107"/>
        <v>-1.9144372853713267</v>
      </c>
      <c r="AB141">
        <f t="shared" si="107"/>
        <v>-1.5001670500523365</v>
      </c>
      <c r="AC141">
        <f t="shared" si="107"/>
        <v>-0.25854593450929719</v>
      </c>
      <c r="AD141">
        <f t="shared" si="107"/>
        <v>1.1256647722976949</v>
      </c>
      <c r="AE141">
        <f t="shared" si="107"/>
        <v>1.8890647899449657</v>
      </c>
      <c r="AF141">
        <f t="shared" si="107"/>
        <v>1.6106345549502392</v>
      </c>
      <c r="AG141">
        <f t="shared" si="107"/>
        <v>0.44392996630212395</v>
      </c>
      <c r="AH141">
        <f t="shared" si="107"/>
        <v>-0.96760458869212673</v>
      </c>
      <c r="AI141">
        <f t="shared" si="107"/>
        <v>-1.8454995679235773</v>
      </c>
      <c r="AJ141">
        <f t="shared" si="107"/>
        <v>-1.7055907686215601</v>
      </c>
      <c r="AK141">
        <f t="shared" si="106"/>
        <v>-0.62503870984265308</v>
      </c>
      <c r="AL141">
        <f t="shared" si="106"/>
        <v>0.80022584395098018</v>
      </c>
      <c r="AM141">
        <f t="shared" si="106"/>
        <v>1.7841611762103997</v>
      </c>
      <c r="AN141">
        <f t="shared" si="106"/>
        <v>1.7841212108203002</v>
      </c>
      <c r="AO141">
        <f t="shared" si="106"/>
        <v>0.8001279889264834</v>
      </c>
      <c r="AP141">
        <f t="shared" si="106"/>
        <v>-0.6251404868846413</v>
      </c>
      <c r="AQ141">
        <f t="shared" si="106"/>
        <v>-1.705640337048606</v>
      </c>
      <c r="AR141">
        <f t="shared" si="106"/>
        <v>-1.8454695904589784</v>
      </c>
      <c r="AS141">
        <f t="shared" si="106"/>
        <v>-0.96751159808250087</v>
      </c>
      <c r="AT141">
        <f t="shared" si="106"/>
        <v>0.44403468519305034</v>
      </c>
      <c r="AU141">
        <f t="shared" si="106"/>
        <v>1.6106932490431816</v>
      </c>
      <c r="AV141">
        <f t="shared" si="106"/>
        <v>1.8890450891052393</v>
      </c>
      <c r="AW141">
        <f t="shared" si="106"/>
        <v>1.1255775416533453</v>
      </c>
      <c r="AX141">
        <f t="shared" si="106"/>
        <v>-0.25865258674900232</v>
      </c>
      <c r="AY141">
        <f t="shared" si="106"/>
        <v>-1.5002343045549775</v>
      </c>
      <c r="AZ141">
        <f t="shared" si="111"/>
        <v>-1.9144280508863276</v>
      </c>
      <c r="BA141">
        <f t="shared" si="111"/>
        <v>-1.2728035581947932</v>
      </c>
      <c r="BB141">
        <f t="shared" si="111"/>
        <v>7.0779522500674791E-2</v>
      </c>
      <c r="BC141">
        <f t="shared" si="111"/>
        <v>1.375327283602416</v>
      </c>
      <c r="BD141">
        <f t="shared" si="111"/>
        <v>1.9213740240045543</v>
      </c>
      <c r="BE141">
        <f t="shared" si="111"/>
        <v>1.4077717806856243</v>
      </c>
      <c r="BF141">
        <f t="shared" si="111"/>
        <v>0.11777518724135702</v>
      </c>
      <c r="BG141">
        <f t="shared" si="111"/>
        <v>-1.2371751090783929</v>
      </c>
      <c r="BH141">
        <f t="shared" si="111"/>
        <v>-1.909816114941735</v>
      </c>
      <c r="BJ141">
        <f t="shared" si="75"/>
        <v>0.88926002668646742</v>
      </c>
      <c r="BK141">
        <f t="shared" si="61"/>
        <v>0.35561719465027014</v>
      </c>
      <c r="BM141">
        <f t="shared" si="62"/>
        <v>-9.3504424242708351E-4</v>
      </c>
      <c r="BN141">
        <f t="shared" si="110"/>
        <v>-3.1586972431729052E-5</v>
      </c>
      <c r="BO141">
        <f t="shared" si="110"/>
        <v>-7.9258918180674426E-4</v>
      </c>
      <c r="BP141">
        <f t="shared" si="110"/>
        <v>-2.1989040006189188E-3</v>
      </c>
      <c r="BQ141">
        <f t="shared" si="110"/>
        <v>5.2530149897807898E-5</v>
      </c>
      <c r="BR141">
        <f t="shared" si="110"/>
        <v>1.4199293760204293E-3</v>
      </c>
      <c r="BS141">
        <f t="shared" si="110"/>
        <v>-1.3438136251146076E-3</v>
      </c>
      <c r="BT141">
        <f t="shared" si="110"/>
        <v>1.8828858783379357E-5</v>
      </c>
      <c r="BU141">
        <f t="shared" si="110"/>
        <v>4.1903131059042075E-3</v>
      </c>
      <c r="BV141">
        <f t="shared" si="110"/>
        <v>1.0885795933022718E-3</v>
      </c>
      <c r="BW141">
        <f t="shared" si="110"/>
        <v>1.9373117664359834E-3</v>
      </c>
      <c r="BX141">
        <f t="shared" si="110"/>
        <v>1.4167666897965284E-2</v>
      </c>
      <c r="BY141">
        <f t="shared" si="110"/>
        <v>8.8711049046122942E-3</v>
      </c>
      <c r="BZ141">
        <f t="shared" si="110"/>
        <v>-1.2181772709958049E-2</v>
      </c>
      <c r="CA141">
        <f t="shared" si="110"/>
        <v>8.4818157900140804E-3</v>
      </c>
      <c r="CB141">
        <f t="shared" si="110"/>
        <v>5.2245311387820993E-2</v>
      </c>
      <c r="CC141">
        <f t="shared" si="108"/>
        <v>1.5537959413472517E-2</v>
      </c>
      <c r="CD141">
        <f t="shared" si="108"/>
        <v>-6.1707473002501553E-2</v>
      </c>
      <c r="CE141">
        <f t="shared" si="108"/>
        <v>1.0988304967789785E-2</v>
      </c>
      <c r="CF141">
        <f t="shared" si="108"/>
        <v>0.22553089372406407</v>
      </c>
      <c r="CG141">
        <f t="shared" si="108"/>
        <v>0.31140048615038934</v>
      </c>
      <c r="CH141">
        <f t="shared" si="108"/>
        <v>0.16218793949986712</v>
      </c>
      <c r="CI141">
        <f t="shared" si="108"/>
        <v>4.63527116520146E-3</v>
      </c>
      <c r="CJ141">
        <f t="shared" si="108"/>
        <v>1.0205305049004057E-2</v>
      </c>
      <c r="CK141">
        <f t="shared" si="108"/>
        <v>6.5963528100337787E-2</v>
      </c>
      <c r="CL141">
        <f t="shared" si="108"/>
        <v>4.5573942862848237E-2</v>
      </c>
      <c r="CM141">
        <f t="shared" si="109"/>
        <v>3.103575559099926E-3</v>
      </c>
      <c r="CN141">
        <f t="shared" si="109"/>
        <v>5.2131392893330275E-3</v>
      </c>
      <c r="CO141">
        <f t="shared" si="109"/>
        <v>1.6453008454705854E-2</v>
      </c>
      <c r="CP141">
        <f t="shared" si="109"/>
        <v>6.7355182487922423E-3</v>
      </c>
      <c r="CQ141">
        <f t="shared" si="109"/>
        <v>-5.3793956629192272E-4</v>
      </c>
      <c r="CR141">
        <f t="shared" si="109"/>
        <v>2.1606112263852719E-3</v>
      </c>
      <c r="CS141">
        <f t="shared" si="109"/>
        <v>2.0278207779185772E-5</v>
      </c>
      <c r="CT141">
        <f t="shared" si="109"/>
        <v>-3.566070563487751E-3</v>
      </c>
      <c r="CU141">
        <f t="shared" si="109"/>
        <v>-1.181494591390414E-3</v>
      </c>
      <c r="CV141">
        <f t="shared" si="109"/>
        <v>2.3046729530222767E-5</v>
      </c>
      <c r="CW141">
        <f t="shared" si="109"/>
        <v>-2.1797177124681768E-3</v>
      </c>
      <c r="CX141">
        <f t="shared" si="109"/>
        <v>-1.7315390764183938E-3</v>
      </c>
      <c r="CY141">
        <f t="shared" si="109"/>
        <v>4.312570427080757E-5</v>
      </c>
      <c r="CZ141">
        <f t="shared" si="109"/>
        <v>-3.3314564838000504E-4</v>
      </c>
      <c r="DA141">
        <f t="shared" si="109"/>
        <v>-2.6820860386479712E-4</v>
      </c>
    </row>
    <row r="142" spans="4:105">
      <c r="D142" s="3">
        <f t="shared" si="63"/>
        <v>93750</v>
      </c>
      <c r="E142" s="2">
        <v>125</v>
      </c>
      <c r="F142">
        <f t="shared" si="64"/>
        <v>0.48828125</v>
      </c>
      <c r="G142">
        <f t="shared" si="65"/>
        <v>-5.428764649423127</v>
      </c>
      <c r="H142">
        <f t="shared" si="66"/>
        <v>-5.4040365573609304</v>
      </c>
      <c r="I142">
        <f t="shared" si="67"/>
        <v>-3.722286095508784</v>
      </c>
      <c r="J142">
        <f t="shared" si="68"/>
        <v>-1.223546241144511</v>
      </c>
      <c r="K142">
        <f t="shared" si="69"/>
        <v>-0.45820422070763667</v>
      </c>
      <c r="L142">
        <f t="shared" si="70"/>
        <v>0.53525627517697338</v>
      </c>
      <c r="M142">
        <f t="shared" si="81"/>
        <v>0.53678228179983367</v>
      </c>
      <c r="N142">
        <f t="shared" si="101"/>
        <v>0.65145691033442688</v>
      </c>
      <c r="O142">
        <f t="shared" si="71"/>
        <v>0.86860572592475305</v>
      </c>
      <c r="P142">
        <f t="shared" si="72"/>
        <v>0.38352255615731701</v>
      </c>
      <c r="Q142">
        <f t="shared" si="73"/>
        <v>0.94861456598932326</v>
      </c>
      <c r="R142">
        <f t="shared" si="102"/>
        <v>0.76699039394282054</v>
      </c>
      <c r="T142">
        <f t="shared" si="60"/>
        <v>-2.7720190475564803</v>
      </c>
      <c r="U142">
        <f t="shared" si="107"/>
        <v>-0.19770790543862321</v>
      </c>
      <c r="V142">
        <f t="shared" si="107"/>
        <v>2.4873186720372846</v>
      </c>
      <c r="W142">
        <f t="shared" si="107"/>
        <v>3.7794592693706566</v>
      </c>
      <c r="X142">
        <f t="shared" si="107"/>
        <v>2.9551216333322445</v>
      </c>
      <c r="Y142">
        <f t="shared" si="107"/>
        <v>0.47593070528964121</v>
      </c>
      <c r="Z142">
        <f t="shared" si="107"/>
        <v>-2.2697790304834977</v>
      </c>
      <c r="AA142">
        <f t="shared" si="107"/>
        <v>-3.7444238942221886</v>
      </c>
      <c r="AB142">
        <f t="shared" si="107"/>
        <v>-3.1222101589375004</v>
      </c>
      <c r="AC142">
        <f t="shared" si="107"/>
        <v>-0.75157439541281834</v>
      </c>
      <c r="AD142">
        <f t="shared" si="107"/>
        <v>2.0399392597039219</v>
      </c>
      <c r="AE142">
        <f t="shared" si="107"/>
        <v>3.6890971615642352</v>
      </c>
      <c r="AF142">
        <f t="shared" si="107"/>
        <v>3.2723791571750058</v>
      </c>
      <c r="AG142">
        <f t="shared" si="107"/>
        <v>1.0231452387688789</v>
      </c>
      <c r="AH142">
        <f t="shared" si="107"/>
        <v>-1.799044881330327</v>
      </c>
      <c r="AI142">
        <f t="shared" si="107"/>
        <v>-3.6137788917547233</v>
      </c>
      <c r="AJ142">
        <f t="shared" si="107"/>
        <v>-3.4048148492322774</v>
      </c>
      <c r="AK142">
        <f t="shared" si="106"/>
        <v>-1.2891715694280645</v>
      </c>
      <c r="AL142">
        <f t="shared" si="106"/>
        <v>1.5484013228708442</v>
      </c>
      <c r="AM142">
        <f t="shared" si="106"/>
        <v>3.5188772410235218</v>
      </c>
      <c r="AN142">
        <f t="shared" si="106"/>
        <v>3.5187995546194824</v>
      </c>
      <c r="AO142">
        <f t="shared" si="106"/>
        <v>1.5482117676553178</v>
      </c>
      <c r="AP142">
        <f t="shared" si="106"/>
        <v>-1.2893668434851762</v>
      </c>
      <c r="AQ142">
        <f t="shared" si="106"/>
        <v>-3.4049064896384729</v>
      </c>
      <c r="AR142">
        <f t="shared" si="106"/>
        <v>-3.6137155803421925</v>
      </c>
      <c r="AS142">
        <f t="shared" si="106"/>
        <v>-1.7988620721725244</v>
      </c>
      <c r="AT142">
        <f t="shared" si="106"/>
        <v>1.023345173460541</v>
      </c>
      <c r="AU142">
        <f t="shared" si="106"/>
        <v>3.272484254976054</v>
      </c>
      <c r="AV142">
        <f t="shared" si="106"/>
        <v>3.6890485682332446</v>
      </c>
      <c r="AW142">
        <f t="shared" si="106"/>
        <v>2.0397641872625072</v>
      </c>
      <c r="AX142">
        <f t="shared" si="106"/>
        <v>-0.75177790727561833</v>
      </c>
      <c r="AY142">
        <f t="shared" si="106"/>
        <v>-3.1223281445993112</v>
      </c>
      <c r="AZ142">
        <f t="shared" si="111"/>
        <v>-3.7443902823042081</v>
      </c>
      <c r="BA142">
        <f t="shared" si="111"/>
        <v>-2.2696126434912021</v>
      </c>
      <c r="BB142">
        <f t="shared" si="111"/>
        <v>0.47613669147515847</v>
      </c>
      <c r="BC142">
        <f t="shared" si="111"/>
        <v>2.9552518674802948</v>
      </c>
      <c r="BD142">
        <f t="shared" si="111"/>
        <v>3.7794408210115829</v>
      </c>
      <c r="BE142">
        <f t="shared" si="111"/>
        <v>2.4871618721596276</v>
      </c>
      <c r="BF142">
        <f t="shared" si="111"/>
        <v>-0.19791524968986443</v>
      </c>
      <c r="BG142">
        <f t="shared" si="111"/>
        <v>-2.7721608244406433</v>
      </c>
      <c r="BH142">
        <f t="shared" si="111"/>
        <v>-3.7940102424492421</v>
      </c>
      <c r="BJ142">
        <f t="shared" si="75"/>
        <v>0.87719652791881497</v>
      </c>
      <c r="BK142">
        <f t="shared" si="61"/>
        <v>0.3539585847161919</v>
      </c>
      <c r="BM142">
        <f t="shared" si="62"/>
        <v>-9.8919209689422166E-4</v>
      </c>
      <c r="BN142">
        <f t="shared" si="110"/>
        <v>-4.2494379503839863E-5</v>
      </c>
      <c r="BO142">
        <f t="shared" si="110"/>
        <v>-6.0305074658231186E-4</v>
      </c>
      <c r="BP142">
        <f t="shared" si="110"/>
        <v>-2.098634911581701E-3</v>
      </c>
      <c r="BQ142">
        <f t="shared" si="110"/>
        <v>5.440992847047127E-5</v>
      </c>
      <c r="BR142">
        <f t="shared" si="110"/>
        <v>1.708332222685725E-3</v>
      </c>
      <c r="BS142">
        <f t="shared" si="110"/>
        <v>-1.0166288551042416E-3</v>
      </c>
      <c r="BT142">
        <f t="shared" si="110"/>
        <v>1.8013786306088087E-5</v>
      </c>
      <c r="BU142">
        <f t="shared" si="110"/>
        <v>4.2724684813612327E-3</v>
      </c>
      <c r="BV142">
        <f t="shared" si="110"/>
        <v>1.2157019963870623E-3</v>
      </c>
      <c r="BW142">
        <f t="shared" si="110"/>
        <v>1.4594002227004555E-3</v>
      </c>
      <c r="BX142">
        <f t="shared" si="110"/>
        <v>1.3650881095243294E-2</v>
      </c>
      <c r="BY142">
        <f t="shared" si="110"/>
        <v>8.9470027379164353E-3</v>
      </c>
      <c r="BZ142">
        <f t="shared" si="110"/>
        <v>-1.2913231737491253E-2</v>
      </c>
      <c r="CA142">
        <f t="shared" si="110"/>
        <v>6.3714403003574489E-3</v>
      </c>
      <c r="CB142">
        <f t="shared" si="110"/>
        <v>5.0970032915196563E-2</v>
      </c>
      <c r="CC142">
        <f t="shared" si="108"/>
        <v>1.5570836472876387E-2</v>
      </c>
      <c r="CD142">
        <f t="shared" si="108"/>
        <v>-6.3013764491637092E-2</v>
      </c>
      <c r="CE142">
        <f t="shared" si="108"/>
        <v>8.24267700152812E-3</v>
      </c>
      <c r="CF142">
        <f t="shared" si="108"/>
        <v>0.22420913100864984</v>
      </c>
      <c r="CG142">
        <f t="shared" si="108"/>
        <v>0.31140048615038934</v>
      </c>
      <c r="CH142">
        <f t="shared" si="108"/>
        <v>0.16123740909677711</v>
      </c>
      <c r="CI142">
        <f t="shared" si="108"/>
        <v>3.4770643098502923E-3</v>
      </c>
      <c r="CJ142">
        <f t="shared" si="108"/>
        <v>1.0421342142744802E-2</v>
      </c>
      <c r="CK142">
        <f t="shared" si="108"/>
        <v>6.6103101565175335E-2</v>
      </c>
      <c r="CL142">
        <f t="shared" si="108"/>
        <v>4.4461508718965335E-2</v>
      </c>
      <c r="CM142">
        <f t="shared" si="109"/>
        <v>2.3313694711142559E-3</v>
      </c>
      <c r="CN142">
        <f t="shared" si="109"/>
        <v>5.5261641573683311E-3</v>
      </c>
      <c r="CO142">
        <f t="shared" si="109"/>
        <v>1.6593774199951141E-2</v>
      </c>
      <c r="CP142">
        <f t="shared" si="109"/>
        <v>6.4898306398147457E-3</v>
      </c>
      <c r="CQ142">
        <f t="shared" si="109"/>
        <v>-4.0523633647778206E-4</v>
      </c>
      <c r="CR142">
        <f t="shared" si="109"/>
        <v>2.4129235909748632E-3</v>
      </c>
      <c r="CS142">
        <f t="shared" si="109"/>
        <v>2.0675782788878295E-5</v>
      </c>
      <c r="CT142">
        <f t="shared" si="109"/>
        <v>-3.4117008270200702E-3</v>
      </c>
      <c r="CU142">
        <f t="shared" si="109"/>
        <v>-8.9383041763298882E-4</v>
      </c>
      <c r="CV142">
        <f t="shared" si="109"/>
        <v>2.7727766851578779E-5</v>
      </c>
      <c r="CW142">
        <f t="shared" si="109"/>
        <v>-2.2577183779588245E-3</v>
      </c>
      <c r="CX142">
        <f t="shared" si="109"/>
        <v>-1.6525816295376073E-3</v>
      </c>
      <c r="CY142">
        <f t="shared" si="109"/>
        <v>3.2812696355650921E-5</v>
      </c>
      <c r="CZ142">
        <f t="shared" si="109"/>
        <v>-4.4818532839482374E-4</v>
      </c>
      <c r="DA142">
        <f t="shared" si="109"/>
        <v>-2.8374040416892857E-4</v>
      </c>
    </row>
    <row r="143" spans="4:105">
      <c r="D143" s="3">
        <f t="shared" si="63"/>
        <v>94500</v>
      </c>
      <c r="E143" s="2">
        <v>126</v>
      </c>
      <c r="F143">
        <f t="shared" si="64"/>
        <v>0.4921875</v>
      </c>
      <c r="G143">
        <f t="shared" si="65"/>
        <v>-5.6260314356889936</v>
      </c>
      <c r="H143">
        <f t="shared" si="66"/>
        <v>-5.604529813107896</v>
      </c>
      <c r="I143">
        <f t="shared" si="67"/>
        <v>-3.7882254715911774</v>
      </c>
      <c r="J143">
        <f t="shared" si="68"/>
        <v>-1.2436623301088232</v>
      </c>
      <c r="K143">
        <f t="shared" si="69"/>
        <v>-0.57264201140789495</v>
      </c>
      <c r="L143">
        <f t="shared" si="70"/>
        <v>0.52323697742676711</v>
      </c>
      <c r="M143">
        <f t="shared" si="81"/>
        <v>0.52453383716370916</v>
      </c>
      <c r="N143">
        <f t="shared" si="101"/>
        <v>0.64653006668649393</v>
      </c>
      <c r="O143">
        <f t="shared" si="71"/>
        <v>0.86659640584893716</v>
      </c>
      <c r="P143">
        <f t="shared" si="72"/>
        <v>0.38658979447802544</v>
      </c>
      <c r="Q143">
        <f t="shared" si="73"/>
        <v>0.93619841048510444</v>
      </c>
      <c r="R143">
        <f t="shared" si="102"/>
        <v>0.77312631709436319</v>
      </c>
      <c r="T143">
        <f t="shared" si="60"/>
        <v>-1.5107093307494355</v>
      </c>
      <c r="U143">
        <f t="shared" si="107"/>
        <v>-0.30873361225663914</v>
      </c>
      <c r="V143">
        <f t="shared" si="107"/>
        <v>1.0687690045628404</v>
      </c>
      <c r="W143">
        <f t="shared" si="107"/>
        <v>1.838635455603691</v>
      </c>
      <c r="X143">
        <f t="shared" si="107"/>
        <v>1.5631671395077997</v>
      </c>
      <c r="Y143">
        <f t="shared" si="107"/>
        <v>0.39897835802923726</v>
      </c>
      <c r="Z143">
        <f t="shared" si="107"/>
        <v>-0.99204492058250182</v>
      </c>
      <c r="AA143">
        <f t="shared" si="107"/>
        <v>-1.8190526174835073</v>
      </c>
      <c r="AB143">
        <f t="shared" si="107"/>
        <v>-1.6118591417098189</v>
      </c>
      <c r="AC143">
        <f t="shared" si="107"/>
        <v>-0.48826192999096613</v>
      </c>
      <c r="AD143">
        <f t="shared" si="107"/>
        <v>0.9129309134956114</v>
      </c>
      <c r="AE143">
        <f t="shared" si="107"/>
        <v>1.7950875222776144</v>
      </c>
      <c r="AF143">
        <f t="shared" si="107"/>
        <v>1.6566680340572724</v>
      </c>
      <c r="AG143">
        <f t="shared" si="107"/>
        <v>0.57636923619665281</v>
      </c>
      <c r="AH143">
        <f t="shared" si="107"/>
        <v>-0.83161757587480478</v>
      </c>
      <c r="AI143">
        <f t="shared" si="107"/>
        <v>-1.7667979039994572</v>
      </c>
      <c r="AJ143">
        <f t="shared" si="107"/>
        <v>-1.6974858680037004</v>
      </c>
      <c r="AK143">
        <f t="shared" si="106"/>
        <v>-0.66308801842835818</v>
      </c>
      <c r="AL143">
        <f t="shared" si="106"/>
        <v>0.74830079867261889</v>
      </c>
      <c r="AM143">
        <f t="shared" si="106"/>
        <v>1.7342519148173463</v>
      </c>
      <c r="AN143">
        <f t="shared" si="106"/>
        <v>1.7342143098119054</v>
      </c>
      <c r="AO143">
        <f t="shared" si="106"/>
        <v>0.74820936354401946</v>
      </c>
      <c r="AP143">
        <f t="shared" si="106"/>
        <v>-0.66318129930302194</v>
      </c>
      <c r="AQ143">
        <f t="shared" si="106"/>
        <v>-1.6975279608699134</v>
      </c>
      <c r="AR143">
        <f t="shared" si="106"/>
        <v>-1.76676487744854</v>
      </c>
      <c r="AS143">
        <f t="shared" si="106"/>
        <v>-0.83152820676750383</v>
      </c>
      <c r="AT143">
        <f t="shared" si="106"/>
        <v>0.57646413809558239</v>
      </c>
      <c r="AU143">
        <f t="shared" si="106"/>
        <v>1.6567145133788563</v>
      </c>
      <c r="AV143">
        <f t="shared" si="106"/>
        <v>1.7950591537450749</v>
      </c>
      <c r="AW143">
        <f t="shared" si="106"/>
        <v>0.91284382570761557</v>
      </c>
      <c r="AX143">
        <f t="shared" si="106"/>
        <v>-0.48835822428717729</v>
      </c>
      <c r="AY143">
        <f t="shared" si="106"/>
        <v>-1.6119098955140163</v>
      </c>
      <c r="AZ143">
        <f t="shared" si="111"/>
        <v>-1.8190289753116251</v>
      </c>
      <c r="BA143">
        <f t="shared" si="111"/>
        <v>-0.99196032391592182</v>
      </c>
      <c r="BB143">
        <f t="shared" si="111"/>
        <v>0.39907581274133425</v>
      </c>
      <c r="BC143">
        <f t="shared" si="111"/>
        <v>1.5632220455242509</v>
      </c>
      <c r="BD143">
        <f t="shared" si="111"/>
        <v>1.8386165967485291</v>
      </c>
      <c r="BE143">
        <f t="shared" si="111"/>
        <v>1.0686871028184517</v>
      </c>
      <c r="BF143">
        <f t="shared" si="111"/>
        <v>-0.30883199260768124</v>
      </c>
      <c r="BG143">
        <f t="shared" si="111"/>
        <v>-1.5107682567047376</v>
      </c>
      <c r="BH143">
        <f t="shared" si="111"/>
        <v>-1.853774829760072</v>
      </c>
      <c r="BJ143">
        <f t="shared" si="75"/>
        <v>0.86494642685743073</v>
      </c>
      <c r="BK143">
        <f t="shared" si="61"/>
        <v>0.35214561787621662</v>
      </c>
      <c r="BM143">
        <f t="shared" si="62"/>
        <v>-1.0284615814815158E-3</v>
      </c>
      <c r="BN143">
        <f t="shared" si="110"/>
        <v>-5.2824878565334891E-5</v>
      </c>
      <c r="BO143">
        <f t="shared" si="110"/>
        <v>-4.0616349877982101E-4</v>
      </c>
      <c r="BP143">
        <f t="shared" si="110"/>
        <v>-1.9755518593114352E-3</v>
      </c>
      <c r="BQ143">
        <f t="shared" si="110"/>
        <v>5.5765709688471583E-5</v>
      </c>
      <c r="BR143">
        <f t="shared" si="110"/>
        <v>1.9822737448506908E-3</v>
      </c>
      <c r="BS143">
        <f t="shared" si="110"/>
        <v>-6.8194667538397325E-4</v>
      </c>
      <c r="BT143">
        <f t="shared" si="110"/>
        <v>1.7084156930624279E-5</v>
      </c>
      <c r="BU143">
        <f t="shared" si="110"/>
        <v>4.3314709799398997E-3</v>
      </c>
      <c r="BV143">
        <f t="shared" si="110"/>
        <v>1.3372882546192626E-3</v>
      </c>
      <c r="BW143">
        <f t="shared" si="110"/>
        <v>9.7599582605967477E-4</v>
      </c>
      <c r="BX143">
        <f t="shared" si="110"/>
        <v>1.309247595585483E-2</v>
      </c>
      <c r="BY143">
        <f t="shared" si="110"/>
        <v>9.0013464579600504E-3</v>
      </c>
      <c r="BZ143">
        <f t="shared" si="110"/>
        <v>-1.3620871734514175E-2</v>
      </c>
      <c r="CA143">
        <f t="shared" si="110"/>
        <v>4.2524300384169499E-3</v>
      </c>
      <c r="CB143">
        <f t="shared" si="110"/>
        <v>4.9646783231654903E-2</v>
      </c>
      <c r="CC143">
        <f t="shared" ref="CC143:CL152" si="112">CC$15*COS(-$F$6*$F143/$O$7*CC$14)</f>
        <v>1.5594334242620071E-2</v>
      </c>
      <c r="CD143">
        <f t="shared" si="112"/>
        <v>-6.4298704623135486E-2</v>
      </c>
      <c r="CE143">
        <f t="shared" si="112"/>
        <v>5.4958077184289215E-3</v>
      </c>
      <c r="CF143">
        <f t="shared" si="112"/>
        <v>0.22287892694617664</v>
      </c>
      <c r="CG143">
        <f t="shared" si="112"/>
        <v>0.31140048615038934</v>
      </c>
      <c r="CH143">
        <f t="shared" si="112"/>
        <v>0.16028080819636636</v>
      </c>
      <c r="CI143">
        <f t="shared" si="112"/>
        <v>2.3183338214036869E-3</v>
      </c>
      <c r="CJ143">
        <f t="shared" si="112"/>
        <v>1.0633848106343682E-2</v>
      </c>
      <c r="CK143">
        <f t="shared" si="112"/>
        <v>6.6202856993384199E-2</v>
      </c>
      <c r="CL143">
        <f t="shared" si="112"/>
        <v>4.3307228959326129E-2</v>
      </c>
      <c r="CM143">
        <f t="shared" ref="CM143:DA152" si="113">CM$15*COS(-$F$6*$F143/$O$7*CM$14)</f>
        <v>1.5560038393608283E-3</v>
      </c>
      <c r="CN143">
        <f t="shared" si="113"/>
        <v>5.8289957697303055E-3</v>
      </c>
      <c r="CO143">
        <f t="shared" si="113"/>
        <v>1.6694564089705786E-2</v>
      </c>
      <c r="CP143">
        <f t="shared" si="113"/>
        <v>6.2243565830305235E-3</v>
      </c>
      <c r="CQ143">
        <f t="shared" si="113"/>
        <v>-2.7100788859562078E-4</v>
      </c>
      <c r="CR143">
        <f t="shared" si="113"/>
        <v>2.6542478231458455E-3</v>
      </c>
      <c r="CS143">
        <f t="shared" si="113"/>
        <v>2.0961313940233904E-5</v>
      </c>
      <c r="CT143">
        <f t="shared" si="113"/>
        <v>-3.2356347154763737E-3</v>
      </c>
      <c r="CU143">
        <f t="shared" si="113"/>
        <v>-5.9957444509027287E-4</v>
      </c>
      <c r="CV143">
        <f t="shared" si="113"/>
        <v>3.2174083883294768E-5</v>
      </c>
      <c r="CW143">
        <f t="shared" si="113"/>
        <v>-2.3139759812753208E-3</v>
      </c>
      <c r="CX143">
        <f t="shared" si="113"/>
        <v>-1.5556592015503799E-3</v>
      </c>
      <c r="CY143">
        <f t="shared" si="113"/>
        <v>2.2099830954096967E-5</v>
      </c>
      <c r="CZ143">
        <f t="shared" si="113"/>
        <v>-5.5714039888691538E-4</v>
      </c>
      <c r="DA143">
        <f t="shared" si="113"/>
        <v>-2.9500448468805941E-4</v>
      </c>
    </row>
    <row r="144" spans="4:105">
      <c r="D144" s="3">
        <f t="shared" si="63"/>
        <v>95250</v>
      </c>
      <c r="E144" s="2">
        <v>127</v>
      </c>
      <c r="F144">
        <f t="shared" si="64"/>
        <v>0.49609375</v>
      </c>
      <c r="G144">
        <f t="shared" si="65"/>
        <v>-5.8277856251238731</v>
      </c>
      <c r="H144">
        <f t="shared" si="66"/>
        <v>-5.8100111229623019</v>
      </c>
      <c r="I144">
        <f t="shared" si="67"/>
        <v>-3.8549266229048835</v>
      </c>
      <c r="J144">
        <f t="shared" si="68"/>
        <v>-1.2639550206583128</v>
      </c>
      <c r="K144">
        <f t="shared" si="69"/>
        <v>-0.69112947939910463</v>
      </c>
      <c r="L144">
        <f t="shared" si="70"/>
        <v>0.5112233933744379</v>
      </c>
      <c r="M144">
        <f t="shared" si="81"/>
        <v>0.51227061426145604</v>
      </c>
      <c r="N144">
        <f t="shared" si="101"/>
        <v>0.64158421273152288</v>
      </c>
      <c r="O144">
        <f t="shared" si="71"/>
        <v>0.86457415516605118</v>
      </c>
      <c r="P144">
        <f t="shared" si="72"/>
        <v>0.38965695205769024</v>
      </c>
      <c r="Q144">
        <f t="shared" si="73"/>
        <v>0.92351409042092003</v>
      </c>
      <c r="R144">
        <f t="shared" si="102"/>
        <v>0.77926224024590574</v>
      </c>
      <c r="T144">
        <f t="shared" si="60"/>
        <v>-3.2196745939221398</v>
      </c>
      <c r="U144">
        <f t="shared" si="107"/>
        <v>-1.017886102058948</v>
      </c>
      <c r="V144">
        <f t="shared" si="107"/>
        <v>1.7713607047094664</v>
      </c>
      <c r="W144">
        <f t="shared" si="107"/>
        <v>3.5382921732754467</v>
      </c>
      <c r="X144">
        <f t="shared" si="107"/>
        <v>3.2631492353334619</v>
      </c>
      <c r="Y144">
        <f t="shared" si="107"/>
        <v>1.1047266777997706</v>
      </c>
      <c r="Z144">
        <f t="shared" si="107"/>
        <v>-1.6912729831626445</v>
      </c>
      <c r="AA144">
        <f t="shared" si="107"/>
        <v>-3.5111787818316955</v>
      </c>
      <c r="AB144">
        <f t="shared" si="107"/>
        <v>-3.3046582776624294</v>
      </c>
      <c r="AC144">
        <f t="shared" si="107"/>
        <v>-1.190901807498284</v>
      </c>
      <c r="AD144">
        <f t="shared" si="107"/>
        <v>1.6101665020115299</v>
      </c>
      <c r="AE144">
        <f t="shared" si="107"/>
        <v>3.4819503875811981</v>
      </c>
      <c r="AF144">
        <f t="shared" si="107"/>
        <v>3.3441767174140669</v>
      </c>
      <c r="AG144">
        <f t="shared" si="107"/>
        <v>1.2763595824786411</v>
      </c>
      <c r="AH144">
        <f t="shared" si="107"/>
        <v>-1.5280901167676131</v>
      </c>
      <c r="AI144">
        <f t="shared" si="107"/>
        <v>-3.4506245966157336</v>
      </c>
      <c r="AJ144">
        <f t="shared" si="107"/>
        <v>-3.3816807501579551</v>
      </c>
      <c r="AK144">
        <f t="shared" si="106"/>
        <v>-1.3610485261726741</v>
      </c>
      <c r="AL144">
        <f t="shared" si="106"/>
        <v>1.4450932671763213</v>
      </c>
      <c r="AM144">
        <f t="shared" si="106"/>
        <v>3.4172202784204329</v>
      </c>
      <c r="AN144">
        <f t="shared" si="106"/>
        <v>3.4171477848671357</v>
      </c>
      <c r="AO144">
        <f t="shared" si="106"/>
        <v>1.4449176251274247</v>
      </c>
      <c r="AP144">
        <f t="shared" si="106"/>
        <v>-1.361225947436401</v>
      </c>
      <c r="AQ144">
        <f t="shared" si="106"/>
        <v>-3.3817575545075065</v>
      </c>
      <c r="AR144">
        <f t="shared" si="106"/>
        <v>-3.4505564575260981</v>
      </c>
      <c r="AS144">
        <f t="shared" si="106"/>
        <v>-1.5279163597337477</v>
      </c>
      <c r="AT144">
        <f t="shared" si="106"/>
        <v>1.2765386760852593</v>
      </c>
      <c r="AU144">
        <f t="shared" si="106"/>
        <v>3.3442577862958056</v>
      </c>
      <c r="AV144">
        <f t="shared" si="106"/>
        <v>3.4818866439996632</v>
      </c>
      <c r="AW144">
        <f t="shared" si="106"/>
        <v>1.6099947346574397</v>
      </c>
      <c r="AX144">
        <f t="shared" si="106"/>
        <v>-1.1910824655685046</v>
      </c>
      <c r="AY144">
        <f t="shared" si="106"/>
        <v>-3.3047435622434942</v>
      </c>
      <c r="AZ144">
        <f t="shared" si="111"/>
        <v>-3.5111194721550114</v>
      </c>
      <c r="BA144">
        <f t="shared" si="111"/>
        <v>-1.691103308954558</v>
      </c>
      <c r="BB144">
        <f t="shared" si="111"/>
        <v>1.1049087915119276</v>
      </c>
      <c r="BC144">
        <f t="shared" si="111"/>
        <v>3.2632386842416059</v>
      </c>
      <c r="BD144">
        <f t="shared" si="111"/>
        <v>3.5382373332295449</v>
      </c>
      <c r="BE144">
        <f t="shared" si="111"/>
        <v>1.7711932258527814</v>
      </c>
      <c r="BF144">
        <f t="shared" si="111"/>
        <v>-1.0180695617145505</v>
      </c>
      <c r="BG144">
        <f t="shared" si="111"/>
        <v>-3.2197681532766871</v>
      </c>
      <c r="BH144">
        <f t="shared" si="111"/>
        <v>-3.5632238924377564</v>
      </c>
      <c r="BJ144">
        <f t="shared" si="75"/>
        <v>0.8525093055513514</v>
      </c>
      <c r="BK144">
        <f t="shared" si="61"/>
        <v>0.35017522991141509</v>
      </c>
      <c r="BM144">
        <f t="shared" si="62"/>
        <v>-1.0522620465886338E-3</v>
      </c>
      <c r="BN144">
        <f t="shared" ref="BN144:CB153" si="114">BN$15*COS(-$F$6*$F144/$O$7*BN$14)</f>
        <v>-6.2438221712095136E-5</v>
      </c>
      <c r="BO144">
        <f t="shared" si="114"/>
        <v>-2.0432671821330318E-4</v>
      </c>
      <c r="BP144">
        <f t="shared" si="114"/>
        <v>-1.830992862256974E-3</v>
      </c>
      <c r="BQ144">
        <f t="shared" si="114"/>
        <v>5.6584436637534064E-5</v>
      </c>
      <c r="BR144">
        <f t="shared" si="114"/>
        <v>2.2394349806684607E-3</v>
      </c>
      <c r="BS144">
        <f t="shared" si="114"/>
        <v>-3.4223529193810697E-4</v>
      </c>
      <c r="BT144">
        <f t="shared" si="114"/>
        <v>1.6045882543356205E-5</v>
      </c>
      <c r="BU144">
        <f t="shared" si="114"/>
        <v>4.3670008619882787E-3</v>
      </c>
      <c r="BV144">
        <f t="shared" si="114"/>
        <v>1.4527846803849128E-3</v>
      </c>
      <c r="BW144">
        <f t="shared" si="114"/>
        <v>4.8891800150976114E-4</v>
      </c>
      <c r="BX144">
        <f t="shared" si="114"/>
        <v>1.2494153967084811E-2</v>
      </c>
      <c r="BY144">
        <f t="shared" si="114"/>
        <v>9.0340051459616069E-3</v>
      </c>
      <c r="BZ144">
        <f t="shared" si="114"/>
        <v>-1.430338742756603E-2</v>
      </c>
      <c r="CA144">
        <f t="shared" si="114"/>
        <v>2.1276567522145085E-3</v>
      </c>
      <c r="CB144">
        <f t="shared" si="114"/>
        <v>4.8276807733481586E-2</v>
      </c>
      <c r="CC144">
        <f t="shared" si="112"/>
        <v>1.5608438568525718E-2</v>
      </c>
      <c r="CD144">
        <f t="shared" si="112"/>
        <v>-6.5561858012497573E-2</v>
      </c>
      <c r="CE144">
        <f t="shared" si="112"/>
        <v>2.7481107869025486E-3</v>
      </c>
      <c r="CF144">
        <f t="shared" si="112"/>
        <v>0.22154033161807565</v>
      </c>
      <c r="CG144">
        <f t="shared" si="112"/>
        <v>0.31140048615038934</v>
      </c>
      <c r="CH144">
        <f t="shared" si="112"/>
        <v>0.15931817281411814</v>
      </c>
      <c r="CI144">
        <f t="shared" si="112"/>
        <v>1.1592542004111011E-3</v>
      </c>
      <c r="CJ144">
        <f t="shared" si="112"/>
        <v>1.084275093504323E-2</v>
      </c>
      <c r="CK144">
        <f t="shared" si="112"/>
        <v>6.6262734296024514E-2</v>
      </c>
      <c r="CL144">
        <f t="shared" si="112"/>
        <v>4.2112189951638117E-2</v>
      </c>
      <c r="CM144">
        <f t="shared" si="113"/>
        <v>7.7852946324314287E-4</v>
      </c>
      <c r="CN144">
        <f t="shared" si="113"/>
        <v>6.1210755400355294E-3</v>
      </c>
      <c r="CO144">
        <f t="shared" si="113"/>
        <v>1.6755135312297217E-2</v>
      </c>
      <c r="CP144">
        <f t="shared" si="113"/>
        <v>5.9399054660584762E-3</v>
      </c>
      <c r="CQ144">
        <f t="shared" si="113"/>
        <v>-1.3575942821444963E-4</v>
      </c>
      <c r="CR144">
        <f t="shared" si="113"/>
        <v>2.8834849645106159E-3</v>
      </c>
      <c r="CS144">
        <f t="shared" si="113"/>
        <v>2.1133253915204227E-5</v>
      </c>
      <c r="CT144">
        <f t="shared" si="113"/>
        <v>-3.0389919039360224E-3</v>
      </c>
      <c r="CU144">
        <f t="shared" si="113"/>
        <v>-3.0089674553888208E-4</v>
      </c>
      <c r="CV144">
        <f t="shared" si="113"/>
        <v>3.6348041791089122E-5</v>
      </c>
      <c r="CW144">
        <f t="shared" si="113"/>
        <v>-2.3479487309441922E-3</v>
      </c>
      <c r="CX144">
        <f t="shared" si="113"/>
        <v>-1.4418254224598888E-3</v>
      </c>
      <c r="CY144">
        <f t="shared" si="113"/>
        <v>1.1117655686650661E-5</v>
      </c>
      <c r="CZ144">
        <f t="shared" si="113"/>
        <v>-6.5853167475702279E-4</v>
      </c>
      <c r="DA144">
        <f t="shared" si="113"/>
        <v>-3.0183142316654615E-4</v>
      </c>
    </row>
    <row r="145" spans="4:105">
      <c r="D145" s="3">
        <f t="shared" si="63"/>
        <v>96000</v>
      </c>
      <c r="E145" s="2">
        <v>128</v>
      </c>
      <c r="F145">
        <f t="shared" si="64"/>
        <v>0.5</v>
      </c>
      <c r="G145">
        <f t="shared" si="65"/>
        <v>-6.0341822688287925</v>
      </c>
      <c r="H145">
        <f t="shared" si="66"/>
        <v>-6.0205999132796215</v>
      </c>
      <c r="I145">
        <f t="shared" si="67"/>
        <v>-3.9223975406030527</v>
      </c>
      <c r="J145">
        <f t="shared" si="68"/>
        <v>-1.2844247844852239</v>
      </c>
      <c r="K145">
        <f t="shared" si="69"/>
        <v>-0.81377758819134494</v>
      </c>
      <c r="L145">
        <f t="shared" si="70"/>
        <v>0.49921874775622122</v>
      </c>
      <c r="M145">
        <f t="shared" si="81"/>
        <v>0.50000000000000011</v>
      </c>
      <c r="N145">
        <f t="shared" si="101"/>
        <v>0.63661977236758138</v>
      </c>
      <c r="O145">
        <f t="shared" si="71"/>
        <v>0.86253903934575671</v>
      </c>
      <c r="P145">
        <f t="shared" si="72"/>
        <v>0.39272402342958457</v>
      </c>
      <c r="Q145">
        <f t="shared" si="73"/>
        <v>0.91056535132969718</v>
      </c>
      <c r="R145">
        <f t="shared" si="102"/>
        <v>0.78539816339744828</v>
      </c>
      <c r="T145">
        <f t="shared" ref="T145:T208" si="115">$Q145*COS(T$14*$R145+$P145)*IF(OR($E145=0,$E145=$F$4),1,IF(MOD($E145,2)=0,2,4))</f>
        <v>-1.6824879993866044</v>
      </c>
      <c r="U145">
        <f t="shared" si="107"/>
        <v>-0.69687458326595941</v>
      </c>
      <c r="V145">
        <f t="shared" si="107"/>
        <v>0.69695851245878371</v>
      </c>
      <c r="W145">
        <f t="shared" si="107"/>
        <v>1.6825227639965501</v>
      </c>
      <c r="X145">
        <f t="shared" si="107"/>
        <v>1.6824879993866046</v>
      </c>
      <c r="Y145">
        <f t="shared" si="107"/>
        <v>0.69687458326595964</v>
      </c>
      <c r="Z145">
        <f t="shared" si="107"/>
        <v>-0.69695851245878349</v>
      </c>
      <c r="AA145">
        <f t="shared" si="107"/>
        <v>-1.6825227639965499</v>
      </c>
      <c r="AB145">
        <f t="shared" si="107"/>
        <v>-1.6824879993866046</v>
      </c>
      <c r="AC145">
        <f t="shared" si="107"/>
        <v>-0.69687458326595986</v>
      </c>
      <c r="AD145">
        <f t="shared" si="107"/>
        <v>0.69695851245878326</v>
      </c>
      <c r="AE145">
        <f t="shared" si="107"/>
        <v>1.6825227639965505</v>
      </c>
      <c r="AF145">
        <f t="shared" si="107"/>
        <v>1.6824879993866046</v>
      </c>
      <c r="AG145">
        <f t="shared" si="107"/>
        <v>0.69687458326596152</v>
      </c>
      <c r="AH145">
        <f t="shared" si="107"/>
        <v>-0.69695851245878315</v>
      </c>
      <c r="AI145">
        <f t="shared" si="107"/>
        <v>-1.6825227639965503</v>
      </c>
      <c r="AJ145">
        <f t="shared" ref="AJ145:AY169" si="116">$Q145*COS(AJ$14*$R145+$P145)*IF(OR($E145=0,$E145=$F$4),1,IF(MOD($E145,2)=0,2,4))</f>
        <v>-1.6824879993866049</v>
      </c>
      <c r="AK145">
        <f t="shared" si="116"/>
        <v>-0.69687458326596219</v>
      </c>
      <c r="AL145">
        <f t="shared" si="116"/>
        <v>0.69695851245878249</v>
      </c>
      <c r="AM145">
        <f t="shared" si="116"/>
        <v>1.6825227639965501</v>
      </c>
      <c r="AN145">
        <f t="shared" si="116"/>
        <v>1.6824879993866051</v>
      </c>
      <c r="AO145">
        <f t="shared" si="116"/>
        <v>0.69687458326596241</v>
      </c>
      <c r="AP145">
        <f t="shared" si="116"/>
        <v>-0.69695851245878226</v>
      </c>
      <c r="AQ145">
        <f t="shared" si="116"/>
        <v>-1.6825227639965503</v>
      </c>
      <c r="AR145">
        <f t="shared" si="116"/>
        <v>-1.6824879993866051</v>
      </c>
      <c r="AS145">
        <f t="shared" si="116"/>
        <v>-0.69687458326596219</v>
      </c>
      <c r="AT145">
        <f t="shared" si="116"/>
        <v>0.69695851245878249</v>
      </c>
      <c r="AU145">
        <f t="shared" si="116"/>
        <v>1.6825227639965501</v>
      </c>
      <c r="AV145">
        <f t="shared" si="116"/>
        <v>1.6824879993866051</v>
      </c>
      <c r="AW145">
        <f t="shared" si="116"/>
        <v>0.69687458326596241</v>
      </c>
      <c r="AX145">
        <f t="shared" si="116"/>
        <v>-0.69695851245878226</v>
      </c>
      <c r="AY145">
        <f t="shared" si="116"/>
        <v>-1.6825227639965494</v>
      </c>
      <c r="AZ145">
        <f t="shared" si="111"/>
        <v>-1.6824879993866053</v>
      </c>
      <c r="BA145">
        <f t="shared" si="111"/>
        <v>-0.69687458326596119</v>
      </c>
      <c r="BB145">
        <f t="shared" si="111"/>
        <v>0.69695851245878215</v>
      </c>
      <c r="BC145">
        <f t="shared" si="111"/>
        <v>1.6825227639965492</v>
      </c>
      <c r="BD145">
        <f t="shared" si="111"/>
        <v>1.6824879993866053</v>
      </c>
      <c r="BE145">
        <f t="shared" si="111"/>
        <v>0.6968745832659613</v>
      </c>
      <c r="BF145">
        <f t="shared" si="111"/>
        <v>-0.69695851245878193</v>
      </c>
      <c r="BG145">
        <f t="shared" si="111"/>
        <v>-1.6825227639965492</v>
      </c>
      <c r="BH145">
        <f t="shared" si="111"/>
        <v>-1.6824879993866066</v>
      </c>
      <c r="BJ145">
        <f t="shared" si="75"/>
        <v>0.83988423493138198</v>
      </c>
      <c r="BK145">
        <f t="shared" ref="BK145:BK208" si="117">SUM(BM466:DA466)</f>
        <v>0.34804413345558161</v>
      </c>
      <c r="BM145">
        <f t="shared" ref="BM145:BM208" si="118">BM$15*COS(-$F$6*$F145/$O$7*BM$14)</f>
        <v>-1.0602355110668309E-3</v>
      </c>
      <c r="BN145">
        <f t="shared" si="114"/>
        <v>-7.1203897221513545E-5</v>
      </c>
      <c r="BO145">
        <f t="shared" si="114"/>
        <v>-1.02201503823687E-18</v>
      </c>
      <c r="BP145">
        <f t="shared" si="114"/>
        <v>-1.6665294008247507E-3</v>
      </c>
      <c r="BQ145">
        <f t="shared" si="114"/>
        <v>5.6858224529577585E-5</v>
      </c>
      <c r="BR145">
        <f t="shared" si="114"/>
        <v>2.4776390162866428E-3</v>
      </c>
      <c r="BS145">
        <f t="shared" si="114"/>
        <v>-1.7104401022198168E-18</v>
      </c>
      <c r="BT145">
        <f t="shared" si="114"/>
        <v>1.4905565947894145E-5</v>
      </c>
      <c r="BU145">
        <f t="shared" si="114"/>
        <v>4.3788655879971501E-3</v>
      </c>
      <c r="BV145">
        <f t="shared" si="114"/>
        <v>1.5616653183554089E-3</v>
      </c>
      <c r="BW145">
        <f t="shared" si="114"/>
        <v>2.4420659724903024E-18</v>
      </c>
      <c r="BX145">
        <f t="shared" si="114"/>
        <v>1.1857739316259462E-2</v>
      </c>
      <c r="BY145">
        <f t="shared" si="114"/>
        <v>9.0449001242811442E-3</v>
      </c>
      <c r="BZ145">
        <f t="shared" si="114"/>
        <v>-1.4959519886082693E-2</v>
      </c>
      <c r="CA145">
        <f t="shared" si="114"/>
        <v>1.0623032006670712E-17</v>
      </c>
      <c r="CB145">
        <f t="shared" si="114"/>
        <v>4.6861395793663357E-2</v>
      </c>
      <c r="CC145">
        <f t="shared" si="112"/>
        <v>1.5613140954674793E-2</v>
      </c>
      <c r="CD145">
        <f t="shared" si="112"/>
        <v>-6.6802796657365784E-2</v>
      </c>
      <c r="CE145">
        <f t="shared" si="112"/>
        <v>1.3718099581734075E-17</v>
      </c>
      <c r="CF145">
        <f t="shared" si="112"/>
        <v>0.22019339542170435</v>
      </c>
      <c r="CG145">
        <f t="shared" si="112"/>
        <v>0.31140048615038934</v>
      </c>
      <c r="CH145">
        <f t="shared" si="112"/>
        <v>0.15834953919271047</v>
      </c>
      <c r="CI145">
        <f t="shared" si="112"/>
        <v>5.786798930223379E-18</v>
      </c>
      <c r="CJ145">
        <f t="shared" si="112"/>
        <v>1.1047979844959286E-2</v>
      </c>
      <c r="CK145">
        <f t="shared" si="112"/>
        <v>6.6282697405248128E-2</v>
      </c>
      <c r="CL145">
        <f t="shared" si="112"/>
        <v>4.0877516424786361E-2</v>
      </c>
      <c r="CM145">
        <f t="shared" si="113"/>
        <v>3.8870665569341177E-18</v>
      </c>
      <c r="CN145">
        <f t="shared" si="113"/>
        <v>6.4018647141516885E-3</v>
      </c>
      <c r="CO145">
        <f t="shared" si="113"/>
        <v>1.6775341946344797E-2</v>
      </c>
      <c r="CP145">
        <f t="shared" si="113"/>
        <v>5.6373445345159296E-3</v>
      </c>
      <c r="CQ145">
        <f t="shared" si="113"/>
        <v>-6.7809628416929621E-19</v>
      </c>
      <c r="CR145">
        <f t="shared" si="113"/>
        <v>3.0995910996820483E-3</v>
      </c>
      <c r="CS145">
        <f t="shared" si="113"/>
        <v>2.1190670956167588E-5</v>
      </c>
      <c r="CT145">
        <f t="shared" si="113"/>
        <v>-2.823022922973492E-3</v>
      </c>
      <c r="CU145">
        <f t="shared" si="113"/>
        <v>-1.5038363147252872E-18</v>
      </c>
      <c r="CV145">
        <f t="shared" si="113"/>
        <v>4.0214307307255758E-5</v>
      </c>
      <c r="CW145">
        <f t="shared" si="113"/>
        <v>-2.3593094508147345E-3</v>
      </c>
      <c r="CX145">
        <f t="shared" si="113"/>
        <v>-1.3123177631747317E-3</v>
      </c>
      <c r="CY145">
        <f t="shared" si="113"/>
        <v>5.5609033419873396E-20</v>
      </c>
      <c r="CZ145">
        <f t="shared" si="113"/>
        <v>-7.5098265774963609E-4</v>
      </c>
      <c r="DA145">
        <f t="shared" si="113"/>
        <v>-3.0411853609514059E-4</v>
      </c>
    </row>
    <row r="146" spans="4:105">
      <c r="D146" s="3">
        <f t="shared" ref="D146:D209" si="119">192000*F146</f>
        <v>96750</v>
      </c>
      <c r="E146" s="2">
        <v>129</v>
      </c>
      <c r="F146">
        <f t="shared" ref="F146:F209" si="120">E146/$F$4*$O$5</f>
        <v>0.50390625</v>
      </c>
      <c r="G146">
        <f t="shared" ref="G146:G209" si="121">20*LOG(L146,10)</f>
        <v>-6.2453905347490837</v>
      </c>
      <c r="H146">
        <f t="shared" ref="H146:H209" si="122">IF(M146=0,-300,20*LOG(M146,10))</f>
        <v>-6.2364215467854116</v>
      </c>
      <c r="I146">
        <f t="shared" ref="I146:I209" si="123">20*LOG(ABS(N146),10)</f>
        <v>-3.9906464097707248</v>
      </c>
      <c r="J146">
        <f t="shared" ref="J146:J209" si="124">20*LOG(O146,10)</f>
        <v>-1.3050721006886226</v>
      </c>
      <c r="K146">
        <f t="shared" ref="K146:K209" si="125">IF(Q146=0,-300,20*LOG(Q146,10))</f>
        <v>-0.94070303632606433</v>
      </c>
      <c r="L146">
        <f t="shared" ref="L146:L209" si="126">ABS(N146)*SQRT(BJ146^2+BK146^2)*O146</f>
        <v>0.48722601976887864</v>
      </c>
      <c r="M146">
        <f t="shared" si="81"/>
        <v>0.48772938573854396</v>
      </c>
      <c r="N146">
        <f t="shared" si="101"/>
        <v>0.63163717067366987</v>
      </c>
      <c r="O146">
        <f t="shared" ref="O146:O209" si="127">1/SQRT((1+(F146/$N$13)^2)*(1+2*(2*$O$12^2-1)*(F146/$N$12)^2+(F146/$N$12)^4)*(1+2*(2*$O$11^2-1)*(F146/$N$11)^2+(F146/$N$11)^4))</f>
        <v>0.86049112408649508</v>
      </c>
      <c r="P146">
        <f t="shared" ref="P146:P209" si="128">(ATAN(F146/$N$13)+ATAN2($N$12^2-F146^2,2*$O$12*$N$12*F146)+ATAN2($N$11^2-F146^2,2*$O$11*$N$11*F146)-PI()*F146*$O$8)</f>
        <v>0.39579100281348967</v>
      </c>
      <c r="Q146">
        <f t="shared" ref="Q146:Q209" si="129">M146/(N146*O146)</f>
        <v>0.89735615951043468</v>
      </c>
      <c r="R146">
        <f t="shared" si="102"/>
        <v>0.79153408654899082</v>
      </c>
      <c r="T146">
        <f t="shared" si="115"/>
        <v>-3.4564249886723122</v>
      </c>
      <c r="U146">
        <f t="shared" ref="U146:AI157" si="130">$Q146*COS(U$14*$R146+$P146)*IF(OR($E146=0,$E146=$F$4),1,IF(MOD($E146,2)=0,2,4))</f>
        <v>-1.7403264092119333</v>
      </c>
      <c r="V146">
        <f t="shared" si="130"/>
        <v>1.0103797067165261</v>
      </c>
      <c r="W146">
        <f t="shared" si="130"/>
        <v>3.1604246744086106</v>
      </c>
      <c r="X146">
        <f t="shared" si="130"/>
        <v>3.4316271621641401</v>
      </c>
      <c r="Y146">
        <f t="shared" si="130"/>
        <v>1.6627598644296582</v>
      </c>
      <c r="Z146">
        <f t="shared" si="130"/>
        <v>-1.0946023949221495</v>
      </c>
      <c r="AA146">
        <f t="shared" si="130"/>
        <v>-3.2012339170812227</v>
      </c>
      <c r="AB146">
        <f t="shared" si="130"/>
        <v>-3.4047622517702858</v>
      </c>
      <c r="AC146">
        <f t="shared" si="130"/>
        <v>-1.5841917352796413</v>
      </c>
      <c r="AD146">
        <f t="shared" si="130"/>
        <v>1.1781657355749011</v>
      </c>
      <c r="AE146">
        <f t="shared" si="130"/>
        <v>3.2401148561440358</v>
      </c>
      <c r="AF146">
        <f t="shared" si="130"/>
        <v>3.3758464399082224</v>
      </c>
      <c r="AG146">
        <f t="shared" si="130"/>
        <v>1.5046693482650391</v>
      </c>
      <c r="AH146">
        <f t="shared" si="130"/>
        <v>-1.2610193932429876</v>
      </c>
      <c r="AI146">
        <f t="shared" si="130"/>
        <v>-3.2770440711732025</v>
      </c>
      <c r="AJ146">
        <f t="shared" si="116"/>
        <v>-3.3448971443817896</v>
      </c>
      <c r="AK146">
        <f t="shared" si="116"/>
        <v>-1.4242406046982536</v>
      </c>
      <c r="AL146">
        <f t="shared" si="116"/>
        <v>1.3431134599811403</v>
      </c>
      <c r="AM146">
        <f t="shared" si="116"/>
        <v>3.3119993173904652</v>
      </c>
      <c r="AN146">
        <f t="shared" si="116"/>
        <v>3.3119330078893414</v>
      </c>
      <c r="AO146">
        <f t="shared" si="116"/>
        <v>1.3429539518469826</v>
      </c>
      <c r="AP146">
        <f t="shared" si="116"/>
        <v>-1.4243984853932468</v>
      </c>
      <c r="AQ146">
        <f t="shared" si="116"/>
        <v>-3.3449595390625633</v>
      </c>
      <c r="AR146">
        <f t="shared" si="116"/>
        <v>-3.2769738867940923</v>
      </c>
      <c r="AS146">
        <f t="shared" si="116"/>
        <v>-1.2608583537514029</v>
      </c>
      <c r="AT146">
        <f t="shared" si="116"/>
        <v>1.5048255064194447</v>
      </c>
      <c r="AU146">
        <f t="shared" si="116"/>
        <v>3.3759048821844235</v>
      </c>
      <c r="AV146">
        <f t="shared" si="116"/>
        <v>3.2400408391633841</v>
      </c>
      <c r="AW146">
        <f t="shared" si="116"/>
        <v>1.1780032617300535</v>
      </c>
      <c r="AX146">
        <f t="shared" si="116"/>
        <v>-1.5843460768296176</v>
      </c>
      <c r="AY146">
        <f t="shared" si="116"/>
        <v>-3.4048167064384676</v>
      </c>
      <c r="AZ146">
        <f t="shared" si="111"/>
        <v>-3.2011561120840946</v>
      </c>
      <c r="BA146">
        <f t="shared" si="111"/>
        <v>-1.0944385845922173</v>
      </c>
      <c r="BB146">
        <f t="shared" si="111"/>
        <v>1.6629122964056324</v>
      </c>
      <c r="BC146">
        <f t="shared" si="111"/>
        <v>3.4316775964228539</v>
      </c>
      <c r="BD146">
        <f t="shared" si="111"/>
        <v>3.1603431282618244</v>
      </c>
      <c r="BE146">
        <f t="shared" si="111"/>
        <v>1.0102146585747203</v>
      </c>
      <c r="BF146">
        <f t="shared" si="111"/>
        <v>-1.7404768397945827</v>
      </c>
      <c r="BG146">
        <f t="shared" si="111"/>
        <v>-3.4564713721418427</v>
      </c>
      <c r="BH146">
        <f t="shared" si="111"/>
        <v>-3.11762647191193</v>
      </c>
      <c r="BJ146">
        <f t="shared" ref="BJ146:BJ209" si="131">SUM(BM146:DA146)</f>
        <v>0.82706985101438557</v>
      </c>
      <c r="BK146">
        <f t="shared" si="117"/>
        <v>0.34574885056707999</v>
      </c>
      <c r="BM146">
        <f t="shared" si="118"/>
        <v>-1.052262046588634E-3</v>
      </c>
      <c r="BN146">
        <f t="shared" si="114"/>
        <v>-7.9002901392891887E-5</v>
      </c>
      <c r="BO146">
        <f t="shared" si="114"/>
        <v>2.0432671821330118E-4</v>
      </c>
      <c r="BP146">
        <f t="shared" si="114"/>
        <v>-1.4839493340375975E-3</v>
      </c>
      <c r="BQ146">
        <f t="shared" si="114"/>
        <v>5.6584436637534071E-5</v>
      </c>
      <c r="BR146">
        <f t="shared" si="114"/>
        <v>2.6948694137954362E-3</v>
      </c>
      <c r="BS146">
        <f t="shared" si="114"/>
        <v>3.4223529193810361E-4</v>
      </c>
      <c r="BT146">
        <f t="shared" si="114"/>
        <v>1.3670458875211922E-5</v>
      </c>
      <c r="BU146">
        <f t="shared" si="114"/>
        <v>4.3670008619882796E-3</v>
      </c>
      <c r="BV146">
        <f t="shared" si="114"/>
        <v>1.6634343406179623E-3</v>
      </c>
      <c r="BW146">
        <f t="shared" si="114"/>
        <v>-4.8891800150975627E-4</v>
      </c>
      <c r="BX146">
        <f t="shared" si="114"/>
        <v>1.118517232909309E-2</v>
      </c>
      <c r="BY146">
        <f t="shared" si="114"/>
        <v>9.0340051459616069E-3</v>
      </c>
      <c r="BZ146">
        <f t="shared" si="114"/>
        <v>-1.5588058844549986E-2</v>
      </c>
      <c r="CA146">
        <f t="shared" si="114"/>
        <v>-2.1276567522144872E-3</v>
      </c>
      <c r="CB146">
        <f t="shared" si="114"/>
        <v>4.5401879548375434E-2</v>
      </c>
      <c r="CC146">
        <f t="shared" si="112"/>
        <v>1.5608438568525718E-2</v>
      </c>
      <c r="CD146">
        <f t="shared" si="112"/>
        <v>-6.8021100082546665E-2</v>
      </c>
      <c r="CE146">
        <f t="shared" si="112"/>
        <v>-2.7481107869025212E-3</v>
      </c>
      <c r="CF146">
        <f t="shared" si="112"/>
        <v>0.21883816906844919</v>
      </c>
      <c r="CG146">
        <f t="shared" si="112"/>
        <v>0.31140048615038934</v>
      </c>
      <c r="CH146">
        <f t="shared" si="112"/>
        <v>0.15737494380065167</v>
      </c>
      <c r="CI146">
        <f t="shared" si="112"/>
        <v>-1.1592542004110898E-3</v>
      </c>
      <c r="CJ146">
        <f t="shared" si="112"/>
        <v>1.1249465297065116E-2</v>
      </c>
      <c r="CK146">
        <f t="shared" si="112"/>
        <v>6.6262734296024514E-2</v>
      </c>
      <c r="CL146">
        <f t="shared" si="112"/>
        <v>3.9604370410278034E-2</v>
      </c>
      <c r="CM146">
        <f t="shared" si="113"/>
        <v>-7.7852946324313518E-4</v>
      </c>
      <c r="CN146">
        <f t="shared" si="113"/>
        <v>6.6708453639534853E-3</v>
      </c>
      <c r="CO146">
        <f t="shared" si="113"/>
        <v>1.6755135312297217E-2</v>
      </c>
      <c r="CP146">
        <f t="shared" si="113"/>
        <v>5.3175962479264901E-3</v>
      </c>
      <c r="CQ146">
        <f t="shared" si="113"/>
        <v>1.3575942821444827E-4</v>
      </c>
      <c r="CR146">
        <f t="shared" si="113"/>
        <v>3.301582110125021E-3</v>
      </c>
      <c r="CS146">
        <f t="shared" si="113"/>
        <v>2.113325391520423E-5</v>
      </c>
      <c r="CT146">
        <f t="shared" si="113"/>
        <v>-2.5891012060324987E-3</v>
      </c>
      <c r="CU146">
        <f t="shared" si="113"/>
        <v>3.008967455388791E-4</v>
      </c>
      <c r="CV146">
        <f t="shared" si="113"/>
        <v>4.3740151832818912E-5</v>
      </c>
      <c r="CW146">
        <f t="shared" si="113"/>
        <v>-2.3479487309441926E-3</v>
      </c>
      <c r="CX146">
        <f t="shared" si="113"/>
        <v>-1.1685440831377442E-3</v>
      </c>
      <c r="CY146">
        <f t="shared" si="113"/>
        <v>-1.1117655686650552E-5</v>
      </c>
      <c r="CZ146">
        <f t="shared" si="113"/>
        <v>-8.3323822393306407E-4</v>
      </c>
      <c r="DA146">
        <f t="shared" si="113"/>
        <v>-3.018314231665462E-4</v>
      </c>
    </row>
    <row r="147" spans="4:105">
      <c r="D147" s="3">
        <f t="shared" si="119"/>
        <v>97500</v>
      </c>
      <c r="E147" s="2">
        <v>130</v>
      </c>
      <c r="F147">
        <f t="shared" si="120"/>
        <v>0.5078125</v>
      </c>
      <c r="G147">
        <f t="shared" si="121"/>
        <v>-6.4615939231679418</v>
      </c>
      <c r="H147">
        <f t="shared" si="122"/>
        <v>-6.4576076950938877</v>
      </c>
      <c r="I147">
        <f t="shared" si="123"/>
        <v>-4.0596816153766531</v>
      </c>
      <c r="J147">
        <f t="shared" si="124"/>
        <v>-1.325897455866315</v>
      </c>
      <c r="K147">
        <f t="shared" si="125"/>
        <v>-1.0720286238509189</v>
      </c>
      <c r="L147">
        <f t="shared" si="126"/>
        <v>0.47524800651588661</v>
      </c>
      <c r="M147">
        <f t="shared" si="81"/>
        <v>0.47546616283629101</v>
      </c>
      <c r="N147">
        <f t="shared" si="101"/>
        <v>0.62663683386537117</v>
      </c>
      <c r="O147">
        <f t="shared" si="127"/>
        <v>0.85843047531168148</v>
      </c>
      <c r="P147">
        <f t="shared" si="128"/>
        <v>0.39885788410115919</v>
      </c>
      <c r="Q147">
        <f t="shared" si="129"/>
        <v>0.88389070892349197</v>
      </c>
      <c r="R147">
        <f t="shared" si="102"/>
        <v>0.79767000970053337</v>
      </c>
      <c r="T147">
        <f t="shared" si="115"/>
        <v>-1.7470171838630431</v>
      </c>
      <c r="U147">
        <f t="shared" si="130"/>
        <v>-1.0267191979608734</v>
      </c>
      <c r="V147">
        <f t="shared" si="130"/>
        <v>0.31294457852683355</v>
      </c>
      <c r="W147">
        <f t="shared" si="130"/>
        <v>1.4638253200097595</v>
      </c>
      <c r="X147">
        <f t="shared" si="130"/>
        <v>1.7316570950297761</v>
      </c>
      <c r="Y147">
        <f t="shared" si="130"/>
        <v>0.95487105456890431</v>
      </c>
      <c r="Z147">
        <f t="shared" si="130"/>
        <v>-0.39793856351173251</v>
      </c>
      <c r="AA147">
        <f t="shared" si="130"/>
        <v>-1.5106927375299386</v>
      </c>
      <c r="AB147">
        <f t="shared" si="130"/>
        <v>-1.7121252925793344</v>
      </c>
      <c r="AC147">
        <f t="shared" si="130"/>
        <v>-0.88072254316965237</v>
      </c>
      <c r="AD147">
        <f t="shared" si="130"/>
        <v>0.48197387964182398</v>
      </c>
      <c r="AE147">
        <f t="shared" si="130"/>
        <v>1.5539207639243515</v>
      </c>
      <c r="AF147">
        <f t="shared" si="130"/>
        <v>1.688468830334606</v>
      </c>
      <c r="AG147">
        <f t="shared" si="130"/>
        <v>0.80445229402172225</v>
      </c>
      <c r="AH147">
        <f t="shared" si="130"/>
        <v>-0.56484807847993546</v>
      </c>
      <c r="AI147">
        <f t="shared" si="130"/>
        <v>-1.5934052590910883</v>
      </c>
      <c r="AJ147">
        <f t="shared" si="116"/>
        <v>-1.6607446987851981</v>
      </c>
      <c r="AK147">
        <f t="shared" si="116"/>
        <v>-0.72624404883579374</v>
      </c>
      <c r="AL147">
        <f t="shared" si="116"/>
        <v>0.64636150882214072</v>
      </c>
      <c r="AM147">
        <f t="shared" si="116"/>
        <v>1.6290511014228566</v>
      </c>
      <c r="AN147">
        <f t="shared" si="116"/>
        <v>1.6290196877923611</v>
      </c>
      <c r="AO147">
        <f t="shared" si="116"/>
        <v>0.64628621812475373</v>
      </c>
      <c r="AP147">
        <f t="shared" si="116"/>
        <v>-0.72631779767501137</v>
      </c>
      <c r="AQ147">
        <f t="shared" si="116"/>
        <v>-1.6607724169632732</v>
      </c>
      <c r="AR147">
        <f t="shared" si="116"/>
        <v>-1.5933702256863598</v>
      </c>
      <c r="AS147">
        <f t="shared" si="116"/>
        <v>-0.56477142730626373</v>
      </c>
      <c r="AT147">
        <f t="shared" si="116"/>
        <v>0.80452432333535706</v>
      </c>
      <c r="AU147">
        <f t="shared" si="116"/>
        <v>1.6884927862847412</v>
      </c>
      <c r="AV147">
        <f t="shared" si="116"/>
        <v>1.5538821951439312</v>
      </c>
      <c r="AW147">
        <f t="shared" si="116"/>
        <v>0.48189605265125862</v>
      </c>
      <c r="AX147">
        <f t="shared" si="116"/>
        <v>-0.88079267943278017</v>
      </c>
      <c r="AY147">
        <f t="shared" si="116"/>
        <v>-1.7121454285895494</v>
      </c>
      <c r="AZ147">
        <f t="shared" si="111"/>
        <v>-1.5106507262893945</v>
      </c>
      <c r="BA147">
        <f t="shared" si="111"/>
        <v>-0.39785974819630621</v>
      </c>
      <c r="BB147">
        <f t="shared" si="111"/>
        <v>0.95493912881712284</v>
      </c>
      <c r="BC147">
        <f t="shared" si="111"/>
        <v>1.7316733625906571</v>
      </c>
      <c r="BD147">
        <f t="shared" si="111"/>
        <v>1.4637799675178513</v>
      </c>
      <c r="BE147">
        <f t="shared" si="111"/>
        <v>0.31286496475955217</v>
      </c>
      <c r="BF147">
        <f t="shared" si="111"/>
        <v>-1.0267850461973582</v>
      </c>
      <c r="BG147">
        <f t="shared" si="111"/>
        <v>-1.7470295437846113</v>
      </c>
      <c r="BH147">
        <f t="shared" si="111"/>
        <v>-1.4133828345925747</v>
      </c>
      <c r="BJ147">
        <f t="shared" si="131"/>
        <v>0.81406444171818892</v>
      </c>
      <c r="BK147">
        <f t="shared" si="117"/>
        <v>0.34328575107977949</v>
      </c>
      <c r="BM147">
        <f t="shared" si="118"/>
        <v>-1.0284615814815162E-3</v>
      </c>
      <c r="BN147">
        <f t="shared" si="114"/>
        <v>-8.5729354153763287E-5</v>
      </c>
      <c r="BO147">
        <f t="shared" si="114"/>
        <v>4.0616349877981901E-4</v>
      </c>
      <c r="BP147">
        <f t="shared" si="114"/>
        <v>-1.2852374639722212E-3</v>
      </c>
      <c r="BQ147">
        <f t="shared" si="114"/>
        <v>5.5765709688471597E-5</v>
      </c>
      <c r="BR147">
        <f t="shared" si="114"/>
        <v>2.8892872807194728E-3</v>
      </c>
      <c r="BS147">
        <f t="shared" si="114"/>
        <v>6.8194667538397E-4</v>
      </c>
      <c r="BT147">
        <f t="shared" si="114"/>
        <v>1.2348415866978496E-5</v>
      </c>
      <c r="BU147">
        <f t="shared" si="114"/>
        <v>4.3314709799399005E-3</v>
      </c>
      <c r="BV147">
        <f t="shared" si="114"/>
        <v>1.7576283046098159E-3</v>
      </c>
      <c r="BW147">
        <f t="shared" si="114"/>
        <v>-9.759958260596699E-4</v>
      </c>
      <c r="BX147">
        <f t="shared" si="114"/>
        <v>1.0478503553947674E-2</v>
      </c>
      <c r="BY147">
        <f t="shared" si="114"/>
        <v>9.0013464579600504E-3</v>
      </c>
      <c r="BZ147">
        <f t="shared" si="114"/>
        <v>-1.6187844934892347E-2</v>
      </c>
      <c r="CA147">
        <f t="shared" si="114"/>
        <v>-4.2524300384169282E-3</v>
      </c>
      <c r="CB147">
        <f t="shared" si="114"/>
        <v>4.3899632643221609E-2</v>
      </c>
      <c r="CC147">
        <f t="shared" si="112"/>
        <v>1.5594334242620071E-2</v>
      </c>
      <c r="CD147">
        <f t="shared" si="112"/>
        <v>-6.9216355482483324E-2</v>
      </c>
      <c r="CE147">
        <f t="shared" si="112"/>
        <v>-5.4958077184288946E-3</v>
      </c>
      <c r="CF147">
        <f t="shared" si="112"/>
        <v>0.21747470358181648</v>
      </c>
      <c r="CG147">
        <f t="shared" si="112"/>
        <v>0.31140048615038934</v>
      </c>
      <c r="CH147">
        <f t="shared" si="112"/>
        <v>0.1563944233309075</v>
      </c>
      <c r="CI147">
        <f t="shared" si="112"/>
        <v>-2.3183338214036752E-3</v>
      </c>
      <c r="CJ147">
        <f t="shared" si="112"/>
        <v>1.1447139020753791E-2</v>
      </c>
      <c r="CK147">
        <f t="shared" si="112"/>
        <v>6.6202856993384199E-2</v>
      </c>
      <c r="CL147">
        <f t="shared" si="112"/>
        <v>3.8293950148579101E-2</v>
      </c>
      <c r="CM147">
        <f t="shared" si="113"/>
        <v>-1.5560038393608202E-3</v>
      </c>
      <c r="CN147">
        <f t="shared" si="113"/>
        <v>6.9275213426641391E-3</v>
      </c>
      <c r="CO147">
        <f t="shared" si="113"/>
        <v>1.6694564089705786E-2</v>
      </c>
      <c r="CP147">
        <f t="shared" si="113"/>
        <v>4.9816354672896166E-3</v>
      </c>
      <c r="CQ147">
        <f t="shared" si="113"/>
        <v>2.7100788859561942E-4</v>
      </c>
      <c r="CR147">
        <f t="shared" si="113"/>
        <v>3.4885381557010261E-3</v>
      </c>
      <c r="CS147">
        <f t="shared" si="113"/>
        <v>2.0961313940233904E-5</v>
      </c>
      <c r="CT147">
        <f t="shared" si="113"/>
        <v>-2.3387143552113751E-3</v>
      </c>
      <c r="CU147">
        <f t="shared" si="113"/>
        <v>5.9957444509026994E-4</v>
      </c>
      <c r="CV147">
        <f t="shared" si="113"/>
        <v>4.689572849072211E-5</v>
      </c>
      <c r="CW147">
        <f t="shared" si="113"/>
        <v>-2.3139759812753216E-3</v>
      </c>
      <c r="CX147">
        <f t="shared" si="113"/>
        <v>-1.0120673256851555E-3</v>
      </c>
      <c r="CY147">
        <f t="shared" si="113"/>
        <v>-2.2099830954096858E-5</v>
      </c>
      <c r="CZ147">
        <f t="shared" si="113"/>
        <v>-9.0418166338935744E-4</v>
      </c>
      <c r="DA147">
        <f t="shared" si="113"/>
        <v>-2.9500448468805946E-4</v>
      </c>
    </row>
    <row r="148" spans="4:105">
      <c r="D148" s="3">
        <f t="shared" si="119"/>
        <v>98250</v>
      </c>
      <c r="E148" s="2">
        <v>131</v>
      </c>
      <c r="F148">
        <f t="shared" si="120"/>
        <v>0.51171875</v>
      </c>
      <c r="G148">
        <f t="shared" si="121"/>
        <v>-6.6829904240239371</v>
      </c>
      <c r="H148">
        <f t="shared" si="122"/>
        <v>-6.6842967416835029</v>
      </c>
      <c r="I148">
        <f t="shared" si="123"/>
        <v>-4.1295117484629413</v>
      </c>
      <c r="J148">
        <f t="shared" si="124"/>
        <v>-1.3469013442062636</v>
      </c>
      <c r="K148">
        <f t="shared" si="125"/>
        <v>-1.2078836490142988</v>
      </c>
      <c r="L148">
        <f t="shared" si="126"/>
        <v>0.46328738924318458</v>
      </c>
      <c r="M148">
        <f t="shared" si="81"/>
        <v>0.46321771820016638</v>
      </c>
      <c r="N148">
        <f t="shared" si="101"/>
        <v>0.62161918925040727</v>
      </c>
      <c r="O148">
        <f t="shared" si="127"/>
        <v>0.8563571591661161</v>
      </c>
      <c r="P148">
        <f t="shared" si="128"/>
        <v>0.40192466084128653</v>
      </c>
      <c r="Q148">
        <f t="shared" si="129"/>
        <v>0.87017342839703837</v>
      </c>
      <c r="R148">
        <f t="shared" si="102"/>
        <v>0.80380593285207602</v>
      </c>
      <c r="T148">
        <f t="shared" si="115"/>
        <v>-3.4787092737748089</v>
      </c>
      <c r="U148">
        <f t="shared" si="130"/>
        <v>-2.3295115915936879</v>
      </c>
      <c r="V148">
        <f t="shared" si="130"/>
        <v>0.24548014901949725</v>
      </c>
      <c r="W148">
        <f t="shared" si="130"/>
        <v>2.6702240268626332</v>
      </c>
      <c r="X148">
        <f t="shared" si="130"/>
        <v>3.4606383886295315</v>
      </c>
      <c r="Y148">
        <f t="shared" si="130"/>
        <v>2.1329445294734795</v>
      </c>
      <c r="Z148">
        <f t="shared" si="130"/>
        <v>-0.50023312639892292</v>
      </c>
      <c r="AA148">
        <f t="shared" si="130"/>
        <v>-2.8272395564983941</v>
      </c>
      <c r="AB148">
        <f t="shared" si="130"/>
        <v>-3.4238140042174954</v>
      </c>
      <c r="AC148">
        <f t="shared" si="130"/>
        <v>-1.9248188561441484</v>
      </c>
      <c r="AD148">
        <f t="shared" si="130"/>
        <v>0.75227529712488439</v>
      </c>
      <c r="AE148">
        <f t="shared" si="130"/>
        <v>2.9689340300180529</v>
      </c>
      <c r="AF148">
        <f t="shared" si="130"/>
        <v>3.3684356750683904</v>
      </c>
      <c r="AG148">
        <f t="shared" si="130"/>
        <v>1.706262422662024</v>
      </c>
      <c r="AH148">
        <f t="shared" si="130"/>
        <v>-1.0002408228366206</v>
      </c>
      <c r="AI148">
        <f t="shared" si="130"/>
        <v>-3.0945395927928221</v>
      </c>
      <c r="AJ148">
        <f t="shared" si="116"/>
        <v>-3.2948035011459997</v>
      </c>
      <c r="AK148">
        <f t="shared" si="116"/>
        <v>-1.4784596052764509</v>
      </c>
      <c r="AL148">
        <f t="shared" si="116"/>
        <v>1.2427859568659203</v>
      </c>
      <c r="AM148">
        <f t="shared" si="116"/>
        <v>3.2033755773952288</v>
      </c>
      <c r="AN148">
        <f t="shared" si="116"/>
        <v>3.2033165015804914</v>
      </c>
      <c r="AO148">
        <f t="shared" si="116"/>
        <v>1.2426448871922702</v>
      </c>
      <c r="AP148">
        <f t="shared" si="116"/>
        <v>-1.4785963261167341</v>
      </c>
      <c r="AQ148">
        <f t="shared" si="116"/>
        <v>-3.2948521921948797</v>
      </c>
      <c r="AR148">
        <f t="shared" si="116"/>
        <v>-3.0944704523491864</v>
      </c>
      <c r="AS148">
        <f t="shared" si="116"/>
        <v>-1.0000961687983863</v>
      </c>
      <c r="AT148">
        <f t="shared" si="116"/>
        <v>1.7063940537668623</v>
      </c>
      <c r="AU148">
        <f t="shared" si="116"/>
        <v>3.3684737174904025</v>
      </c>
      <c r="AV148">
        <f t="shared" si="116"/>
        <v>2.9688551996235737</v>
      </c>
      <c r="AW148">
        <f t="shared" si="116"/>
        <v>0.75212784261483046</v>
      </c>
      <c r="AX148">
        <f t="shared" si="116"/>
        <v>-1.9249446841931757</v>
      </c>
      <c r="AY148">
        <f t="shared" si="116"/>
        <v>-3.4238411918574574</v>
      </c>
      <c r="AZ148">
        <f t="shared" si="111"/>
        <v>-2.8271514633418104</v>
      </c>
      <c r="BA148">
        <f t="shared" si="111"/>
        <v>-0.50008367048581837</v>
      </c>
      <c r="BB148">
        <f t="shared" si="111"/>
        <v>2.1330638725935986</v>
      </c>
      <c r="BC148">
        <f t="shared" si="111"/>
        <v>3.4606545741552668</v>
      </c>
      <c r="BD148">
        <f t="shared" si="111"/>
        <v>2.6701271483283877</v>
      </c>
      <c r="BE148">
        <f t="shared" si="111"/>
        <v>0.24532950161789055</v>
      </c>
      <c r="BF148">
        <f t="shared" si="111"/>
        <v>-2.3296238030541954</v>
      </c>
      <c r="BG148">
        <f t="shared" si="111"/>
        <v>-3.4787143694755507</v>
      </c>
      <c r="BH148">
        <f t="shared" si="111"/>
        <v>-2.4986331829513713</v>
      </c>
      <c r="BJ148">
        <f t="shared" si="131"/>
        <v>0.80086604342210665</v>
      </c>
      <c r="BK148">
        <f t="shared" si="117"/>
        <v>0.34065109649067038</v>
      </c>
      <c r="BM148">
        <f t="shared" si="118"/>
        <v>-9.8919209689422275E-4</v>
      </c>
      <c r="BN148">
        <f t="shared" si="114"/>
        <v>-9.1291936498506717E-5</v>
      </c>
      <c r="BO148">
        <f t="shared" si="114"/>
        <v>6.0305074658230991E-4</v>
      </c>
      <c r="BP148">
        <f t="shared" si="114"/>
        <v>-1.0725539592566329E-3</v>
      </c>
      <c r="BQ148">
        <f t="shared" si="114"/>
        <v>5.4409928470471283E-5</v>
      </c>
      <c r="BR148">
        <f t="shared" si="114"/>
        <v>3.05924683655722E-3</v>
      </c>
      <c r="BS148">
        <f t="shared" si="114"/>
        <v>1.0166288551042384E-3</v>
      </c>
      <c r="BT148">
        <f t="shared" si="114"/>
        <v>1.0947844325374616E-5</v>
      </c>
      <c r="BU148">
        <f t="shared" si="114"/>
        <v>4.2724684813612336E-3</v>
      </c>
      <c r="BV148">
        <f t="shared" si="114"/>
        <v>1.8438182635739132E-3</v>
      </c>
      <c r="BW148">
        <f t="shared" si="114"/>
        <v>-1.4594002227004438E-3</v>
      </c>
      <c r="BX148">
        <f t="shared" si="114"/>
        <v>9.7398875100413815E-3</v>
      </c>
      <c r="BY148">
        <f t="shared" si="114"/>
        <v>8.9470027379164353E-3</v>
      </c>
      <c r="BZ148">
        <f t="shared" si="114"/>
        <v>-1.6757771824978875E-2</v>
      </c>
      <c r="CA148">
        <f t="shared" si="114"/>
        <v>-6.3714403003574272E-3</v>
      </c>
      <c r="CB148">
        <f t="shared" si="114"/>
        <v>4.235606894040711E-2</v>
      </c>
      <c r="CC148">
        <f t="shared" si="112"/>
        <v>1.5570836472876387E-2</v>
      </c>
      <c r="CD148">
        <f t="shared" si="112"/>
        <v>-7.0388157861129022E-2</v>
      </c>
      <c r="CE148">
        <f t="shared" si="112"/>
        <v>-8.2426770015280922E-3</v>
      </c>
      <c r="CF148">
        <f t="shared" si="112"/>
        <v>0.21610305029551105</v>
      </c>
      <c r="CG148">
        <f t="shared" si="112"/>
        <v>0.31140048615038934</v>
      </c>
      <c r="CH148">
        <f t="shared" si="112"/>
        <v>0.15540801469951934</v>
      </c>
      <c r="CI148">
        <f t="shared" si="112"/>
        <v>-3.4770643098502806E-3</v>
      </c>
      <c r="CJ148">
        <f t="shared" si="112"/>
        <v>1.164093403697076E-2</v>
      </c>
      <c r="CK148">
        <f t="shared" si="112"/>
        <v>6.6103101565175335E-2</v>
      </c>
      <c r="CL148">
        <f t="shared" si="112"/>
        <v>3.6947488961372295E-2</v>
      </c>
      <c r="CM148">
        <f t="shared" si="113"/>
        <v>-2.3313694711142477E-3</v>
      </c>
      <c r="CN148">
        <f t="shared" si="113"/>
        <v>7.1714192000202114E-3</v>
      </c>
      <c r="CO148">
        <f t="shared" si="113"/>
        <v>1.6593774199951141E-2</v>
      </c>
      <c r="CP148">
        <f t="shared" si="113"/>
        <v>4.630486482886542E-3</v>
      </c>
      <c r="CQ148">
        <f t="shared" si="113"/>
        <v>4.0523633647777881E-4</v>
      </c>
      <c r="CR148">
        <f t="shared" si="113"/>
        <v>3.6596078634975834E-3</v>
      </c>
      <c r="CS148">
        <f t="shared" si="113"/>
        <v>2.0675782788878298E-5</v>
      </c>
      <c r="CT148">
        <f t="shared" si="113"/>
        <v>-2.0734546810041925E-3</v>
      </c>
      <c r="CU148">
        <f t="shared" si="113"/>
        <v>8.9383041763298589E-4</v>
      </c>
      <c r="CV148">
        <f t="shared" si="113"/>
        <v>4.9654324784748638E-5</v>
      </c>
      <c r="CW148">
        <f t="shared" si="113"/>
        <v>-2.2577183779588254E-3</v>
      </c>
      <c r="CX148">
        <f t="shared" si="113"/>
        <v>-8.4458852751070077E-4</v>
      </c>
      <c r="CY148">
        <f t="shared" si="113"/>
        <v>-3.2812696355650812E-5</v>
      </c>
      <c r="CZ148">
        <f t="shared" si="113"/>
        <v>-9.6284984078154182E-4</v>
      </c>
      <c r="DA148">
        <f t="shared" si="113"/>
        <v>-2.8374040416892889E-4</v>
      </c>
    </row>
    <row r="149" spans="4:105">
      <c r="D149" s="3">
        <f t="shared" si="119"/>
        <v>99000</v>
      </c>
      <c r="E149" s="2">
        <v>132</v>
      </c>
      <c r="F149">
        <f t="shared" si="120"/>
        <v>0.515625</v>
      </c>
      <c r="G149">
        <f t="shared" si="121"/>
        <v>-6.9097926197132944</v>
      </c>
      <c r="H149">
        <f t="shared" si="122"/>
        <v>-6.9166342183448748</v>
      </c>
      <c r="I149">
        <f t="shared" si="123"/>
        <v>-4.2001456125839525</v>
      </c>
      <c r="J149">
        <f t="shared" si="124"/>
        <v>-1.3680842675774301</v>
      </c>
      <c r="K149">
        <f t="shared" si="125"/>
        <v>-1.3484043381834929</v>
      </c>
      <c r="L149">
        <f t="shared" si="126"/>
        <v>0.45134680135994726</v>
      </c>
      <c r="M149">
        <f t="shared" ref="M149:M212" si="132">IF(ABS(F149)&lt;$O$2,1,IF(ABS(F149)&lt;$O$3,POWER(COS(0.5*PI()/$F$2*(ABS(F149)-$O$2)),2*$C$1),0))</f>
        <v>0.45099142983521961</v>
      </c>
      <c r="N149">
        <f t="shared" si="101"/>
        <v>0.61658466518410804</v>
      </c>
      <c r="O149">
        <f t="shared" si="127"/>
        <v>0.85427124201261939</v>
      </c>
      <c r="P149">
        <f t="shared" si="128"/>
        <v>0.40499132622397993</v>
      </c>
      <c r="Q149">
        <f t="shared" si="129"/>
        <v>0.85620898916238719</v>
      </c>
      <c r="R149">
        <f t="shared" si="102"/>
        <v>0.80994185600361857</v>
      </c>
      <c r="T149">
        <f t="shared" si="115"/>
        <v>-1.7061066257029101</v>
      </c>
      <c r="U149">
        <f t="shared" si="130"/>
        <v>-1.2828114915623299</v>
      </c>
      <c r="V149">
        <f t="shared" si="130"/>
        <v>-6.2994443670806421E-2</v>
      </c>
      <c r="W149">
        <f t="shared" si="130"/>
        <v>1.1959370455539773</v>
      </c>
      <c r="X149">
        <f t="shared" si="130"/>
        <v>1.7122886073958623</v>
      </c>
      <c r="Y149">
        <f t="shared" si="130"/>
        <v>1.1654477926276563</v>
      </c>
      <c r="Z149">
        <f t="shared" si="130"/>
        <v>-0.10504159581368938</v>
      </c>
      <c r="AA149">
        <f t="shared" si="130"/>
        <v>-1.3103086710225007</v>
      </c>
      <c r="AB149">
        <f t="shared" si="130"/>
        <v>-1.7019803137674256</v>
      </c>
      <c r="AC149">
        <f t="shared" si="130"/>
        <v>-1.0368601943514089</v>
      </c>
      <c r="AD149">
        <f t="shared" si="130"/>
        <v>0.27206602730892215</v>
      </c>
      <c r="AE149">
        <f t="shared" si="130"/>
        <v>1.4120613077014978</v>
      </c>
      <c r="AF149">
        <f t="shared" si="130"/>
        <v>1.675281019320328</v>
      </c>
      <c r="AG149">
        <f t="shared" si="130"/>
        <v>0.89828706559811833</v>
      </c>
      <c r="AH149">
        <f t="shared" si="130"/>
        <v>-0.4364703142347523</v>
      </c>
      <c r="AI149">
        <f t="shared" si="130"/>
        <v>-1.5002150220760981</v>
      </c>
      <c r="AJ149">
        <f t="shared" si="116"/>
        <v>-1.6324478528554152</v>
      </c>
      <c r="AK149">
        <f t="shared" si="116"/>
        <v>-0.7510629413494585</v>
      </c>
      <c r="AL149">
        <f t="shared" si="116"/>
        <v>0.59667115343555688</v>
      </c>
      <c r="AM149">
        <f t="shared" si="116"/>
        <v>1.5739208456871538</v>
      </c>
      <c r="AN149">
        <f t="shared" si="116"/>
        <v>1.5738933211807333</v>
      </c>
      <c r="AO149">
        <f t="shared" si="116"/>
        <v>0.59660567040283463</v>
      </c>
      <c r="AP149">
        <f t="shared" si="116"/>
        <v>-0.75112572325514604</v>
      </c>
      <c r="AQ149">
        <f t="shared" si="116"/>
        <v>-1.6324689511615882</v>
      </c>
      <c r="AR149">
        <f t="shared" si="116"/>
        <v>-1.5001813364454739</v>
      </c>
      <c r="AS149">
        <f t="shared" si="116"/>
        <v>-0.43640276071239692</v>
      </c>
      <c r="AT149">
        <f t="shared" si="116"/>
        <v>0.89834654175270112</v>
      </c>
      <c r="AU149">
        <f t="shared" si="116"/>
        <v>1.6752954882380324</v>
      </c>
      <c r="AV149">
        <f t="shared" si="116"/>
        <v>1.4120217853577062</v>
      </c>
      <c r="AW149">
        <f t="shared" si="116"/>
        <v>0.27199705387428463</v>
      </c>
      <c r="AX149">
        <f t="shared" si="116"/>
        <v>-1.0369157919670042</v>
      </c>
      <c r="AY149">
        <f t="shared" si="116"/>
        <v>-1.7019880139530736</v>
      </c>
      <c r="AZ149">
        <f t="shared" si="111"/>
        <v>-1.3102636925873183</v>
      </c>
      <c r="BA149">
        <f t="shared" si="111"/>
        <v>-0.10497186671864708</v>
      </c>
      <c r="BB149">
        <f t="shared" si="111"/>
        <v>1.165498976268833</v>
      </c>
      <c r="BC149">
        <f t="shared" si="111"/>
        <v>1.7122894646924571</v>
      </c>
      <c r="BD149">
        <f t="shared" si="111"/>
        <v>1.1958870441943226</v>
      </c>
      <c r="BE149">
        <f t="shared" si="111"/>
        <v>-6.3064256896948945E-2</v>
      </c>
      <c r="BF149">
        <f t="shared" si="111"/>
        <v>-1.2828577683026434</v>
      </c>
      <c r="BG149">
        <f t="shared" si="111"/>
        <v>-1.7061006318542169</v>
      </c>
      <c r="BH149">
        <f t="shared" si="111"/>
        <v>-1.0699933498273784</v>
      </c>
      <c r="BJ149">
        <f t="shared" si="131"/>
        <v>0.78747254626542285</v>
      </c>
      <c r="BK149">
        <f t="shared" si="117"/>
        <v>0.33784108906490745</v>
      </c>
      <c r="BM149">
        <f t="shared" si="118"/>
        <v>-9.3504424242708318E-4</v>
      </c>
      <c r="BN149">
        <f t="shared" si="114"/>
        <v>-9.561513024443851E-5</v>
      </c>
      <c r="BO149">
        <f t="shared" si="114"/>
        <v>7.9258918180674241E-4</v>
      </c>
      <c r="BP149">
        <f t="shared" si="114"/>
        <v>-8.4821087218257699E-4</v>
      </c>
      <c r="BQ149">
        <f t="shared" si="114"/>
        <v>5.2530149897807918E-5</v>
      </c>
      <c r="BR149">
        <f t="shared" si="114"/>
        <v>3.2033093445944217E-3</v>
      </c>
      <c r="BS149">
        <f t="shared" si="114"/>
        <v>1.3438136251146045E-3</v>
      </c>
      <c r="BT149">
        <f t="shared" si="114"/>
        <v>9.4776510470475625E-6</v>
      </c>
      <c r="BU149">
        <f t="shared" si="114"/>
        <v>4.1903131059042083E-3</v>
      </c>
      <c r="BV149">
        <f t="shared" si="114"/>
        <v>1.921611719925248E-3</v>
      </c>
      <c r="BW149">
        <f t="shared" si="114"/>
        <v>-1.9373117664359858E-3</v>
      </c>
      <c r="BX149">
        <f t="shared" si="114"/>
        <v>8.971576118666641E-3</v>
      </c>
      <c r="BY149">
        <f t="shared" si="114"/>
        <v>8.871104904612296E-3</v>
      </c>
      <c r="BZ149">
        <f t="shared" si="114"/>
        <v>-1.7296788259302025E-2</v>
      </c>
      <c r="CA149">
        <f t="shared" si="114"/>
        <v>-8.4818157900140596E-3</v>
      </c>
      <c r="CB149">
        <f t="shared" si="114"/>
        <v>4.0772641188060892E-2</v>
      </c>
      <c r="CC149">
        <f t="shared" si="112"/>
        <v>1.5537959413472519E-2</v>
      </c>
      <c r="CD149">
        <f t="shared" si="112"/>
        <v>-7.1536110169174452E-2</v>
      </c>
      <c r="CE149">
        <f t="shared" si="112"/>
        <v>-1.0988304967789757E-2</v>
      </c>
      <c r="CF149">
        <f t="shared" si="112"/>
        <v>0.21472326085150398</v>
      </c>
      <c r="CG149">
        <f t="shared" si="112"/>
        <v>0.31140048615038934</v>
      </c>
      <c r="CH149">
        <f t="shared" si="112"/>
        <v>0.15441575504421476</v>
      </c>
      <c r="CI149">
        <f t="shared" si="112"/>
        <v>-4.6352711652014487E-3</v>
      </c>
      <c r="CJ149">
        <f t="shared" si="112"/>
        <v>1.1830784680908764E-2</v>
      </c>
      <c r="CK149">
        <f t="shared" si="112"/>
        <v>6.5963528100337801E-2</v>
      </c>
      <c r="CL149">
        <f t="shared" si="112"/>
        <v>3.5566254090797923E-2</v>
      </c>
      <c r="CM149">
        <f t="shared" si="113"/>
        <v>-3.1035755590999182E-3</v>
      </c>
      <c r="CN149">
        <f t="shared" si="113"/>
        <v>7.4020890555716295E-3</v>
      </c>
      <c r="CO149">
        <f t="shared" si="113"/>
        <v>1.6453008454705854E-2</v>
      </c>
      <c r="CP149">
        <f t="shared" si="113"/>
        <v>4.2652198913842579E-3</v>
      </c>
      <c r="CQ149">
        <f t="shared" si="113"/>
        <v>5.3793956629192338E-4</v>
      </c>
      <c r="CR149">
        <f t="shared" si="113"/>
        <v>3.8140122048669831E-3</v>
      </c>
      <c r="CS149">
        <f t="shared" si="113"/>
        <v>2.0278207779185775E-5</v>
      </c>
      <c r="CT149">
        <f t="shared" si="113"/>
        <v>-1.7950090761591658E-3</v>
      </c>
      <c r="CU149">
        <f t="shared" si="113"/>
        <v>1.1814945913904112E-3</v>
      </c>
      <c r="CV149">
        <f t="shared" si="113"/>
        <v>5.1992588725370964E-5</v>
      </c>
      <c r="CW149">
        <f t="shared" si="113"/>
        <v>-2.1797177124681776E-3</v>
      </c>
      <c r="CX149">
        <f t="shared" si="113"/>
        <v>-6.6792832693635844E-4</v>
      </c>
      <c r="CY149">
        <f t="shared" si="113"/>
        <v>-4.3125704270807476E-5</v>
      </c>
      <c r="CZ149">
        <f t="shared" si="113"/>
        <v>-1.0084462709767353E-3</v>
      </c>
      <c r="DA149">
        <f t="shared" si="113"/>
        <v>-2.6820860386479701E-4</v>
      </c>
    </row>
    <row r="150" spans="4:105">
      <c r="D150" s="3">
        <f t="shared" si="119"/>
        <v>99750</v>
      </c>
      <c r="E150" s="2">
        <v>133</v>
      </c>
      <c r="F150">
        <f t="shared" si="120"/>
        <v>0.51953125</v>
      </c>
      <c r="G150">
        <f t="shared" si="121"/>
        <v>-7.1422277381809485</v>
      </c>
      <c r="H150">
        <f t="shared" si="122"/>
        <v>-7.1547732784713789</v>
      </c>
      <c r="I150">
        <f t="shared" si="123"/>
        <v>-4.2715922305065464</v>
      </c>
      <c r="J150">
        <f t="shared" si="124"/>
        <v>-1.3894467356198916</v>
      </c>
      <c r="K150">
        <f t="shared" si="125"/>
        <v>-1.4937343123449429</v>
      </c>
      <c r="L150">
        <f t="shared" si="126"/>
        <v>0.43942889721080258</v>
      </c>
      <c r="M150">
        <f t="shared" si="132"/>
        <v>0.43879466240039194</v>
      </c>
      <c r="N150">
        <f t="shared" si="101"/>
        <v>0.61153369102479671</v>
      </c>
      <c r="O150">
        <f t="shared" si="127"/>
        <v>0.85217279042890648</v>
      </c>
      <c r="P150">
        <f t="shared" si="128"/>
        <v>0.40805787306471841</v>
      </c>
      <c r="Q150">
        <f t="shared" si="129"/>
        <v>0.84200231273708115</v>
      </c>
      <c r="R150">
        <f t="shared" si="102"/>
        <v>0.81607777915516111</v>
      </c>
      <c r="T150">
        <f t="shared" si="115"/>
        <v>-3.297119560104707</v>
      </c>
      <c r="U150">
        <f t="shared" si="130"/>
        <v>-2.7595333722141184</v>
      </c>
      <c r="V150">
        <f t="shared" si="130"/>
        <v>-0.48390292785052386</v>
      </c>
      <c r="W150">
        <f t="shared" si="130"/>
        <v>2.0965053868985435</v>
      </c>
      <c r="X150">
        <f t="shared" si="130"/>
        <v>3.3564661277738845</v>
      </c>
      <c r="Y150">
        <f t="shared" si="130"/>
        <v>2.5024148642417865</v>
      </c>
      <c r="Z150">
        <f t="shared" si="130"/>
        <v>7.2260979193493599E-2</v>
      </c>
      <c r="AA150">
        <f t="shared" si="130"/>
        <v>-2.4034052309163396</v>
      </c>
      <c r="AB150">
        <f t="shared" si="130"/>
        <v>-3.3653283206740117</v>
      </c>
      <c r="AC150">
        <f t="shared" si="130"/>
        <v>-2.2076577074570505</v>
      </c>
      <c r="AD150">
        <f t="shared" si="130"/>
        <v>0.34046784185131856</v>
      </c>
      <c r="AE150">
        <f t="shared" si="130"/>
        <v>2.6741556231653645</v>
      </c>
      <c r="AF150">
        <f t="shared" si="130"/>
        <v>3.3235728431749183</v>
      </c>
      <c r="AG150">
        <f t="shared" si="130"/>
        <v>1.8796953238586669</v>
      </c>
      <c r="AH150">
        <f t="shared" si="130"/>
        <v>-0.74807570964634118</v>
      </c>
      <c r="AI150">
        <f t="shared" si="130"/>
        <v>-2.9046842257310268</v>
      </c>
      <c r="AJ150">
        <f t="shared" si="116"/>
        <v>-3.2318277365242971</v>
      </c>
      <c r="AK150">
        <f t="shared" si="116"/>
        <v>-1.5234605729641915</v>
      </c>
      <c r="AL150">
        <f t="shared" si="116"/>
        <v>1.1444318224574797</v>
      </c>
      <c r="AM150">
        <f t="shared" si="116"/>
        <v>3.0915236738541245</v>
      </c>
      <c r="AN150">
        <f t="shared" si="116"/>
        <v>3.091472932522755</v>
      </c>
      <c r="AO150">
        <f t="shared" si="116"/>
        <v>1.1443115570113054</v>
      </c>
      <c r="AP150">
        <f t="shared" si="116"/>
        <v>-1.5235746154187657</v>
      </c>
      <c r="AQ150">
        <f t="shared" si="116"/>
        <v>-3.2318637283242442</v>
      </c>
      <c r="AR150">
        <f t="shared" si="116"/>
        <v>-2.904619498065089</v>
      </c>
      <c r="AS150">
        <f t="shared" si="116"/>
        <v>-0.74795103011281705</v>
      </c>
      <c r="AT150">
        <f t="shared" si="116"/>
        <v>1.8798014280169708</v>
      </c>
      <c r="AU150">
        <f t="shared" si="116"/>
        <v>3.3235935440932711</v>
      </c>
      <c r="AV150">
        <f t="shared" si="116"/>
        <v>2.6740778827292013</v>
      </c>
      <c r="AW150">
        <f t="shared" si="116"/>
        <v>0.3403406235266862</v>
      </c>
      <c r="AX150">
        <f t="shared" si="116"/>
        <v>-2.2077542774137831</v>
      </c>
      <c r="AY150">
        <f t="shared" si="116"/>
        <v>-3.3653334193496893</v>
      </c>
      <c r="AZ150">
        <f t="shared" si="111"/>
        <v>-2.4033156469984753</v>
      </c>
      <c r="BA150">
        <f t="shared" si="111"/>
        <v>7.2388822827219326E-2</v>
      </c>
      <c r="BB150">
        <f t="shared" si="111"/>
        <v>2.5025004474949144</v>
      </c>
      <c r="BC150">
        <f t="shared" si="111"/>
        <v>3.3564555475180593</v>
      </c>
      <c r="BD150">
        <f t="shared" si="111"/>
        <v>2.0964053069244852</v>
      </c>
      <c r="BE150">
        <f t="shared" si="111"/>
        <v>-0.48402947390610046</v>
      </c>
      <c r="BF150">
        <f t="shared" si="111"/>
        <v>-2.759606681511845</v>
      </c>
      <c r="BG150">
        <f t="shared" si="111"/>
        <v>-3.2970934600542736</v>
      </c>
      <c r="BH150">
        <f t="shared" si="111"/>
        <v>-1.7579630796948875</v>
      </c>
      <c r="BJ150">
        <f t="shared" si="131"/>
        <v>0.77388180704324627</v>
      </c>
      <c r="BK150">
        <f t="shared" si="117"/>
        <v>0.33485192576393336</v>
      </c>
      <c r="BM150">
        <f t="shared" si="118"/>
        <v>-8.6683245221224876E-4</v>
      </c>
      <c r="BN150">
        <f t="shared" si="114"/>
        <v>-9.8640243274328339E-5</v>
      </c>
      <c r="BO150">
        <f t="shared" si="114"/>
        <v>9.7246907771006202E-4</v>
      </c>
      <c r="BP150">
        <f t="shared" si="114"/>
        <v>-6.1464700471215337E-4</v>
      </c>
      <c r="BQ150">
        <f t="shared" si="114"/>
        <v>5.0144477265727732E-5</v>
      </c>
      <c r="BR150">
        <f t="shared" si="114"/>
        <v>3.3202552910565428E-3</v>
      </c>
      <c r="BS150">
        <f t="shared" si="114"/>
        <v>1.6610880711452416E-3</v>
      </c>
      <c r="BT150">
        <f t="shared" si="114"/>
        <v>7.9471855812157478E-6</v>
      </c>
      <c r="BU150">
        <f t="shared" si="114"/>
        <v>4.0854500606665872E-3</v>
      </c>
      <c r="BV150">
        <f t="shared" si="114"/>
        <v>1.9906544126325624E-3</v>
      </c>
      <c r="BW150">
        <f t="shared" si="114"/>
        <v>-2.4079317061282235E-3</v>
      </c>
      <c r="BX150">
        <f t="shared" si="114"/>
        <v>8.1759118374449789E-3</v>
      </c>
      <c r="BY150">
        <f t="shared" si="114"/>
        <v>8.7738358025759265E-3</v>
      </c>
      <c r="BZ150">
        <f t="shared" si="114"/>
        <v>-1.7803899998065333E-2</v>
      </c>
      <c r="CA150">
        <f t="shared" si="114"/>
        <v>-1.0580696461474453E-2</v>
      </c>
      <c r="CB150">
        <f t="shared" si="114"/>
        <v>3.9150839652960095E-2</v>
      </c>
      <c r="CC150">
        <f t="shared" si="112"/>
        <v>1.5495722868319697E-2</v>
      </c>
      <c r="CD150">
        <f t="shared" si="112"/>
        <v>-7.2659823438582585E-2</v>
      </c>
      <c r="CE150">
        <f t="shared" si="112"/>
        <v>-1.3732278135741438E-2</v>
      </c>
      <c r="CF150">
        <f t="shared" si="112"/>
        <v>0.21333538719808789</v>
      </c>
      <c r="CG150">
        <f t="shared" si="112"/>
        <v>0.31140048615038934</v>
      </c>
      <c r="CH150">
        <f t="shared" si="112"/>
        <v>0.1534176817230089</v>
      </c>
      <c r="CI150">
        <f t="shared" si="112"/>
        <v>-5.7927799657650058E-3</v>
      </c>
      <c r="CJ150">
        <f t="shared" si="112"/>
        <v>1.2016626624257485E-2</v>
      </c>
      <c r="CK150">
        <f t="shared" si="112"/>
        <v>6.5784220672707783E-2</v>
      </c>
      <c r="CL150">
        <f t="shared" si="112"/>
        <v>3.4151545506769979E-2</v>
      </c>
      <c r="CM150">
        <f t="shared" si="113"/>
        <v>-3.8715755858254345E-3</v>
      </c>
      <c r="CN150">
        <f t="shared" si="113"/>
        <v>7.6191054285062445E-3</v>
      </c>
      <c r="CO150">
        <f t="shared" si="113"/>
        <v>1.6272605970979844E-2</v>
      </c>
      <c r="CP150">
        <f t="shared" si="113"/>
        <v>3.8869493317587813E-3</v>
      </c>
      <c r="CQ150">
        <f t="shared" si="113"/>
        <v>6.6861811304545586E-4</v>
      </c>
      <c r="CR150">
        <f t="shared" si="113"/>
        <v>3.9510480430189395E-3</v>
      </c>
      <c r="CS150">
        <f t="shared" si="113"/>
        <v>1.9770743404580816E-5</v>
      </c>
      <c r="CT150">
        <f t="shared" si="113"/>
        <v>-1.5051482880504845E-3</v>
      </c>
      <c r="CU150">
        <f t="shared" si="113"/>
        <v>1.4604455076230231E-3</v>
      </c>
      <c r="CV150">
        <f t="shared" si="113"/>
        <v>5.3890726508337459E-5</v>
      </c>
      <c r="CW150">
        <f t="shared" si="113"/>
        <v>-2.0807251738515545E-3</v>
      </c>
      <c r="CX150">
        <f t="shared" si="113"/>
        <v>-4.8400717201071676E-4</v>
      </c>
      <c r="CY150">
        <f t="shared" si="113"/>
        <v>-5.2913179766381041E-5</v>
      </c>
      <c r="CZ150">
        <f t="shared" si="113"/>
        <v>-1.0403519322091841E-3</v>
      </c>
      <c r="DA150">
        <f t="shared" si="113"/>
        <v>-2.4864269650927867E-4</v>
      </c>
    </row>
    <row r="151" spans="4:105">
      <c r="D151" s="3">
        <f t="shared" si="119"/>
        <v>100500</v>
      </c>
      <c r="E151" s="2">
        <v>134</v>
      </c>
      <c r="F151">
        <f t="shared" si="120"/>
        <v>0.5234375</v>
      </c>
      <c r="G151">
        <f t="shared" si="121"/>
        <v>-7.3805376621932126</v>
      </c>
      <c r="H151">
        <f t="shared" si="122"/>
        <v>-7.3988752109665015</v>
      </c>
      <c r="I151">
        <f t="shared" si="123"/>
        <v>-4.3438608511844308</v>
      </c>
      <c r="J151">
        <f t="shared" si="124"/>
        <v>-1.4109892658341174</v>
      </c>
      <c r="K151">
        <f t="shared" si="125"/>
        <v>-1.6440250939479526</v>
      </c>
      <c r="L151">
        <f t="shared" si="126"/>
        <v>0.42753642055118901</v>
      </c>
      <c r="M151">
        <f t="shared" si="132"/>
        <v>0.4266347627723191</v>
      </c>
      <c r="N151">
        <f t="shared" si="101"/>
        <v>0.60646669708909762</v>
      </c>
      <c r="O151">
        <f t="shared" si="127"/>
        <v>0.85006187120471044</v>
      </c>
      <c r="P151">
        <f t="shared" si="128"/>
        <v>0.41112429378780191</v>
      </c>
      <c r="Q151">
        <f t="shared" si="129"/>
        <v>0.82755857917583597</v>
      </c>
      <c r="R151">
        <f t="shared" si="102"/>
        <v>0.82221370230670365</v>
      </c>
      <c r="T151">
        <f t="shared" si="115"/>
        <v>-1.5683743943586568</v>
      </c>
      <c r="U151">
        <f t="shared" si="130"/>
        <v>-1.4548544531368655</v>
      </c>
      <c r="V151">
        <f t="shared" si="130"/>
        <v>-0.41197639054556151</v>
      </c>
      <c r="W151">
        <f t="shared" si="130"/>
        <v>0.89407136818991084</v>
      </c>
      <c r="X151">
        <f t="shared" si="130"/>
        <v>1.6289881211263577</v>
      </c>
      <c r="Y151">
        <f t="shared" si="130"/>
        <v>1.3233105130811695</v>
      </c>
      <c r="Z151">
        <f t="shared" si="130"/>
        <v>0.17230479006615421</v>
      </c>
      <c r="AA151">
        <f t="shared" si="130"/>
        <v>-1.0887688889932463</v>
      </c>
      <c r="AB151">
        <f t="shared" si="130"/>
        <v>-1.6543391745010558</v>
      </c>
      <c r="AC151">
        <f t="shared" si="130"/>
        <v>-1.1631208967218025</v>
      </c>
      <c r="AD151">
        <f t="shared" si="130"/>
        <v>7.1096688769853214E-2</v>
      </c>
      <c r="AE151">
        <f t="shared" si="130"/>
        <v>1.2598978513552321</v>
      </c>
      <c r="AF151">
        <f t="shared" si="130"/>
        <v>1.6438787807355848</v>
      </c>
      <c r="AG151">
        <f t="shared" si="130"/>
        <v>0.97775322549159049</v>
      </c>
      <c r="AH151">
        <f t="shared" si="130"/>
        <v>-0.31295913900098549</v>
      </c>
      <c r="AI151">
        <f t="shared" si="130"/>
        <v>-1.4037538300381449</v>
      </c>
      <c r="AJ151">
        <f t="shared" si="116"/>
        <v>-1.5978333757653145</v>
      </c>
      <c r="AK151">
        <f t="shared" si="116"/>
        <v>-0.77122014967535568</v>
      </c>
      <c r="AL151">
        <f t="shared" si="116"/>
        <v>0.54804696898730276</v>
      </c>
      <c r="AM151">
        <f t="shared" si="116"/>
        <v>1.5172227775384199</v>
      </c>
      <c r="AN151">
        <f t="shared" si="116"/>
        <v>1.5171997035539719</v>
      </c>
      <c r="AO151">
        <f t="shared" si="116"/>
        <v>0.54799248664917766</v>
      </c>
      <c r="AP151">
        <f t="shared" si="116"/>
        <v>-0.77127123715828794</v>
      </c>
      <c r="AQ151">
        <f t="shared" si="116"/>
        <v>-1.5978484338109067</v>
      </c>
      <c r="AR151">
        <f t="shared" si="116"/>
        <v>-1.4037232395969221</v>
      </c>
      <c r="AS151">
        <f t="shared" si="116"/>
        <v>-0.31290244118575511</v>
      </c>
      <c r="AT151">
        <f t="shared" si="116"/>
        <v>0.9777998122296061</v>
      </c>
      <c r="AU151">
        <f t="shared" si="116"/>
        <v>1.6438854968811079</v>
      </c>
      <c r="AV151">
        <f t="shared" si="116"/>
        <v>1.2598604066479064</v>
      </c>
      <c r="AW151">
        <f t="shared" si="116"/>
        <v>7.1039002813992433E-2</v>
      </c>
      <c r="AX151">
        <f t="shared" si="116"/>
        <v>-1.1631619742527111</v>
      </c>
      <c r="AY151">
        <f t="shared" si="116"/>
        <v>-1.6543374033622418</v>
      </c>
      <c r="AZ151">
        <f t="shared" si="111"/>
        <v>-1.0887254005846494</v>
      </c>
      <c r="BA151">
        <f t="shared" si="111"/>
        <v>0.1723622154359071</v>
      </c>
      <c r="BB151">
        <f t="shared" si="111"/>
        <v>1.3233451922004762</v>
      </c>
      <c r="BC151">
        <f t="shared" si="111"/>
        <v>1.6289779010430128</v>
      </c>
      <c r="BD151">
        <f t="shared" si="111"/>
        <v>0.89402277747275816</v>
      </c>
      <c r="BE151">
        <f t="shared" si="111"/>
        <v>-0.41203231224336906</v>
      </c>
      <c r="BF151">
        <f t="shared" si="111"/>
        <v>-1.4548819831463693</v>
      </c>
      <c r="BG151">
        <f t="shared" si="111"/>
        <v>-1.5683559465647221</v>
      </c>
      <c r="BH151">
        <f t="shared" si="111"/>
        <v>-0.6799672611143992</v>
      </c>
      <c r="BJ151">
        <f t="shared" si="131"/>
        <v>0.76009176843782567</v>
      </c>
      <c r="BK151">
        <f t="shared" si="117"/>
        <v>0.33167985652989562</v>
      </c>
      <c r="BM151">
        <f t="shared" si="118"/>
        <v>-7.8558269506625949E-4</v>
      </c>
      <c r="BN151">
        <f t="shared" si="114"/>
        <v>-1.0032620634654147E-4</v>
      </c>
      <c r="BO151">
        <f t="shared" si="114"/>
        <v>1.1404984070888472E-3</v>
      </c>
      <c r="BP151">
        <f t="shared" si="114"/>
        <v>-3.7440139660670441E-4</v>
      </c>
      <c r="BQ151">
        <f t="shared" si="114"/>
        <v>4.727588590581897E-5</v>
      </c>
      <c r="BR151">
        <f t="shared" si="114"/>
        <v>3.409094708501462E-3</v>
      </c>
      <c r="BS151">
        <f t="shared" si="114"/>
        <v>1.9661123653421245E-3</v>
      </c>
      <c r="BT151">
        <f t="shared" si="114"/>
        <v>6.3661807721322763E-6</v>
      </c>
      <c r="BU151">
        <f t="shared" si="114"/>
        <v>3.9584476075761148E-3</v>
      </c>
      <c r="BV151">
        <f t="shared" si="114"/>
        <v>2.050631930475855E-3</v>
      </c>
      <c r="BW151">
        <f t="shared" si="114"/>
        <v>-2.869488734590293E-3</v>
      </c>
      <c r="BX151">
        <f t="shared" si="114"/>
        <v>7.3553205185512439E-3</v>
      </c>
      <c r="BY151">
        <f t="shared" si="114"/>
        <v>8.6554297615938965E-3</v>
      </c>
      <c r="BZ151">
        <f t="shared" si="114"/>
        <v>-1.8278171651102845E-2</v>
      </c>
      <c r="CA151">
        <f t="shared" si="114"/>
        <v>-1.2665237846958315E-2</v>
      </c>
      <c r="CB151">
        <f t="shared" si="114"/>
        <v>3.7492190717942922E-2</v>
      </c>
      <c r="CC151">
        <f t="shared" si="112"/>
        <v>1.5444152279133401E-2</v>
      </c>
      <c r="CD151">
        <f t="shared" si="112"/>
        <v>-7.3758916914385242E-2</v>
      </c>
      <c r="CE151">
        <f t="shared" si="112"/>
        <v>-1.6474183273117161E-2</v>
      </c>
      <c r="CF151">
        <f t="shared" si="112"/>
        <v>0.2119394815879215</v>
      </c>
      <c r="CG151">
        <f t="shared" si="112"/>
        <v>0.31140048615038934</v>
      </c>
      <c r="CH151">
        <f t="shared" si="112"/>
        <v>0.1524138323127982</v>
      </c>
      <c r="CI151">
        <f t="shared" si="112"/>
        <v>-6.9494163949732363E-3</v>
      </c>
      <c r="CJ151">
        <f t="shared" si="112"/>
        <v>1.2198396897000328E-2</v>
      </c>
      <c r="CK151">
        <f t="shared" si="112"/>
        <v>6.5565287290374988E-2</v>
      </c>
      <c r="CL151">
        <f t="shared" si="112"/>
        <v>3.2704694683489827E-2</v>
      </c>
      <c r="CM151">
        <f t="shared" si="113"/>
        <v>-4.6343287339823186E-3</v>
      </c>
      <c r="CN151">
        <f t="shared" si="113"/>
        <v>7.8220680224680966E-3</v>
      </c>
      <c r="CO151">
        <f t="shared" si="113"/>
        <v>1.6053001354157798E-2</v>
      </c>
      <c r="CP151">
        <f t="shared" si="113"/>
        <v>3.4968280899893948E-3</v>
      </c>
      <c r="CQ151">
        <f t="shared" si="113"/>
        <v>7.9678013219565489E-4</v>
      </c>
      <c r="CR151">
        <f t="shared" si="113"/>
        <v>4.0700913350117897E-3</v>
      </c>
      <c r="CS151">
        <f t="shared" si="113"/>
        <v>1.9156139658477417E-5</v>
      </c>
      <c r="CT151">
        <f t="shared" si="113"/>
        <v>-1.2057156577849743E-3</v>
      </c>
      <c r="CU151">
        <f t="shared" si="113"/>
        <v>1.728625965910578E-3</v>
      </c>
      <c r="CV151">
        <f t="shared" si="113"/>
        <v>5.5332670072610996E-5</v>
      </c>
      <c r="CW151">
        <f t="shared" si="113"/>
        <v>-1.9616941143706591E-3</v>
      </c>
      <c r="CX151">
        <f t="shared" si="113"/>
        <v>-2.9482444358992364E-4</v>
      </c>
      <c r="CY151">
        <f t="shared" si="113"/>
        <v>-6.2055852078780175E-5</v>
      </c>
      <c r="CZ151">
        <f t="shared" si="113"/>
        <v>-1.0581336699826019E-3</v>
      </c>
      <c r="DA151">
        <f t="shared" si="113"/>
        <v>-2.2533697156099745E-4</v>
      </c>
    </row>
    <row r="152" spans="4:105">
      <c r="D152" s="3">
        <f t="shared" si="119"/>
        <v>101250</v>
      </c>
      <c r="E152" s="2">
        <v>135</v>
      </c>
      <c r="F152">
        <f t="shared" si="120"/>
        <v>0.52734375</v>
      </c>
      <c r="G152">
        <f t="shared" si="121"/>
        <v>-7.6249789017029892</v>
      </c>
      <c r="H152">
        <f t="shared" si="122"/>
        <v>-7.6491099990014373</v>
      </c>
      <c r="I152">
        <f t="shared" si="123"/>
        <v>-4.4169609570201178</v>
      </c>
      <c r="J152">
        <f t="shared" si="124"/>
        <v>-1.4327123836692877</v>
      </c>
      <c r="K152">
        <f t="shared" si="125"/>
        <v>-1.7994366583120314</v>
      </c>
      <c r="L152">
        <f t="shared" si="126"/>
        <v>0.41567227167742543</v>
      </c>
      <c r="M152">
        <f t="shared" si="132"/>
        <v>0.41451905561984942</v>
      </c>
      <c r="N152">
        <f t="shared" si="101"/>
        <v>0.60138411460717089</v>
      </c>
      <c r="O152">
        <f t="shared" si="127"/>
        <v>0.84793855133916607</v>
      </c>
      <c r="P152">
        <f t="shared" si="128"/>
        <v>0.41419058040926915</v>
      </c>
      <c r="Q152">
        <f t="shared" si="129"/>
        <v>0.81288323571079946</v>
      </c>
      <c r="R152">
        <f t="shared" si="102"/>
        <v>0.8283496254582462</v>
      </c>
      <c r="T152">
        <f t="shared" si="115"/>
        <v>-2.9350940929741007</v>
      </c>
      <c r="U152">
        <f t="shared" si="130"/>
        <v>-3.0153306186691919</v>
      </c>
      <c r="V152">
        <f t="shared" si="130"/>
        <v>-1.1421919673248697</v>
      </c>
      <c r="W152">
        <f t="shared" si="130"/>
        <v>1.4708753082878319</v>
      </c>
      <c r="X152">
        <f t="shared" si="130"/>
        <v>3.1310880949298623</v>
      </c>
      <c r="Y152">
        <f t="shared" si="130"/>
        <v>2.7629363221794008</v>
      </c>
      <c r="Z152">
        <f t="shared" si="130"/>
        <v>0.60491408080755971</v>
      </c>
      <c r="AA152">
        <f t="shared" si="130"/>
        <v>-1.9449803295314803</v>
      </c>
      <c r="AB152">
        <f t="shared" si="130"/>
        <v>-3.2348880995950546</v>
      </c>
      <c r="AC152">
        <f t="shared" si="130"/>
        <v>-2.4291881525061925</v>
      </c>
      <c r="AD152">
        <f t="shared" si="130"/>
        <v>-4.9824671447022233E-2</v>
      </c>
      <c r="AE152">
        <f t="shared" si="130"/>
        <v>2.3618159588594541</v>
      </c>
      <c r="AF152">
        <f t="shared" si="130"/>
        <v>3.2434377453922534</v>
      </c>
      <c r="AG152">
        <f t="shared" si="130"/>
        <v>2.0239132294614972</v>
      </c>
      <c r="AH152">
        <f t="shared" si="130"/>
        <v>-0.50673181117530841</v>
      </c>
      <c r="AI152">
        <f t="shared" si="130"/>
        <v>-2.7091085898717577</v>
      </c>
      <c r="AJ152">
        <f t="shared" si="116"/>
        <v>-3.1564852904357106</v>
      </c>
      <c r="AK152">
        <f t="shared" si="116"/>
        <v>-1.5590447577410345</v>
      </c>
      <c r="AL152">
        <f t="shared" si="116"/>
        <v>1.048367719923591</v>
      </c>
      <c r="AM152">
        <f t="shared" si="116"/>
        <v>2.9766322899494955</v>
      </c>
      <c r="AN152">
        <f t="shared" si="116"/>
        <v>2.9765910249994856</v>
      </c>
      <c r="AO152">
        <f t="shared" si="116"/>
        <v>1.0482706571103508</v>
      </c>
      <c r="AP152">
        <f t="shared" si="116"/>
        <v>-1.5591347397106643</v>
      </c>
      <c r="AQ152">
        <f t="shared" si="116"/>
        <v>-3.1565098999287109</v>
      </c>
      <c r="AR152">
        <f t="shared" si="116"/>
        <v>-2.70905188449944</v>
      </c>
      <c r="AS152">
        <f t="shared" si="116"/>
        <v>-0.50663052550535104</v>
      </c>
      <c r="AT152">
        <f t="shared" si="116"/>
        <v>2.0239934810940485</v>
      </c>
      <c r="AU152">
        <f t="shared" si="116"/>
        <v>3.2434449748087317</v>
      </c>
      <c r="AV152">
        <f t="shared" si="116"/>
        <v>2.3617454827383675</v>
      </c>
      <c r="AW152">
        <f t="shared" si="116"/>
        <v>-4.9927197645987041E-2</v>
      </c>
      <c r="AX152">
        <f t="shared" si="116"/>
        <v>-2.4292563108151923</v>
      </c>
      <c r="AY152">
        <f t="shared" si="116"/>
        <v>-3.2348777360669017</v>
      </c>
      <c r="AZ152">
        <f t="shared" si="111"/>
        <v>-1.944898157810945</v>
      </c>
      <c r="BA152">
        <f t="shared" si="111"/>
        <v>0.60501482868079492</v>
      </c>
      <c r="BB152">
        <f t="shared" si="111"/>
        <v>2.7629903802628557</v>
      </c>
      <c r="BC152">
        <f t="shared" si="111"/>
        <v>3.1310604436082139</v>
      </c>
      <c r="BD152">
        <f t="shared" si="111"/>
        <v>1.4707838604907546</v>
      </c>
      <c r="BE152">
        <f t="shared" si="111"/>
        <v>-1.1422879703799445</v>
      </c>
      <c r="BF152">
        <f t="shared" si="111"/>
        <v>-3.0153689848022287</v>
      </c>
      <c r="BG152">
        <f t="shared" si="111"/>
        <v>-2.9350499680442446</v>
      </c>
      <c r="BH152">
        <f t="shared" si="111"/>
        <v>-0.95336275124513281</v>
      </c>
      <c r="BJ152">
        <f t="shared" si="131"/>
        <v>0.74610058321544492</v>
      </c>
      <c r="BK152">
        <f t="shared" si="117"/>
        <v>0.32832124639078081</v>
      </c>
      <c r="BM152">
        <f t="shared" si="118"/>
        <v>-6.9251704296407449E-4</v>
      </c>
      <c r="BN152">
        <f t="shared" si="114"/>
        <v>-1.0065013065523298E-4</v>
      </c>
      <c r="BO152">
        <f t="shared" si="114"/>
        <v>1.2946295544543148E-3</v>
      </c>
      <c r="BP152">
        <f t="shared" si="114"/>
        <v>-1.3008572388474812E-4</v>
      </c>
      <c r="BQ152">
        <f t="shared" si="114"/>
        <v>4.3952001921009103E-5</v>
      </c>
      <c r="BR152">
        <f t="shared" si="114"/>
        <v>3.4690755560632179E-3</v>
      </c>
      <c r="BS152">
        <f t="shared" si="114"/>
        <v>2.2566370219725103E-3</v>
      </c>
      <c r="BT152">
        <f t="shared" si="114"/>
        <v>4.7446908640213719E-6</v>
      </c>
      <c r="BU152">
        <f t="shared" si="114"/>
        <v>3.8099939839299213E-3</v>
      </c>
      <c r="BV152">
        <f t="shared" si="114"/>
        <v>2.1012711438331772E-3</v>
      </c>
      <c r="BW152">
        <f t="shared" si="114"/>
        <v>-3.3202456553867777E-3</v>
      </c>
      <c r="BX152">
        <f t="shared" si="114"/>
        <v>6.5123040126812753E-3</v>
      </c>
      <c r="BY152">
        <f t="shared" si="114"/>
        <v>8.5161720321900794E-3</v>
      </c>
      <c r="BZ152">
        <f t="shared" si="114"/>
        <v>-1.8718728403247974E-2</v>
      </c>
      <c r="CA152">
        <f t="shared" si="114"/>
        <v>-1.473261491172749E-2</v>
      </c>
      <c r="CB152">
        <f t="shared" si="114"/>
        <v>3.5798255445330662E-2</v>
      </c>
      <c r="CC152">
        <f t="shared" si="112"/>
        <v>1.5383278710108205E-2</v>
      </c>
      <c r="CD152">
        <f t="shared" si="112"/>
        <v>-7.4833018183696587E-2</v>
      </c>
      <c r="CE152">
        <f t="shared" si="112"/>
        <v>-1.9213607459088764E-2</v>
      </c>
      <c r="CF152">
        <f t="shared" si="112"/>
        <v>0.21053559657606197</v>
      </c>
      <c r="CG152">
        <f t="shared" si="112"/>
        <v>0.31140048615038934</v>
      </c>
      <c r="CH152">
        <f t="shared" si="112"/>
        <v>0.15140424460794555</v>
      </c>
      <c r="CI152">
        <f t="shared" si="112"/>
        <v>-8.1050062676343484E-3</v>
      </c>
      <c r="CJ152">
        <f t="shared" si="112"/>
        <v>1.237603390875092E-2</v>
      </c>
      <c r="CK152">
        <f t="shared" si="112"/>
        <v>6.5306859830622468E-2</v>
      </c>
      <c r="CL152">
        <f t="shared" si="112"/>
        <v>3.1227063346309387E-2</v>
      </c>
      <c r="CM152">
        <f t="shared" si="113"/>
        <v>-5.3908012969935823E-3</v>
      </c>
      <c r="CN152">
        <f t="shared" si="113"/>
        <v>8.0106024639218665E-3</v>
      </c>
      <c r="CO152">
        <f t="shared" si="113"/>
        <v>1.5794723650996729E-2</v>
      </c>
      <c r="CP152">
        <f t="shared" si="113"/>
        <v>3.0960455828755577E-3</v>
      </c>
      <c r="CQ152">
        <f t="shared" si="113"/>
        <v>9.2194325084146115E-4</v>
      </c>
      <c r="CR152">
        <f t="shared" si="113"/>
        <v>4.1705999735608939E-3</v>
      </c>
      <c r="CS152">
        <f t="shared" si="113"/>
        <v>1.843772713182663E-5</v>
      </c>
      <c r="CT152">
        <f t="shared" si="113"/>
        <v>-8.9861539765604076E-4</v>
      </c>
      <c r="CU152">
        <f t="shared" si="113"/>
        <v>1.9840581955436741E-3</v>
      </c>
      <c r="CV152">
        <f t="shared" si="113"/>
        <v>5.6306213119254347E-5</v>
      </c>
      <c r="CW152">
        <f t="shared" si="113"/>
        <v>-1.8237708681972894E-3</v>
      </c>
      <c r="CX152">
        <f t="shared" si="113"/>
        <v>-1.0243672035123632E-4</v>
      </c>
      <c r="CY152">
        <f t="shared" si="113"/>
        <v>-7.0442308054688448E-5</v>
      </c>
      <c r="CZ152">
        <f t="shared" si="113"/>
        <v>-1.0615500776195897E-3</v>
      </c>
      <c r="DA152">
        <f t="shared" si="113"/>
        <v>-1.9864196881620437E-4</v>
      </c>
    </row>
    <row r="153" spans="4:105">
      <c r="D153" s="3">
        <f t="shared" si="119"/>
        <v>102000</v>
      </c>
      <c r="E153" s="2">
        <v>136</v>
      </c>
      <c r="F153">
        <f t="shared" si="120"/>
        <v>0.53125</v>
      </c>
      <c r="G153">
        <f t="shared" si="121"/>
        <v>-7.8758225371536916</v>
      </c>
      <c r="H153">
        <f t="shared" si="122"/>
        <v>-7.9056569283815499</v>
      </c>
      <c r="I153">
        <f t="shared" si="123"/>
        <v>-4.4909022714287703</v>
      </c>
      <c r="J153">
        <f t="shared" si="124"/>
        <v>-1.4546166226104973</v>
      </c>
      <c r="K153">
        <f t="shared" si="125"/>
        <v>-1.9601380343422816</v>
      </c>
      <c r="L153">
        <f t="shared" si="126"/>
        <v>0.40383957217758715</v>
      </c>
      <c r="M153">
        <f t="shared" si="132"/>
        <v>0.40245483899193585</v>
      </c>
      <c r="N153">
        <f t="shared" si="101"/>
        <v>0.59628637567788012</v>
      </c>
      <c r="O153">
        <f t="shared" si="127"/>
        <v>0.8458028980384672</v>
      </c>
      <c r="P153">
        <f t="shared" si="128"/>
        <v>0.41725672451928886</v>
      </c>
      <c r="Q153">
        <f t="shared" si="129"/>
        <v>0.79798200580399881</v>
      </c>
      <c r="R153">
        <f t="shared" si="102"/>
        <v>0.83448554860978885</v>
      </c>
      <c r="T153">
        <f t="shared" si="115"/>
        <v>-1.3483677962945171</v>
      </c>
      <c r="U153">
        <f t="shared" si="130"/>
        <v>-1.5381459780054603</v>
      </c>
      <c r="V153">
        <f t="shared" si="130"/>
        <v>-0.71754361448846515</v>
      </c>
      <c r="W153">
        <f t="shared" si="130"/>
        <v>0.57440029839940721</v>
      </c>
      <c r="X153">
        <f t="shared" si="130"/>
        <v>1.4890309426023101</v>
      </c>
      <c r="Y153">
        <f t="shared" si="130"/>
        <v>1.4255438286983471</v>
      </c>
      <c r="Z153">
        <f t="shared" si="130"/>
        <v>0.42564250477624938</v>
      </c>
      <c r="AA153">
        <f t="shared" si="130"/>
        <v>-0.85385575740633879</v>
      </c>
      <c r="AB153">
        <f t="shared" si="130"/>
        <v>-1.5724714648440683</v>
      </c>
      <c r="AC153">
        <f t="shared" si="130"/>
        <v>-1.2581588295085471</v>
      </c>
      <c r="AD153">
        <f t="shared" si="130"/>
        <v>-0.11738419230854626</v>
      </c>
      <c r="AE153">
        <f t="shared" si="130"/>
        <v>1.1004980185039686</v>
      </c>
      <c r="AF153">
        <f t="shared" si="130"/>
        <v>1.5954827905440265</v>
      </c>
      <c r="AG153">
        <f t="shared" si="130"/>
        <v>1.0424234920843334</v>
      </c>
      <c r="AH153">
        <f t="shared" si="130"/>
        <v>-0.19538512883975806</v>
      </c>
      <c r="AI153">
        <f t="shared" si="130"/>
        <v>-1.3048487579168901</v>
      </c>
      <c r="AJ153">
        <f t="shared" si="116"/>
        <v>-1.5571806073604346</v>
      </c>
      <c r="AK153">
        <f t="shared" si="116"/>
        <v>-0.78662840445714799</v>
      </c>
      <c r="AL153">
        <f t="shared" si="116"/>
        <v>0.50064590905999484</v>
      </c>
      <c r="AM153">
        <f t="shared" si="116"/>
        <v>1.4590548913306791</v>
      </c>
      <c r="AN153">
        <f t="shared" si="116"/>
        <v>1.4590368467129269</v>
      </c>
      <c r="AO153">
        <f t="shared" si="116"/>
        <v>0.5006036283929659</v>
      </c>
      <c r="AP153">
        <f t="shared" si="116"/>
        <v>-0.78666714776051572</v>
      </c>
      <c r="AQ153">
        <f t="shared" si="116"/>
        <v>-1.5571903635180402</v>
      </c>
      <c r="AR153">
        <f t="shared" si="116"/>
        <v>-1.304823118283531</v>
      </c>
      <c r="AS153">
        <f t="shared" si="116"/>
        <v>-0.19534093563139132</v>
      </c>
      <c r="AT153">
        <f t="shared" si="116"/>
        <v>1.0424572091406206</v>
      </c>
      <c r="AU153">
        <f t="shared" si="116"/>
        <v>1.5954838833178195</v>
      </c>
      <c r="AV153">
        <f t="shared" si="116"/>
        <v>1.1004657691717346</v>
      </c>
      <c r="AW153">
        <f t="shared" si="116"/>
        <v>-0.11742859973803887</v>
      </c>
      <c r="AX153">
        <f t="shared" si="116"/>
        <v>-1.2581862245901869</v>
      </c>
      <c r="AY153">
        <f t="shared" si="116"/>
        <v>-1.5724638522393652</v>
      </c>
      <c r="AZ153">
        <f t="shared" si="111"/>
        <v>-0.8538181376989803</v>
      </c>
      <c r="BA153">
        <f t="shared" si="111"/>
        <v>0.42568541987425368</v>
      </c>
      <c r="BB153">
        <f t="shared" si="111"/>
        <v>1.4255638490277183</v>
      </c>
      <c r="BC153">
        <f t="shared" si="111"/>
        <v>1.4890149171672402</v>
      </c>
      <c r="BD153">
        <f t="shared" si="111"/>
        <v>0.57435875402118464</v>
      </c>
      <c r="BE153">
        <f t="shared" si="111"/>
        <v>-0.71758338805183586</v>
      </c>
      <c r="BF153">
        <f t="shared" si="111"/>
        <v>-1.5381578542125298</v>
      </c>
      <c r="BG153">
        <f t="shared" si="111"/>
        <v>-1.3483439738775647</v>
      </c>
      <c r="BH153">
        <f t="shared" si="111"/>
        <v>-0.27282708553045792</v>
      </c>
      <c r="BJ153">
        <f t="shared" si="131"/>
        <v>0.73190674192597804</v>
      </c>
      <c r="BK153">
        <f t="shared" si="117"/>
        <v>0.32477264078647095</v>
      </c>
      <c r="BM153">
        <f t="shared" si="118"/>
        <v>-5.8903528993905672E-4</v>
      </c>
      <c r="BN153">
        <f t="shared" si="114"/>
        <v>-9.9607618571099911E-5</v>
      </c>
      <c r="BO153">
        <f t="shared" si="114"/>
        <v>1.4329842683975318E-3</v>
      </c>
      <c r="BP153">
        <f t="shared" si="114"/>
        <v>1.1564409233852987E-4</v>
      </c>
      <c r="BQ153">
        <f t="shared" si="114"/>
        <v>4.0204836131091593E-5</v>
      </c>
      <c r="BR153">
        <f t="shared" si="114"/>
        <v>3.4996900856065988E-3</v>
      </c>
      <c r="BS153">
        <f t="shared" si="114"/>
        <v>2.5305194868774743E-3</v>
      </c>
      <c r="BT153">
        <f t="shared" si="114"/>
        <v>3.093027562103375E-6</v>
      </c>
      <c r="BU153">
        <f t="shared" si="114"/>
        <v>3.6408936727769445E-3</v>
      </c>
      <c r="BV153">
        <f t="shared" si="114"/>
        <v>2.1423414484765166E-3</v>
      </c>
      <c r="BW153">
        <f t="shared" si="114"/>
        <v>-3.758505921248859E-3</v>
      </c>
      <c r="BX153">
        <f t="shared" si="114"/>
        <v>5.6494325413122088E-3</v>
      </c>
      <c r="BY153">
        <f t="shared" si="114"/>
        <v>8.3563980984321436E-3</v>
      </c>
      <c r="BZ153">
        <f t="shared" si="114"/>
        <v>-1.9124757627968943E-2</v>
      </c>
      <c r="CA153">
        <f t="shared" si="114"/>
        <v>-1.678002588266057E-2</v>
      </c>
      <c r="CB153">
        <f t="shared" si="114"/>
        <v>3.4070628107710416E-2</v>
      </c>
      <c r="CC153">
        <f t="shared" ref="CC153:CL162" si="133">CC$15*COS(-$F$6*$F153/$O$7*CC$14)</f>
        <v>1.5313138829205878E-2</v>
      </c>
      <c r="CD153">
        <f t="shared" si="133"/>
        <v>-7.5881763301900385E-2</v>
      </c>
      <c r="CE153">
        <f t="shared" si="133"/>
        <v>-2.195013814645028E-2</v>
      </c>
      <c r="CF153">
        <f t="shared" si="133"/>
        <v>0.20912378501798651</v>
      </c>
      <c r="CG153">
        <f t="shared" si="133"/>
        <v>0.31140048615038934</v>
      </c>
      <c r="CH153">
        <f t="shared" si="133"/>
        <v>0.15038895661885743</v>
      </c>
      <c r="CI153">
        <f t="shared" si="133"/>
        <v>-9.2593755561641306E-3</v>
      </c>
      <c r="CJ153">
        <f t="shared" si="133"/>
        <v>1.2549477469622221E-2</v>
      </c>
      <c r="CK153">
        <f t="shared" si="133"/>
        <v>6.5009093960488762E-2</v>
      </c>
      <c r="CL153">
        <f t="shared" si="133"/>
        <v>2.972004219012285E-2</v>
      </c>
      <c r="CM153">
        <f t="shared" ref="CM153:DA162" si="134">CM$15*COS(-$F$6*$F153/$O$7*CM$14)</f>
        <v>-6.1399680799249061E-3</v>
      </c>
      <c r="CN153">
        <f t="shared" si="134"/>
        <v>8.1843609927015094E-3</v>
      </c>
      <c r="CO153">
        <f t="shared" si="134"/>
        <v>1.549839507510601E-2</v>
      </c>
      <c r="CP153">
        <f t="shared" si="134"/>
        <v>2.6858237316967127E-3</v>
      </c>
      <c r="CQ153">
        <f t="shared" si="134"/>
        <v>1.0436363832661648E-3</v>
      </c>
      <c r="CR153">
        <f t="shared" si="134"/>
        <v>4.2521162557229309E-3</v>
      </c>
      <c r="CS153">
        <f t="shared" si="134"/>
        <v>1.7619398964355454E-5</v>
      </c>
      <c r="CT153">
        <f t="shared" si="134"/>
        <v>-5.8580048149330793E-4</v>
      </c>
      <c r="CU153">
        <f t="shared" si="134"/>
        <v>2.2248584411389606E-3</v>
      </c>
      <c r="CV153">
        <f t="shared" si="134"/>
        <v>5.6803114439838876E-5</v>
      </c>
      <c r="CW153">
        <f t="shared" si="134"/>
        <v>-1.6682837115886075E-3</v>
      </c>
      <c r="CX153">
        <f t="shared" si="134"/>
        <v>9.1064577982822309E-5</v>
      </c>
      <c r="CY153">
        <f t="shared" si="134"/>
        <v>-7.7970349838435876E-5</v>
      </c>
      <c r="CZ153">
        <f t="shared" si="134"/>
        <v>-1.050554773623198E-3</v>
      </c>
      <c r="DA153">
        <f t="shared" si="134"/>
        <v>-1.6895920596395769E-4</v>
      </c>
    </row>
    <row r="154" spans="4:105">
      <c r="D154" s="3">
        <f t="shared" si="119"/>
        <v>102750</v>
      </c>
      <c r="E154" s="2">
        <v>137</v>
      </c>
      <c r="F154">
        <f t="shared" si="120"/>
        <v>0.53515625</v>
      </c>
      <c r="G154">
        <f t="shared" si="121"/>
        <v>-8.1333541424131042</v>
      </c>
      <c r="H154">
        <f t="shared" si="122"/>
        <v>-8.1687052508805014</v>
      </c>
      <c r="I154">
        <f t="shared" si="123"/>
        <v>-4.5656947667190737</v>
      </c>
      <c r="J154">
        <f t="shared" si="124"/>
        <v>-1.4767025242647238</v>
      </c>
      <c r="K154">
        <f t="shared" si="125"/>
        <v>-2.1263079598967041</v>
      </c>
      <c r="L154">
        <f t="shared" si="126"/>
        <v>0.39204172629825818</v>
      </c>
      <c r="M154">
        <f t="shared" si="132"/>
        <v>0.3904493799215652</v>
      </c>
      <c r="N154">
        <f t="shared" si="101"/>
        <v>0.59117391322389712</v>
      </c>
      <c r="O154">
        <f t="shared" si="127"/>
        <v>0.84365497871380868</v>
      </c>
      <c r="P154">
        <f t="shared" si="128"/>
        <v>0.42032271726401316</v>
      </c>
      <c r="Q154">
        <f t="shared" si="129"/>
        <v>0.78286089863640973</v>
      </c>
      <c r="R154">
        <f t="shared" si="102"/>
        <v>0.8406214717613314</v>
      </c>
      <c r="T154">
        <f t="shared" si="115"/>
        <v>-2.426745654273057</v>
      </c>
      <c r="U154">
        <f t="shared" si="130"/>
        <v>-3.0931844763949146</v>
      </c>
      <c r="V154">
        <f t="shared" si="130"/>
        <v>-1.6995619565793945</v>
      </c>
      <c r="W154">
        <f t="shared" si="130"/>
        <v>0.8259690904175635</v>
      </c>
      <c r="X154">
        <f t="shared" si="130"/>
        <v>2.8014045948468369</v>
      </c>
      <c r="Y154">
        <f t="shared" si="130"/>
        <v>2.9111042037902251</v>
      </c>
      <c r="Z154">
        <f t="shared" si="130"/>
        <v>1.0820079606449102</v>
      </c>
      <c r="AA154">
        <f t="shared" si="130"/>
        <v>-1.4677057524260795</v>
      </c>
      <c r="AB154">
        <f t="shared" si="130"/>
        <v>-3.0399272063105047</v>
      </c>
      <c r="AC154">
        <f t="shared" si="130"/>
        <v>-2.5875566684095639</v>
      </c>
      <c r="AD154">
        <f t="shared" si="130"/>
        <v>-0.41187298726036475</v>
      </c>
      <c r="AE154">
        <f t="shared" si="130"/>
        <v>2.038118167406298</v>
      </c>
      <c r="AF154">
        <f t="shared" si="130"/>
        <v>3.1307223058716316</v>
      </c>
      <c r="AG154">
        <f t="shared" si="130"/>
        <v>2.1382649021349907</v>
      </c>
      <c r="AH154">
        <f t="shared" si="130"/>
        <v>-0.27827725869436559</v>
      </c>
      <c r="AI154">
        <f t="shared" si="130"/>
        <v>-2.5094867219910126</v>
      </c>
      <c r="AJ154">
        <f t="shared" si="116"/>
        <v>-3.0693776384856637</v>
      </c>
      <c r="AK154">
        <f t="shared" si="116"/>
        <v>-1.5850625707899089</v>
      </c>
      <c r="AL154">
        <f t="shared" si="116"/>
        <v>0.95490441535911785</v>
      </c>
      <c r="AM154">
        <f t="shared" si="116"/>
        <v>2.8589049124937724</v>
      </c>
      <c r="AN154">
        <f t="shared" si="116"/>
        <v>2.8588742936545501</v>
      </c>
      <c r="AO154">
        <f t="shared" si="116"/>
        <v>0.95483295099313026</v>
      </c>
      <c r="AP154">
        <f t="shared" si="116"/>
        <v>-1.5851272854038083</v>
      </c>
      <c r="AQ154">
        <f t="shared" si="116"/>
        <v>-3.0693925034045626</v>
      </c>
      <c r="AR154">
        <f t="shared" si="116"/>
        <v>-2.5094418371766127</v>
      </c>
      <c r="AS154">
        <f t="shared" si="116"/>
        <v>-0.27820251744003494</v>
      </c>
      <c r="AT154">
        <f t="shared" si="116"/>
        <v>2.1383197221422554</v>
      </c>
      <c r="AU154">
        <f t="shared" si="116"/>
        <v>3.1307206944984736</v>
      </c>
      <c r="AV154">
        <f t="shared" si="116"/>
        <v>2.0380611978274885</v>
      </c>
      <c r="AW154">
        <f t="shared" si="116"/>
        <v>-0.41194737329648567</v>
      </c>
      <c r="AX154">
        <f t="shared" si="116"/>
        <v>-2.5875989297913771</v>
      </c>
      <c r="AY154">
        <f t="shared" si="116"/>
        <v>-3.0399091969511618</v>
      </c>
      <c r="AZ154">
        <f t="shared" si="111"/>
        <v>-1.4676394665617007</v>
      </c>
      <c r="BA154">
        <f t="shared" si="111"/>
        <v>1.0820783766183482</v>
      </c>
      <c r="BB154">
        <f t="shared" si="111"/>
        <v>2.9111318528234742</v>
      </c>
      <c r="BC154">
        <f t="shared" si="111"/>
        <v>2.8013710626794466</v>
      </c>
      <c r="BD154">
        <f t="shared" si="111"/>
        <v>0.82589670947822635</v>
      </c>
      <c r="BE154">
        <f t="shared" si="111"/>
        <v>-1.6996249805738326</v>
      </c>
      <c r="BF154">
        <f t="shared" si="111"/>
        <v>-3.0931961694543628</v>
      </c>
      <c r="BG154">
        <f t="shared" si="111"/>
        <v>-2.4266982288181076</v>
      </c>
      <c r="BH154">
        <f t="shared" si="111"/>
        <v>-0.14401889069774404</v>
      </c>
      <c r="BJ154">
        <f t="shared" si="131"/>
        <v>0.71750920256551465</v>
      </c>
      <c r="BK154">
        <f t="shared" si="117"/>
        <v>0.32103083345717143</v>
      </c>
      <c r="BM154">
        <f t="shared" si="118"/>
        <v>-4.7669389787779082E-4</v>
      </c>
      <c r="BN154">
        <f t="shared" ref="BN154:CB163" si="135">BN$15*COS(-$F$6*$F154/$O$7*BN$14)</f>
        <v>-9.7212823344043148E-5</v>
      </c>
      <c r="BO154">
        <f t="shared" si="135"/>
        <v>1.5538765500737503E-3</v>
      </c>
      <c r="BP154">
        <f t="shared" si="135"/>
        <v>3.6011675799398491E-4</v>
      </c>
      <c r="BQ154">
        <f t="shared" si="135"/>
        <v>3.607047579103267E-5</v>
      </c>
      <c r="BR154">
        <f t="shared" si="135"/>
        <v>3.5006791399019529E-3</v>
      </c>
      <c r="BS154">
        <f t="shared" si="135"/>
        <v>2.7857399383281224E-3</v>
      </c>
      <c r="BT154">
        <f t="shared" si="135"/>
        <v>1.4216944563220871E-6</v>
      </c>
      <c r="BU154">
        <f t="shared" si="135"/>
        <v>3.452063043354632E-3</v>
      </c>
      <c r="BV154">
        <f t="shared" si="135"/>
        <v>2.1736558157127214E-3</v>
      </c>
      <c r="BW154">
        <f t="shared" si="135"/>
        <v>-4.1826200194951049E-3</v>
      </c>
      <c r="BX154">
        <f t="shared" si="135"/>
        <v>4.7693368605114823E-3</v>
      </c>
      <c r="BY154">
        <f t="shared" si="135"/>
        <v>8.1764928697210561E-3</v>
      </c>
      <c r="BZ154">
        <f t="shared" si="135"/>
        <v>-1.9495510386294587E-2</v>
      </c>
      <c r="CA154">
        <f t="shared" si="135"/>
        <v>-1.8804696045301578E-2</v>
      </c>
      <c r="CB154">
        <f t="shared" si="135"/>
        <v>3.2310934687461726E-2</v>
      </c>
      <c r="CC154">
        <f t="shared" si="133"/>
        <v>1.5233774886067981E-2</v>
      </c>
      <c r="CD154">
        <f t="shared" si="133"/>
        <v>-7.6904796915967424E-2</v>
      </c>
      <c r="CE154">
        <f t="shared" si="133"/>
        <v>-2.4683363223745845E-2</v>
      </c>
      <c r="CF154">
        <f t="shared" si="133"/>
        <v>0.20770410006760243</v>
      </c>
      <c r="CG154">
        <f t="shared" si="133"/>
        <v>0.31140048615038934</v>
      </c>
      <c r="CH154">
        <f t="shared" si="133"/>
        <v>0.1493680065705528</v>
      </c>
      <c r="CI154">
        <f t="shared" si="133"/>
        <v>-1.0412350416793793E-2</v>
      </c>
      <c r="CJ154">
        <f t="shared" si="133"/>
        <v>1.2718668810621E-2</v>
      </c>
      <c r="CK154">
        <f t="shared" si="133"/>
        <v>6.4672169042999855E-2</v>
      </c>
      <c r="CL154">
        <f t="shared" si="133"/>
        <v>2.8185049570493472E-2</v>
      </c>
      <c r="CM154">
        <f t="shared" si="134"/>
        <v>-6.8808137888601937E-3</v>
      </c>
      <c r="CN154">
        <f t="shared" si="134"/>
        <v>8.3430231034693492E-3</v>
      </c>
      <c r="CO154">
        <f t="shared" si="134"/>
        <v>1.5164729507980281E-2</v>
      </c>
      <c r="CP154">
        <f t="shared" si="134"/>
        <v>2.267413236771266E-3</v>
      </c>
      <c r="CQ154">
        <f t="shared" si="134"/>
        <v>1.1614015039976579E-3</v>
      </c>
      <c r="CR154">
        <f t="shared" si="134"/>
        <v>4.3142689672141044E-3</v>
      </c>
      <c r="CS154">
        <f t="shared" si="134"/>
        <v>1.6705589747305597E-5</v>
      </c>
      <c r="CT154">
        <f t="shared" si="134"/>
        <v>-2.6926022491810254E-4</v>
      </c>
      <c r="CU154">
        <f t="shared" si="134"/>
        <v>2.4492508549124434E-3</v>
      </c>
      <c r="CV154">
        <f t="shared" si="134"/>
        <v>5.6819167679683533E-5</v>
      </c>
      <c r="CW154">
        <f t="shared" si="134"/>
        <v>-1.4967300708606862E-3</v>
      </c>
      <c r="CX154">
        <f t="shared" si="134"/>
        <v>2.8357592617239333E-4</v>
      </c>
      <c r="CY154">
        <f t="shared" si="134"/>
        <v>-8.4548240261198392E-5</v>
      </c>
      <c r="CZ154">
        <f t="shared" si="134"/>
        <v>-1.0252970313568402E-3</v>
      </c>
      <c r="DA154">
        <f t="shared" si="134"/>
        <v>-1.3673513938634911E-4</v>
      </c>
    </row>
    <row r="155" spans="4:105">
      <c r="D155" s="3">
        <f t="shared" si="119"/>
        <v>103500</v>
      </c>
      <c r="E155" s="2">
        <v>138</v>
      </c>
      <c r="F155">
        <f t="shared" si="120"/>
        <v>0.5390625</v>
      </c>
      <c r="G155">
        <f t="shared" si="121"/>
        <v>-8.3978736967795342</v>
      </c>
      <c r="H155">
        <f t="shared" si="122"/>
        <v>-8.4384549085896801</v>
      </c>
      <c r="I155">
        <f t="shared" si="123"/>
        <v>-4.641348672307152</v>
      </c>
      <c r="J155">
        <f t="shared" si="124"/>
        <v>-1.4989706384454231</v>
      </c>
      <c r="K155">
        <f t="shared" si="125"/>
        <v>-2.2981355978371045</v>
      </c>
      <c r="L155">
        <f t="shared" si="126"/>
        <v>0.38028247796531328</v>
      </c>
      <c r="M155">
        <f t="shared" si="132"/>
        <v>0.37850991004836804</v>
      </c>
      <c r="N155">
        <f t="shared" si="101"/>
        <v>0.58604716094674902</v>
      </c>
      <c r="O155">
        <f t="shared" si="127"/>
        <v>0.84149486097962367</v>
      </c>
      <c r="P155">
        <f t="shared" si="128"/>
        <v>0.42338854932688363</v>
      </c>
      <c r="Q155">
        <f t="shared" si="129"/>
        <v>0.76752621905973351</v>
      </c>
      <c r="R155">
        <f t="shared" si="102"/>
        <v>0.84675739491287394</v>
      </c>
      <c r="T155">
        <f t="shared" si="115"/>
        <v>-1.0652934716694009</v>
      </c>
      <c r="U155">
        <f t="shared" si="130"/>
        <v>-1.5336360524219541</v>
      </c>
      <c r="V155">
        <f t="shared" si="130"/>
        <v>-0.96651596474141921</v>
      </c>
      <c r="W155">
        <f t="shared" si="130"/>
        <v>0.25316520374695012</v>
      </c>
      <c r="X155">
        <f t="shared" si="130"/>
        <v>1.3019172153390395</v>
      </c>
      <c r="Y155">
        <f t="shared" si="130"/>
        <v>1.4716558053667312</v>
      </c>
      <c r="Z155">
        <f t="shared" si="130"/>
        <v>0.64777883397514768</v>
      </c>
      <c r="AA155">
        <f t="shared" si="130"/>
        <v>-0.61345796533852714</v>
      </c>
      <c r="AB155">
        <f t="shared" si="130"/>
        <v>-1.4605073042323578</v>
      </c>
      <c r="AC155">
        <f t="shared" si="130"/>
        <v>-1.3214681978798792</v>
      </c>
      <c r="AD155">
        <f t="shared" si="130"/>
        <v>-0.29021546348620925</v>
      </c>
      <c r="AE155">
        <f t="shared" si="130"/>
        <v>0.93698159405206061</v>
      </c>
      <c r="AF155">
        <f t="shared" si="130"/>
        <v>1.5315582459095578</v>
      </c>
      <c r="AG155">
        <f t="shared" si="130"/>
        <v>1.0920750987255774</v>
      </c>
      <c r="AH155">
        <f t="shared" si="130"/>
        <v>-8.4742694491224291E-2</v>
      </c>
      <c r="AI155">
        <f t="shared" si="130"/>
        <v>-1.2043448944585577</v>
      </c>
      <c r="AJ155">
        <f t="shared" si="116"/>
        <v>-1.5108114250078146</v>
      </c>
      <c r="AK155">
        <f t="shared" si="116"/>
        <v>-0.7972257553187756</v>
      </c>
      <c r="AL155">
        <f t="shared" si="116"/>
        <v>0.45462158775901662</v>
      </c>
      <c r="AM155">
        <f t="shared" si="116"/>
        <v>1.399522780448111</v>
      </c>
      <c r="AN155">
        <f t="shared" si="116"/>
        <v>1.3995103539723728</v>
      </c>
      <c r="AO155">
        <f t="shared" si="116"/>
        <v>0.45459269829610072</v>
      </c>
      <c r="AP155">
        <f t="shared" si="116"/>
        <v>-0.79725160251512084</v>
      </c>
      <c r="AQ155">
        <f t="shared" si="116"/>
        <v>-1.5108167787262294</v>
      </c>
      <c r="AR155">
        <f t="shared" si="116"/>
        <v>-1.2043261400373066</v>
      </c>
      <c r="AS155">
        <f t="shared" si="116"/>
        <v>-8.471249432373533E-2</v>
      </c>
      <c r="AT155">
        <f t="shared" si="116"/>
        <v>1.0920963544391853</v>
      </c>
      <c r="AU155">
        <f t="shared" si="116"/>
        <v>1.5315562059821859</v>
      </c>
      <c r="AV155">
        <f t="shared" si="116"/>
        <v>0.93695763577830016</v>
      </c>
      <c r="AW155">
        <f t="shared" si="116"/>
        <v>-0.290245164235923</v>
      </c>
      <c r="AX155">
        <f t="shared" si="116"/>
        <v>-1.3214835880965523</v>
      </c>
      <c r="AY155">
        <f t="shared" si="116"/>
        <v>-1.4604979929273323</v>
      </c>
      <c r="AZ155">
        <f t="shared" si="111"/>
        <v>-0.61343023921113793</v>
      </c>
      <c r="BA155">
        <f t="shared" si="111"/>
        <v>0.64780625511859136</v>
      </c>
      <c r="BB155">
        <f t="shared" si="111"/>
        <v>1.4716644076354555</v>
      </c>
      <c r="BC155">
        <f t="shared" si="111"/>
        <v>1.3019011907526477</v>
      </c>
      <c r="BD155">
        <f t="shared" si="111"/>
        <v>0.25313537160051541</v>
      </c>
      <c r="BE155">
        <f t="shared" si="111"/>
        <v>-0.96653946272398283</v>
      </c>
      <c r="BF155">
        <f t="shared" si="111"/>
        <v>-1.5336373511443029</v>
      </c>
      <c r="BG155">
        <f t="shared" si="111"/>
        <v>-1.0652716942751861</v>
      </c>
      <c r="BH155">
        <f t="shared" si="111"/>
        <v>0.1223317957281089</v>
      </c>
      <c r="BJ155">
        <f t="shared" si="131"/>
        <v>0.70290752060339023</v>
      </c>
      <c r="BK155">
        <f t="shared" si="117"/>
        <v>0.31709293618322937</v>
      </c>
      <c r="BM155">
        <f t="shared" si="118"/>
        <v>-3.5718258588452964E-4</v>
      </c>
      <c r="BN155">
        <f t="shared" si="135"/>
        <v>-9.349825695720976E-5</v>
      </c>
      <c r="BO155">
        <f t="shared" si="135"/>
        <v>1.655833198885501E-3</v>
      </c>
      <c r="BP155">
        <f t="shared" si="135"/>
        <v>6.0067464531847296E-4</v>
      </c>
      <c r="BQ155">
        <f t="shared" si="135"/>
        <v>3.1588737050978298E-5</v>
      </c>
      <c r="BR155">
        <f t="shared" si="135"/>
        <v>3.4720343464354794E-3</v>
      </c>
      <c r="BS155">
        <f t="shared" si="135"/>
        <v>3.0204161827576867E-3</v>
      </c>
      <c r="BT155">
        <f t="shared" si="135"/>
        <v>-2.586797752002277E-7</v>
      </c>
      <c r="BU155">
        <f t="shared" si="135"/>
        <v>3.2445253852045964E-3</v>
      </c>
      <c r="BV155">
        <f t="shared" si="135"/>
        <v>2.19507164408724E-3</v>
      </c>
      <c r="BW155">
        <f t="shared" si="135"/>
        <v>-4.5909916804248328E-3</v>
      </c>
      <c r="BX155">
        <f t="shared" si="135"/>
        <v>3.8747002401854115E-3</v>
      </c>
      <c r="BY155">
        <f t="shared" si="135"/>
        <v>7.9768897535106211E-3</v>
      </c>
      <c r="BZ155">
        <f t="shared" si="135"/>
        <v>-1.9830302808265636E-2</v>
      </c>
      <c r="CA155">
        <f t="shared" si="135"/>
        <v>-2.0803881504239188E-2</v>
      </c>
      <c r="CB155">
        <f t="shared" si="135"/>
        <v>3.0520831346438491E-2</v>
      </c>
      <c r="CC155">
        <f t="shared" si="133"/>
        <v>1.5145234686566249E-2</v>
      </c>
      <c r="CD155">
        <f t="shared" si="133"/>
        <v>-7.7901772384862303E-2</v>
      </c>
      <c r="CE155">
        <f t="shared" si="133"/>
        <v>-2.7412871077332455E-2</v>
      </c>
      <c r="CF155">
        <f t="shared" si="133"/>
        <v>0.2062765951752456</v>
      </c>
      <c r="CG155">
        <f t="shared" si="133"/>
        <v>0.31140048615038934</v>
      </c>
      <c r="CH155">
        <f t="shared" si="133"/>
        <v>0.14834143290122392</v>
      </c>
      <c r="CI155">
        <f t="shared" si="133"/>
        <v>-1.1563757215750321E-2</v>
      </c>
      <c r="CJ155">
        <f t="shared" si="133"/>
        <v>1.2883550603560954E-2</v>
      </c>
      <c r="CK155">
        <f t="shared" si="133"/>
        <v>6.4296288029127596E-2</v>
      </c>
      <c r="CL155">
        <f t="shared" si="133"/>
        <v>2.6623530168746651E-2</v>
      </c>
      <c r="CM155">
        <f t="shared" si="134"/>
        <v>-7.6123344068594256E-3</v>
      </c>
      <c r="CN155">
        <f t="shared" si="134"/>
        <v>8.4862961369024485E-3</v>
      </c>
      <c r="CO155">
        <f t="shared" si="134"/>
        <v>1.4794530779196399E-2</v>
      </c>
      <c r="CP155">
        <f t="shared" si="134"/>
        <v>1.842089764272807E-3</v>
      </c>
      <c r="CQ155">
        <f t="shared" si="134"/>
        <v>1.2747953717129133E-3</v>
      </c>
      <c r="CR155">
        <f t="shared" si="134"/>
        <v>4.3567750728705197E-3</v>
      </c>
      <c r="CS155">
        <f t="shared" si="134"/>
        <v>1.5701251491999037E-5</v>
      </c>
      <c r="CT155">
        <f t="shared" si="134"/>
        <v>4.8992365513168819E-5</v>
      </c>
      <c r="CU155">
        <f t="shared" si="134"/>
        <v>2.6555805931584727E-3</v>
      </c>
      <c r="CV155">
        <f t="shared" si="134"/>
        <v>5.6354236945366915E-5</v>
      </c>
      <c r="CW155">
        <f t="shared" si="134"/>
        <v>-1.3107621013544925E-3</v>
      </c>
      <c r="CX155">
        <f t="shared" si="134"/>
        <v>4.7300456058561158E-4</v>
      </c>
      <c r="CY155">
        <f t="shared" si="134"/>
        <v>-9.0095820755642036E-5</v>
      </c>
      <c r="CZ155">
        <f t="shared" si="134"/>
        <v>-9.8611975249395271E-4</v>
      </c>
      <c r="DA155">
        <f t="shared" si="134"/>
        <v>-1.0245444903894834E-4</v>
      </c>
    </row>
    <row r="156" spans="4:105">
      <c r="D156" s="3">
        <f t="shared" si="119"/>
        <v>104250</v>
      </c>
      <c r="E156" s="2">
        <v>139</v>
      </c>
      <c r="F156">
        <f t="shared" si="120"/>
        <v>0.54296875</v>
      </c>
      <c r="G156">
        <f t="shared" si="121"/>
        <v>-8.6696954961618573</v>
      </c>
      <c r="H156">
        <f t="shared" si="122"/>
        <v>-8.7151173261219999</v>
      </c>
      <c r="I156">
        <f t="shared" si="123"/>
        <v>-4.7178744832804949</v>
      </c>
      <c r="J156">
        <f t="shared" si="124"/>
        <v>-1.5214215232555841</v>
      </c>
      <c r="K156">
        <f t="shared" si="125"/>
        <v>-2.4758213195859198</v>
      </c>
      <c r="L156">
        <f t="shared" si="126"/>
        <v>0.36856596255348639</v>
      </c>
      <c r="M156">
        <f t="shared" si="132"/>
        <v>0.36664362126255085</v>
      </c>
      <c r="N156">
        <f t="shared" si="101"/>
        <v>0.58090655328181395</v>
      </c>
      <c r="O156">
        <f t="shared" si="127"/>
        <v>0.83932261265213071</v>
      </c>
      <c r="P156">
        <f t="shared" si="128"/>
        <v>0.42645421090938895</v>
      </c>
      <c r="Q156">
        <f t="shared" si="129"/>
        <v>0.7519845780387594</v>
      </c>
      <c r="R156">
        <f t="shared" si="102"/>
        <v>0.85289331806441648</v>
      </c>
      <c r="T156">
        <f t="shared" si="115"/>
        <v>-1.8140052464894776</v>
      </c>
      <c r="U156">
        <f t="shared" si="130"/>
        <v>-3.000454527204746</v>
      </c>
      <c r="V156">
        <f t="shared" si="130"/>
        <v>-2.133432895368125</v>
      </c>
      <c r="W156">
        <f t="shared" si="130"/>
        <v>0.19368165065810544</v>
      </c>
      <c r="X156">
        <f t="shared" si="130"/>
        <v>2.3882430677115853</v>
      </c>
      <c r="Y156">
        <f t="shared" si="130"/>
        <v>2.9483228996639497</v>
      </c>
      <c r="Z156">
        <f t="shared" si="130"/>
        <v>1.4906100070884101</v>
      </c>
      <c r="AA156">
        <f t="shared" si="130"/>
        <v>-0.98725642014722337</v>
      </c>
      <c r="AB156">
        <f t="shared" si="130"/>
        <v>-2.7894577694351264</v>
      </c>
      <c r="AC156">
        <f t="shared" si="130"/>
        <v>-2.6825915626607038</v>
      </c>
      <c r="AD156">
        <f t="shared" si="130"/>
        <v>-0.73979560116583631</v>
      </c>
      <c r="AE156">
        <f t="shared" si="130"/>
        <v>1.7093065664234584</v>
      </c>
      <c r="AF156">
        <f t="shared" si="130"/>
        <v>2.9885822017458334</v>
      </c>
      <c r="AG156">
        <f t="shared" si="130"/>
        <v>2.2225121851304008</v>
      </c>
      <c r="AH156">
        <f t="shared" si="130"/>
        <v>-6.4615419119645967E-2</v>
      </c>
      <c r="AI156">
        <f t="shared" si="130"/>
        <v>-2.3075210955045993</v>
      </c>
      <c r="AJ156">
        <f t="shared" si="116"/>
        <v>-2.9711902239746197</v>
      </c>
      <c r="AK156">
        <f t="shared" si="116"/>
        <v>-1.6014165372741032</v>
      </c>
      <c r="AL156">
        <f t="shared" si="116"/>
        <v>0.86434519002354737</v>
      </c>
      <c r="AM156">
        <f t="shared" si="116"/>
        <v>2.7385606399073534</v>
      </c>
      <c r="AN156">
        <f t="shared" si="116"/>
        <v>2.7385418478384285</v>
      </c>
      <c r="AO156">
        <f t="shared" si="116"/>
        <v>0.86430167485718334</v>
      </c>
      <c r="AP156">
        <f t="shared" si="116"/>
        <v>-1.6014549943405678</v>
      </c>
      <c r="AQ156">
        <f t="shared" si="116"/>
        <v>-2.9711973034397046</v>
      </c>
      <c r="AR156">
        <f t="shared" si="116"/>
        <v>-2.3074919522771697</v>
      </c>
      <c r="AS156">
        <f t="shared" si="116"/>
        <v>-6.4569998434426665E-2</v>
      </c>
      <c r="AT156">
        <f t="shared" si="116"/>
        <v>2.2225427979644743</v>
      </c>
      <c r="AU156">
        <f t="shared" si="116"/>
        <v>2.9885770557149227</v>
      </c>
      <c r="AV156">
        <f t="shared" si="116"/>
        <v>1.7092691834022309</v>
      </c>
      <c r="AW156">
        <f t="shared" si="116"/>
        <v>-0.73983963673808106</v>
      </c>
      <c r="AX156">
        <f t="shared" si="116"/>
        <v>-2.6826121134278123</v>
      </c>
      <c r="AY156">
        <f t="shared" si="116"/>
        <v>-2.7894407707271918</v>
      </c>
      <c r="AZ156">
        <f t="shared" si="111"/>
        <v>-0.98721350565240307</v>
      </c>
      <c r="BA156">
        <f t="shared" si="111"/>
        <v>1.4906494672643444</v>
      </c>
      <c r="BB156">
        <f t="shared" si="111"/>
        <v>2.9483318995048209</v>
      </c>
      <c r="BC156">
        <f t="shared" si="111"/>
        <v>2.3882154478467816</v>
      </c>
      <c r="BD156">
        <f t="shared" si="111"/>
        <v>0.19363631375336368</v>
      </c>
      <c r="BE156">
        <f t="shared" si="111"/>
        <v>-2.1334649213421106</v>
      </c>
      <c r="BF156">
        <f t="shared" si="111"/>
        <v>-3.0004513241000925</v>
      </c>
      <c r="BG156">
        <f t="shared" si="111"/>
        <v>-1.8139690064681444</v>
      </c>
      <c r="BH156">
        <f t="shared" si="111"/>
        <v>0.61396941632370128</v>
      </c>
      <c r="BJ156">
        <f t="shared" si="131"/>
        <v>0.68810197773455617</v>
      </c>
      <c r="BK156">
        <f t="shared" si="117"/>
        <v>0.31295644962004054</v>
      </c>
      <c r="BM156">
        <f t="shared" si="118"/>
        <v>-2.3229891533309611E-4</v>
      </c>
      <c r="BN156">
        <f t="shared" si="135"/>
        <v>-8.8514348741008931E-5</v>
      </c>
      <c r="BO156">
        <f t="shared" si="135"/>
        <v>1.7376117649934419E-3</v>
      </c>
      <c r="BP156">
        <f t="shared" si="135"/>
        <v>8.3470268355025155E-4</v>
      </c>
      <c r="BQ156">
        <f t="shared" si="135"/>
        <v>2.68027815049628E-5</v>
      </c>
      <c r="BR156">
        <f t="shared" si="135"/>
        <v>3.413998188283984E-3</v>
      </c>
      <c r="BS156">
        <f t="shared" si="135"/>
        <v>3.232817535516774E-3</v>
      </c>
      <c r="BT156">
        <f t="shared" si="135"/>
        <v>-1.9374089581934492E-6</v>
      </c>
      <c r="BU156">
        <f t="shared" si="135"/>
        <v>3.0194053628779531E-3</v>
      </c>
      <c r="BV156">
        <f t="shared" si="135"/>
        <v>2.2064914087721352E-3</v>
      </c>
      <c r="BW156">
        <f t="shared" si="135"/>
        <v>-4.9820838853167201E-3</v>
      </c>
      <c r="BX156">
        <f t="shared" si="135"/>
        <v>2.9682502832217585E-3</v>
      </c>
      <c r="BY156">
        <f t="shared" si="135"/>
        <v>7.7580696111909557E-3</v>
      </c>
      <c r="BZ156">
        <f t="shared" si="135"/>
        <v>-2.0128517354363291E-2</v>
      </c>
      <c r="CA156">
        <f t="shared" si="135"/>
        <v>-2.2774872901718E-2</v>
      </c>
      <c r="CB156">
        <f t="shared" si="135"/>
        <v>2.8702002867247868E-2</v>
      </c>
      <c r="CC156">
        <f t="shared" si="133"/>
        <v>1.5047571564006133E-2</v>
      </c>
      <c r="CD156">
        <f t="shared" si="133"/>
        <v>-7.8872351896997997E-2</v>
      </c>
      <c r="CE156">
        <f t="shared" si="133"/>
        <v>-3.0138250653367289E-2</v>
      </c>
      <c r="CF156">
        <f t="shared" si="133"/>
        <v>0.20484132408566844</v>
      </c>
      <c r="CG156">
        <f t="shared" si="133"/>
        <v>0.31140048615038934</v>
      </c>
      <c r="CH156">
        <f t="shared" si="133"/>
        <v>0.14730927426078924</v>
      </c>
      <c r="CI156">
        <f t="shared" si="133"/>
        <v>-1.2713422555405002E-2</v>
      </c>
      <c r="CJ156">
        <f t="shared" si="133"/>
        <v>1.3044066980487566E-2</v>
      </c>
      <c r="CK156">
        <f t="shared" si="133"/>
        <v>6.3881677335539663E-2</v>
      </c>
      <c r="CL156">
        <f t="shared" si="133"/>
        <v>2.5036953632286817E-2</v>
      </c>
      <c r="CM156">
        <f t="shared" si="134"/>
        <v>-8.3335385546332227E-3</v>
      </c>
      <c r="CN156">
        <f t="shared" si="134"/>
        <v>8.6139158195157554E-3</v>
      </c>
      <c r="CO156">
        <f t="shared" si="134"/>
        <v>1.4388690729917584E-2</v>
      </c>
      <c r="CP156">
        <f t="shared" si="134"/>
        <v>1.4111500569295699E-3</v>
      </c>
      <c r="CQ156">
        <f t="shared" si="134"/>
        <v>1.3833911974982132E-3</v>
      </c>
      <c r="CR156">
        <f t="shared" si="134"/>
        <v>4.3794410055525883E-3</v>
      </c>
      <c r="CS156">
        <f t="shared" si="134"/>
        <v>1.4611826794459749E-5</v>
      </c>
      <c r="CT156">
        <f t="shared" si="134"/>
        <v>3.6693339382574784E-4</v>
      </c>
      <c r="CU156">
        <f t="shared" si="134"/>
        <v>2.8423260203507788E-3</v>
      </c>
      <c r="CV156">
        <f t="shared" si="134"/>
        <v>5.541225795508825E-5</v>
      </c>
      <c r="CW156">
        <f t="shared" si="134"/>
        <v>-1.1121707762768037E-3</v>
      </c>
      <c r="CX156">
        <f t="shared" si="134"/>
        <v>6.5729122933595448E-4</v>
      </c>
      <c r="CY156">
        <f t="shared" si="134"/>
        <v>-9.4545488173032648E-5</v>
      </c>
      <c r="CZ156">
        <f t="shared" si="134"/>
        <v>-9.3355481175006491E-4</v>
      </c>
      <c r="DA156">
        <f t="shared" si="134"/>
        <v>-6.6632748413137313E-5</v>
      </c>
    </row>
    <row r="157" spans="4:105">
      <c r="D157" s="3">
        <f t="shared" si="119"/>
        <v>105000</v>
      </c>
      <c r="E157" s="2">
        <v>140</v>
      </c>
      <c r="F157">
        <f t="shared" si="120"/>
        <v>0.546875</v>
      </c>
      <c r="G157">
        <f t="shared" si="121"/>
        <v>-8.9491480741103349</v>
      </c>
      <c r="H157">
        <f t="shared" si="122"/>
        <v>-8.9989162784215395</v>
      </c>
      <c r="I157">
        <f t="shared" si="123"/>
        <v>-4.7952829693298868</v>
      </c>
      <c r="J157">
        <f t="shared" si="124"/>
        <v>-1.5440557451691059</v>
      </c>
      <c r="K157">
        <f t="shared" si="125"/>
        <v>-2.6595775639225465</v>
      </c>
      <c r="L157">
        <f t="shared" si="126"/>
        <v>0.35689675256878334</v>
      </c>
      <c r="M157">
        <f t="shared" si="132"/>
        <v>0.35485766137276897</v>
      </c>
      <c r="N157">
        <f t="shared" si="101"/>
        <v>0.5757525253532686</v>
      </c>
      <c r="O157">
        <f t="shared" si="127"/>
        <v>0.83713830174820092</v>
      </c>
      <c r="P157">
        <f t="shared" si="128"/>
        <v>0.42951969171126403</v>
      </c>
      <c r="Q157">
        <f t="shared" si="129"/>
        <v>0.73624290361411537</v>
      </c>
      <c r="R157">
        <f t="shared" si="102"/>
        <v>0.85902924121595903</v>
      </c>
      <c r="T157">
        <f t="shared" si="115"/>
        <v>-0.74145957481680114</v>
      </c>
      <c r="U157">
        <f t="shared" si="130"/>
        <v>-1.447610244014246</v>
      </c>
      <c r="V157">
        <f t="shared" si="130"/>
        <v>-1.1496198223267911</v>
      </c>
      <c r="W157">
        <f t="shared" si="130"/>
        <v>-5.419065131616585E-2</v>
      </c>
      <c r="X157">
        <f t="shared" si="130"/>
        <v>1.0788280987633974</v>
      </c>
      <c r="Y157">
        <f t="shared" si="130"/>
        <v>1.4635130839715784</v>
      </c>
      <c r="Z157">
        <f t="shared" si="130"/>
        <v>0.83302590475213389</v>
      </c>
      <c r="AA157">
        <f t="shared" si="130"/>
        <v>-0.37529328704939136</v>
      </c>
      <c r="AB157">
        <f t="shared" si="130"/>
        <v>-1.3232886712391718</v>
      </c>
      <c r="AC157">
        <f t="shared" si="130"/>
        <v>-1.3533791598342388</v>
      </c>
      <c r="AD157">
        <f t="shared" si="130"/>
        <v>-0.44469235560747528</v>
      </c>
      <c r="AE157">
        <f t="shared" si="130"/>
        <v>0.77245721953034696</v>
      </c>
      <c r="AF157">
        <f t="shared" si="130"/>
        <v>1.453788511889087</v>
      </c>
      <c r="AG157">
        <f t="shared" si="130"/>
        <v>1.1266931311979247</v>
      </c>
      <c r="AH157">
        <f t="shared" si="130"/>
        <v>1.8062199392995505E-2</v>
      </c>
      <c r="AI157">
        <f t="shared" si="130"/>
        <v>-1.1030976549428839</v>
      </c>
      <c r="AJ157">
        <f t="shared" si="116"/>
        <v>-1.45908906206237</v>
      </c>
      <c r="AK157">
        <f t="shared" si="116"/>
        <v>-0.80297704663719249</v>
      </c>
      <c r="AL157">
        <f t="shared" si="116"/>
        <v>0.41012346130508515</v>
      </c>
      <c r="AM157">
        <f t="shared" si="116"/>
        <v>1.3387400610025639</v>
      </c>
      <c r="AN157">
        <f t="shared" si="116"/>
        <v>1.3387338419372294</v>
      </c>
      <c r="AO157">
        <f t="shared" si="116"/>
        <v>0.41010911799058059</v>
      </c>
      <c r="AP157">
        <f t="shared" si="116"/>
        <v>-0.80298956489888251</v>
      </c>
      <c r="AQ157">
        <f t="shared" si="116"/>
        <v>-1.4590910719250196</v>
      </c>
      <c r="AR157">
        <f t="shared" si="116"/>
        <v>-1.1030877622565944</v>
      </c>
      <c r="AS157">
        <f t="shared" si="116"/>
        <v>1.8077132523700037E-2</v>
      </c>
      <c r="AT157">
        <f t="shared" si="116"/>
        <v>1.1267027463425099</v>
      </c>
      <c r="AU157">
        <f t="shared" si="116"/>
        <v>1.4537861394610294</v>
      </c>
      <c r="AV157">
        <f t="shared" si="116"/>
        <v>0.77244450517460361</v>
      </c>
      <c r="AW157">
        <f t="shared" si="116"/>
        <v>-0.44470659252318961</v>
      </c>
      <c r="AX157">
        <f t="shared" si="116"/>
        <v>-1.3533850438119219</v>
      </c>
      <c r="AY157">
        <f t="shared" si="116"/>
        <v>-1.3232821208323207</v>
      </c>
      <c r="AZ157">
        <f t="shared" si="111"/>
        <v>-0.37527884597597599</v>
      </c>
      <c r="BA157">
        <f t="shared" si="111"/>
        <v>0.83303821937923783</v>
      </c>
      <c r="BB157">
        <f t="shared" si="111"/>
        <v>1.4635147300581537</v>
      </c>
      <c r="BC157">
        <f t="shared" si="111"/>
        <v>1.0788179344943898</v>
      </c>
      <c r="BD157">
        <f t="shared" si="111"/>
        <v>-5.4205575451709523E-2</v>
      </c>
      <c r="BE157">
        <f t="shared" si="111"/>
        <v>-1.1496291541378669</v>
      </c>
      <c r="BF157">
        <f t="shared" si="111"/>
        <v>-1.4476075104498431</v>
      </c>
      <c r="BG157">
        <f t="shared" si="111"/>
        <v>-0.74144667202565795</v>
      </c>
      <c r="BH157">
        <f t="shared" si="111"/>
        <v>0.47902184911860896</v>
      </c>
      <c r="BJ157">
        <f t="shared" si="131"/>
        <v>0.67309370769719945</v>
      </c>
      <c r="BK157">
        <f t="shared" si="117"/>
        <v>0.30861933443425577</v>
      </c>
      <c r="BM157">
        <f t="shared" si="118"/>
        <v>-1.0392125287062319E-4</v>
      </c>
      <c r="BN157">
        <f t="shared" si="135"/>
        <v>-8.23287607394018E-5</v>
      </c>
      <c r="BO157">
        <f t="shared" si="135"/>
        <v>1.798215689884655E-3</v>
      </c>
      <c r="BP157">
        <f t="shared" si="135"/>
        <v>1.0596567869932973E-3</v>
      </c>
      <c r="BQ157">
        <f t="shared" si="135"/>
        <v>2.1758700521163742E-5</v>
      </c>
      <c r="BR157">
        <f t="shared" si="135"/>
        <v>3.3270619514541547E-3</v>
      </c>
      <c r="BS157">
        <f t="shared" si="135"/>
        <v>3.421377584284329E-3</v>
      </c>
      <c r="BT157">
        <f t="shared" si="135"/>
        <v>-3.6038173799112941E-6</v>
      </c>
      <c r="BU157">
        <f t="shared" si="135"/>
        <v>2.7779229212806841E-3</v>
      </c>
      <c r="BV157">
        <f t="shared" si="135"/>
        <v>2.2078631056811552E-3</v>
      </c>
      <c r="BW157">
        <f t="shared" si="135"/>
        <v>-5.3544246514203057E-3</v>
      </c>
      <c r="BX157">
        <f t="shared" si="135"/>
        <v>2.0527506094679725E-3</v>
      </c>
      <c r="BY157">
        <f t="shared" si="135"/>
        <v>7.5205595996512883E-3</v>
      </c>
      <c r="BZ157">
        <f t="shared" si="135"/>
        <v>-2.038960395458829E-2</v>
      </c>
      <c r="CA157">
        <f t="shared" si="135"/>
        <v>-2.4714999089443638E-2</v>
      </c>
      <c r="CB157">
        <f t="shared" si="135"/>
        <v>2.685616106759145E-2</v>
      </c>
      <c r="CC157">
        <f t="shared" si="133"/>
        <v>1.4940844347000798E-2</v>
      </c>
      <c r="CD157">
        <f t="shared" si="133"/>
        <v>-7.981620658469854E-2</v>
      </c>
      <c r="CE157">
        <f t="shared" si="133"/>
        <v>-3.285909151971092E-2</v>
      </c>
      <c r="CF157">
        <f t="shared" si="133"/>
        <v>0.20339834083601624</v>
      </c>
      <c r="CG157">
        <f t="shared" si="133"/>
        <v>0.31140048615038934</v>
      </c>
      <c r="CH157">
        <f t="shared" si="133"/>
        <v>0.14627156950943818</v>
      </c>
      <c r="CI157">
        <f t="shared" si="133"/>
        <v>-1.3861173300386479E-2</v>
      </c>
      <c r="CJ157">
        <f t="shared" si="133"/>
        <v>1.3200163552608191E-2</v>
      </c>
      <c r="CK157">
        <f t="shared" si="133"/>
        <v>6.3428586708214552E-2</v>
      </c>
      <c r="CL157">
        <f t="shared" si="133"/>
        <v>2.3426813191416394E-2</v>
      </c>
      <c r="CM157">
        <f t="shared" si="134"/>
        <v>-9.0434488340906151E-3</v>
      </c>
      <c r="CN157">
        <f t="shared" si="134"/>
        <v>8.7256467511262863E-3</v>
      </c>
      <c r="CO157">
        <f t="shared" si="134"/>
        <v>1.3948187064369937E-2</v>
      </c>
      <c r="CP157">
        <f t="shared" si="134"/>
        <v>9.7590798046477375E-4</v>
      </c>
      <c r="CQ157">
        <f t="shared" si="134"/>
        <v>1.4867802511862756E-3</v>
      </c>
      <c r="CR157">
        <f t="shared" si="134"/>
        <v>4.3821635476239823E-3</v>
      </c>
      <c r="CS157">
        <f t="shared" si="134"/>
        <v>1.3443219341514332E-5</v>
      </c>
      <c r="CT157">
        <f t="shared" si="134"/>
        <v>6.8254094539343447E-4</v>
      </c>
      <c r="CU157">
        <f t="shared" si="134"/>
        <v>3.008109930863056E-3</v>
      </c>
      <c r="CV157">
        <f t="shared" si="134"/>
        <v>5.4001204722139537E-5</v>
      </c>
      <c r="CW157">
        <f t="shared" si="134"/>
        <v>-9.0286863864917969E-4</v>
      </c>
      <c r="CX157">
        <f t="shared" si="134"/>
        <v>8.3443257811819467E-4</v>
      </c>
      <c r="CY157">
        <f t="shared" si="134"/>
        <v>-9.7843018599262909E-5</v>
      </c>
      <c r="CZ157">
        <f t="shared" si="134"/>
        <v>-8.6831583609765263E-4</v>
      </c>
      <c r="DA157">
        <f t="shared" si="134"/>
        <v>-2.9808829229258575E-5</v>
      </c>
    </row>
    <row r="158" spans="4:105">
      <c r="D158" s="3">
        <f t="shared" si="119"/>
        <v>105750</v>
      </c>
      <c r="E158" s="2">
        <v>141</v>
      </c>
      <c r="F158">
        <f t="shared" si="120"/>
        <v>0.55078125</v>
      </c>
      <c r="G158">
        <f t="shared" si="121"/>
        <v>-9.2365741438769415</v>
      </c>
      <c r="H158">
        <f t="shared" si="122"/>
        <v>-9.2900888429844173</v>
      </c>
      <c r="I158">
        <f t="shared" si="123"/>
        <v>-4.8735851840684283</v>
      </c>
      <c r="J158">
        <f t="shared" si="124"/>
        <v>-1.5668738791103534</v>
      </c>
      <c r="K158">
        <f t="shared" si="125"/>
        <v>-2.8496297798056345</v>
      </c>
      <c r="L158">
        <f t="shared" si="126"/>
        <v>0.34527989648890511</v>
      </c>
      <c r="M158">
        <f t="shared" si="132"/>
        <v>0.34315912980055424</v>
      </c>
      <c r="N158">
        <f t="shared" si="101"/>
        <v>0.57058551292899506</v>
      </c>
      <c r="O158">
        <f t="shared" si="127"/>
        <v>0.83494199648455647</v>
      </c>
      <c r="P158">
        <f t="shared" si="128"/>
        <v>0.43258498091012765</v>
      </c>
      <c r="Q158">
        <f t="shared" si="129"/>
        <v>0.7203084524172908</v>
      </c>
      <c r="R158">
        <f t="shared" si="102"/>
        <v>0.86516516436750157</v>
      </c>
      <c r="T158">
        <f t="shared" si="115"/>
        <v>-1.1433086956359961</v>
      </c>
      <c r="U158">
        <f t="shared" ref="U158:AE158" si="136">$Q158*COS(U$14*$R158+$P158)*IF(OR($E158=0,$E158=$F$4),1,IF(MOD($E158,2)=0,2,4))</f>
        <v>-2.7545919282784586</v>
      </c>
      <c r="V158">
        <f t="shared" si="136"/>
        <v>-2.4294763732197007</v>
      </c>
      <c r="W158">
        <f t="shared" si="136"/>
        <v>-0.39650890167344333</v>
      </c>
      <c r="X158">
        <f t="shared" si="136"/>
        <v>1.9151929074823297</v>
      </c>
      <c r="Y158">
        <f t="shared" si="136"/>
        <v>2.8805692641488392</v>
      </c>
      <c r="Z158">
        <f t="shared" si="136"/>
        <v>1.8209883944020522</v>
      </c>
      <c r="AA158">
        <f t="shared" si="136"/>
        <v>-0.51869486842110502</v>
      </c>
      <c r="AB158">
        <f t="shared" si="136"/>
        <v>-2.4937505782167659</v>
      </c>
      <c r="AC158">
        <f t="shared" si="136"/>
        <v>-2.715771456640482</v>
      </c>
      <c r="AD158">
        <f t="shared" si="136"/>
        <v>-1.0286832208155388</v>
      </c>
      <c r="AE158">
        <f t="shared" si="136"/>
        <v>1.3815396910631088</v>
      </c>
      <c r="AF158">
        <f t="shared" ref="AF158:AU173" si="137">$Q158*COS(AF$14*$R158+$P158)*IF(OR($E158=0,$E158=$F$4),1,IF(MOD($E158,2)=0,2,4))</f>
        <v>2.8205799912916731</v>
      </c>
      <c r="AG158">
        <f t="shared" si="137"/>
        <v>2.2768337961118386</v>
      </c>
      <c r="AH158">
        <f t="shared" si="137"/>
        <v>0.13253901973307117</v>
      </c>
      <c r="AI158">
        <f t="shared" si="137"/>
        <v>-2.1049268701233377</v>
      </c>
      <c r="AJ158">
        <f t="shared" si="137"/>
        <v>-2.8626897964798443</v>
      </c>
      <c r="AK158">
        <f t="shared" si="137"/>
        <v>-1.6080642472291409</v>
      </c>
      <c r="AL158">
        <f t="shared" si="137"/>
        <v>0.77698415228608353</v>
      </c>
      <c r="AM158">
        <f t="shared" si="137"/>
        <v>2.6158350714761074</v>
      </c>
      <c r="AN158">
        <f t="shared" si="137"/>
        <v>2.615829276815842</v>
      </c>
      <c r="AO158">
        <f t="shared" si="137"/>
        <v>0.77697084178455533</v>
      </c>
      <c r="AP158">
        <f t="shared" si="137"/>
        <v>-1.6080757166727269</v>
      </c>
      <c r="AQ158">
        <f t="shared" si="137"/>
        <v>-2.8626913621769909</v>
      </c>
      <c r="AR158">
        <f t="shared" si="137"/>
        <v>-2.1049174314340462</v>
      </c>
      <c r="AS158">
        <f t="shared" si="137"/>
        <v>0.1325528276820839</v>
      </c>
      <c r="AT158">
        <f t="shared" si="137"/>
        <v>2.2768422667301129</v>
      </c>
      <c r="AU158">
        <f t="shared" si="137"/>
        <v>2.8205771699785331</v>
      </c>
      <c r="AV158">
        <f t="shared" si="116"/>
        <v>1.3815275611204347</v>
      </c>
      <c r="AW158">
        <f t="shared" si="116"/>
        <v>-1.0286961323874146</v>
      </c>
      <c r="AX158">
        <f t="shared" si="116"/>
        <v>-2.715776073378414</v>
      </c>
      <c r="AY158">
        <f t="shared" si="116"/>
        <v>-2.4937436546869551</v>
      </c>
      <c r="AZ158">
        <f t="shared" si="111"/>
        <v>-0.51868127166559963</v>
      </c>
      <c r="BA158">
        <f t="shared" si="111"/>
        <v>1.8209991062557538</v>
      </c>
      <c r="BB158">
        <f t="shared" si="111"/>
        <v>2.880569560976098</v>
      </c>
      <c r="BC158">
        <f t="shared" si="111"/>
        <v>1.9151825806221396</v>
      </c>
      <c r="BD158">
        <f t="shared" si="111"/>
        <v>-0.39652259273580309</v>
      </c>
      <c r="BE158">
        <f t="shared" si="111"/>
        <v>-2.4294838040617215</v>
      </c>
      <c r="BF158">
        <f t="shared" si="111"/>
        <v>-2.7545878752322204</v>
      </c>
      <c r="BG158">
        <f t="shared" si="111"/>
        <v>-1.1432960078762724</v>
      </c>
      <c r="BH158">
        <f t="shared" si="111"/>
        <v>1.2717000237545208</v>
      </c>
      <c r="BJ158">
        <f t="shared" si="131"/>
        <v>0.65788481749457972</v>
      </c>
      <c r="BK158">
        <f t="shared" si="117"/>
        <v>0.30408008191847036</v>
      </c>
      <c r="BM158">
        <f t="shared" si="118"/>
        <v>2.6019481965197931E-5</v>
      </c>
      <c r="BN158">
        <f t="shared" si="135"/>
        <v>-7.5025469123123846E-5</v>
      </c>
      <c r="BO158">
        <f t="shared" si="135"/>
        <v>1.8369064504944663E-3</v>
      </c>
      <c r="BP158">
        <f t="shared" si="135"/>
        <v>1.2730915114130103E-3</v>
      </c>
      <c r="BQ158">
        <f t="shared" si="135"/>
        <v>1.6505071356830254E-5</v>
      </c>
      <c r="BR158">
        <f t="shared" si="135"/>
        <v>3.2119615660624783E-3</v>
      </c>
      <c r="BS158">
        <f t="shared" si="135"/>
        <v>3.5847057410070679E-3</v>
      </c>
      <c r="BT158">
        <f t="shared" si="135"/>
        <v>-5.2473076802743129E-6</v>
      </c>
      <c r="BU158">
        <f t="shared" si="135"/>
        <v>2.5213866746864825E-3</v>
      </c>
      <c r="BV158">
        <f t="shared" si="135"/>
        <v>2.199180488289407E-3</v>
      </c>
      <c r="BW158">
        <f t="shared" si="135"/>
        <v>-5.7066125721666376E-3</v>
      </c>
      <c r="BX158">
        <f t="shared" si="135"/>
        <v>1.130992429899664E-3</v>
      </c>
      <c r="BY158">
        <f t="shared" si="135"/>
        <v>7.2649319013128391E-3</v>
      </c>
      <c r="BZ158">
        <f t="shared" si="135"/>
        <v>-2.0613081023089549E-2</v>
      </c>
      <c r="CA158">
        <f t="shared" si="135"/>
        <v>-2.6621630748605362E-2</v>
      </c>
      <c r="CB158">
        <f t="shared" si="135"/>
        <v>2.4985043189162507E-2</v>
      </c>
      <c r="CC158">
        <f t="shared" si="133"/>
        <v>1.4825117324034987E-2</v>
      </c>
      <c r="CD158">
        <f t="shared" si="133"/>
        <v>-8.0733016635631538E-2</v>
      </c>
      <c r="CE158">
        <f t="shared" si="133"/>
        <v>-3.5574983927736926E-2</v>
      </c>
      <c r="CF158">
        <f t="shared" si="133"/>
        <v>0.20194769975379281</v>
      </c>
      <c r="CG158">
        <f t="shared" si="133"/>
        <v>0.31140048615038934</v>
      </c>
      <c r="CH158">
        <f t="shared" si="133"/>
        <v>0.14522835771616813</v>
      </c>
      <c r="CI158">
        <f t="shared" si="133"/>
        <v>-1.5006836603654322E-2</v>
      </c>
      <c r="CJ158">
        <f t="shared" si="133"/>
        <v>1.3351787428720972E-2</v>
      </c>
      <c r="CK158">
        <f t="shared" si="133"/>
        <v>6.2937289072004049E-2</v>
      </c>
      <c r="CL158">
        <f t="shared" si="133"/>
        <v>2.1794624253959838E-2</v>
      </c>
      <c r="CM158">
        <f t="shared" si="134"/>
        <v>-9.7411031529390842E-3</v>
      </c>
      <c r="CN158">
        <f t="shared" si="134"/>
        <v>8.8212828390592454E-3</v>
      </c>
      <c r="CO158">
        <f t="shared" si="134"/>
        <v>1.3474080994467327E-2</v>
      </c>
      <c r="CP158">
        <f t="shared" si="134"/>
        <v>5.3769051783177611E-4</v>
      </c>
      <c r="CQ158">
        <f t="shared" si="134"/>
        <v>1.5845733997242998E-3</v>
      </c>
      <c r="CR158">
        <f t="shared" si="134"/>
        <v>4.3649303009909912E-3</v>
      </c>
      <c r="CS158">
        <f t="shared" si="134"/>
        <v>1.2201761918201539E-5</v>
      </c>
      <c r="CT158">
        <f t="shared" si="134"/>
        <v>9.9380794510536916E-4</v>
      </c>
      <c r="CU158">
        <f t="shared" si="134"/>
        <v>3.1517097055514722E-3</v>
      </c>
      <c r="CV158">
        <f t="shared" si="134"/>
        <v>5.2133022053519117E-5</v>
      </c>
      <c r="CW158">
        <f t="shared" si="134"/>
        <v>-6.8487138247316098E-4</v>
      </c>
      <c r="CX158">
        <f t="shared" si="134"/>
        <v>1.0025029283896492E-3</v>
      </c>
      <c r="CY158">
        <f t="shared" si="134"/>
        <v>-9.9948228130722523E-5</v>
      </c>
      <c r="CZ158">
        <f t="shared" si="134"/>
        <v>-7.912885164939171E-4</v>
      </c>
      <c r="DA158">
        <f t="shared" si="134"/>
        <v>7.4634424923644333E-6</v>
      </c>
    </row>
    <row r="159" spans="4:105">
      <c r="D159" s="3">
        <f t="shared" si="119"/>
        <v>106500</v>
      </c>
      <c r="E159" s="2">
        <v>142</v>
      </c>
      <c r="F159">
        <f t="shared" si="120"/>
        <v>0.5546875</v>
      </c>
      <c r="G159">
        <f t="shared" si="121"/>
        <v>-9.5323305731310111</v>
      </c>
      <c r="H159">
        <f t="shared" si="122"/>
        <v>-9.5888864465172094</v>
      </c>
      <c r="I159">
        <f t="shared" si="123"/>
        <v>-4.952792474757902</v>
      </c>
      <c r="J159">
        <f t="shared" si="124"/>
        <v>-1.5898765085317064</v>
      </c>
      <c r="K159">
        <f t="shared" si="125"/>
        <v>-3.0462174632276016</v>
      </c>
      <c r="L159">
        <f t="shared" si="126"/>
        <v>0.33372095009856173</v>
      </c>
      <c r="M159">
        <f t="shared" si="132"/>
        <v>0.33155507330389</v>
      </c>
      <c r="N159">
        <f t="shared" si="101"/>
        <v>0.5654059523754501</v>
      </c>
      <c r="O159">
        <f t="shared" si="127"/>
        <v>0.83273376527731457</v>
      </c>
      <c r="P159">
        <f t="shared" si="128"/>
        <v>0.43565006714055454</v>
      </c>
      <c r="Q159">
        <f t="shared" si="129"/>
        <v>0.70418882177205888</v>
      </c>
      <c r="R159">
        <f t="shared" si="102"/>
        <v>0.87130108751904423</v>
      </c>
      <c r="T159">
        <f t="shared" si="115"/>
        <v>-0.40055257352493789</v>
      </c>
      <c r="U159">
        <f t="shared" ref="U159:AJ174" si="138">$Q159*COS(U$14*$R159+$P159)*IF(OR($E159=0,$E159=$F$4),1,IF(MOD($E159,2)=0,2,4))</f>
        <v>-1.2910300260461482</v>
      </c>
      <c r="V159">
        <f t="shared" si="138"/>
        <v>-1.2618591336477412</v>
      </c>
      <c r="W159">
        <f t="shared" si="138"/>
        <v>-0.33381939980585118</v>
      </c>
      <c r="X159">
        <f t="shared" si="138"/>
        <v>0.83201221520064883</v>
      </c>
      <c r="Y159">
        <f t="shared" si="138"/>
        <v>1.4051708162374261</v>
      </c>
      <c r="Z159">
        <f t="shared" si="138"/>
        <v>0.97737437408305039</v>
      </c>
      <c r="AA159">
        <f t="shared" si="138"/>
        <v>-0.1466419137437561</v>
      </c>
      <c r="AB159">
        <f t="shared" si="138"/>
        <v>-1.1661997532389603</v>
      </c>
      <c r="AC159">
        <f t="shared" si="138"/>
        <v>-1.3550304591473106</v>
      </c>
      <c r="AD159">
        <f t="shared" si="138"/>
        <v>-0.57862294911199008</v>
      </c>
      <c r="AE159">
        <f t="shared" si="138"/>
        <v>0.60995904699088044</v>
      </c>
      <c r="AF159">
        <f t="shared" si="138"/>
        <v>1.3640446977594429</v>
      </c>
      <c r="AG159">
        <f t="shared" si="138"/>
        <v>1.1464709576673222</v>
      </c>
      <c r="AH159">
        <f t="shared" si="138"/>
        <v>0.1122236333471345</v>
      </c>
      <c r="AI159">
        <f t="shared" si="138"/>
        <v>-1.0019647276541546</v>
      </c>
      <c r="AJ159">
        <f t="shared" si="138"/>
        <v>-1.4024166264005822</v>
      </c>
      <c r="AK159">
        <f t="shared" si="137"/>
        <v>-0.80387539304541156</v>
      </c>
      <c r="AL159">
        <f t="shared" si="137"/>
        <v>0.36729595720945207</v>
      </c>
      <c r="AM159">
        <f t="shared" si="137"/>
        <v>1.2768288387001006</v>
      </c>
      <c r="AN159">
        <f t="shared" si="137"/>
        <v>1.2768294052434808</v>
      </c>
      <c r="AO159">
        <f t="shared" si="137"/>
        <v>0.3672972532698297</v>
      </c>
      <c r="AP159">
        <f t="shared" si="137"/>
        <v>-0.8038742906996873</v>
      </c>
      <c r="AQ159">
        <f t="shared" si="137"/>
        <v>-1.4024165030110622</v>
      </c>
      <c r="AR159">
        <f t="shared" si="137"/>
        <v>-1.0019656711157487</v>
      </c>
      <c r="AS159">
        <f t="shared" si="137"/>
        <v>0.11222229509694551</v>
      </c>
      <c r="AT159">
        <f t="shared" si="137"/>
        <v>1.1464701779135493</v>
      </c>
      <c r="AU159">
        <f t="shared" si="137"/>
        <v>1.3640450319494828</v>
      </c>
      <c r="AV159">
        <f t="shared" si="116"/>
        <v>0.60996025706883106</v>
      </c>
      <c r="AW159">
        <f t="shared" si="116"/>
        <v>-0.5786217251293253</v>
      </c>
      <c r="AX159">
        <f t="shared" si="116"/>
        <v>-1.355030093147962</v>
      </c>
      <c r="AY159">
        <f t="shared" si="116"/>
        <v>-1.1662005059377754</v>
      </c>
      <c r="AZ159">
        <f t="shared" si="111"/>
        <v>-0.14664324896558539</v>
      </c>
      <c r="BA159">
        <f t="shared" si="111"/>
        <v>0.97737340746600776</v>
      </c>
      <c r="BB159">
        <f t="shared" si="111"/>
        <v>1.4051709067821694</v>
      </c>
      <c r="BC159">
        <f t="shared" si="111"/>
        <v>0.83201329840881477</v>
      </c>
      <c r="BD159">
        <f t="shared" si="111"/>
        <v>-0.3338180955434249</v>
      </c>
      <c r="BE159">
        <f t="shared" si="111"/>
        <v>-1.2618585374053253</v>
      </c>
      <c r="BF159">
        <f t="shared" si="111"/>
        <v>-1.2910305625492289</v>
      </c>
      <c r="BG159">
        <f t="shared" si="111"/>
        <v>-0.40055386060256726</v>
      </c>
      <c r="BH159">
        <f t="shared" si="111"/>
        <v>0.77525214238480178</v>
      </c>
      <c r="BJ159">
        <f t="shared" si="131"/>
        <v>0.64247850237939053</v>
      </c>
      <c r="BK159">
        <f t="shared" si="117"/>
        <v>0.29933778324158722</v>
      </c>
      <c r="BM159">
        <f t="shared" si="118"/>
        <v>1.5556885957325779E-4</v>
      </c>
      <c r="BN159">
        <f t="shared" si="135"/>
        <v>-6.6703624120663423E-5</v>
      </c>
      <c r="BO159">
        <f t="shared" si="135"/>
        <v>1.8532125588928204E-3</v>
      </c>
      <c r="BP159">
        <f t="shared" si="135"/>
        <v>1.4726866381145128E-3</v>
      </c>
      <c r="BQ159">
        <f t="shared" si="135"/>
        <v>1.1092489332740607E-5</v>
      </c>
      <c r="BR159">
        <f t="shared" si="135"/>
        <v>3.0696713765608983E-3</v>
      </c>
      <c r="BS159">
        <f t="shared" si="135"/>
        <v>3.7215974971743825E-3</v>
      </c>
      <c r="BT159">
        <f t="shared" si="135"/>
        <v>-6.8574282447364868E-6</v>
      </c>
      <c r="BU159">
        <f t="shared" si="135"/>
        <v>2.2511868152426014E-3</v>
      </c>
      <c r="BV159">
        <f t="shared" si="135"/>
        <v>2.1804830960791997E-3</v>
      </c>
      <c r="BW159">
        <f t="shared" si="135"/>
        <v>-6.0373220917461466E-3</v>
      </c>
      <c r="BX159">
        <f t="shared" si="135"/>
        <v>2.0578603666816396E-4</v>
      </c>
      <c r="BY159">
        <f t="shared" si="135"/>
        <v>6.9918023456912422E-3</v>
      </c>
      <c r="BZ159">
        <f t="shared" si="135"/>
        <v>-2.0798536346470685E-2</v>
      </c>
      <c r="CA159">
        <f t="shared" si="135"/>
        <v>-2.8492183953210088E-2</v>
      </c>
      <c r="CB159">
        <f t="shared" si="135"/>
        <v>2.3090410262615119E-2</v>
      </c>
      <c r="CC159">
        <f t="shared" si="133"/>
        <v>1.4700460204740015E-2</v>
      </c>
      <c r="CD159">
        <f t="shared" si="133"/>
        <v>-8.1622471401172209E-2</v>
      </c>
      <c r="CE159">
        <f t="shared" si="133"/>
        <v>-3.8285518874038534E-2</v>
      </c>
      <c r="CF159">
        <f t="shared" si="133"/>
        <v>0.20048945545481486</v>
      </c>
      <c r="CG159">
        <f t="shared" si="133"/>
        <v>0.31140048615038934</v>
      </c>
      <c r="CH159">
        <f t="shared" si="133"/>
        <v>0.14417967815731345</v>
      </c>
      <c r="CI159">
        <f t="shared" si="133"/>
        <v>-1.6150239932529158E-2</v>
      </c>
      <c r="CJ159">
        <f t="shared" si="133"/>
        <v>1.3498887233136313E-2</v>
      </c>
      <c r="CK159">
        <f t="shared" si="133"/>
        <v>6.2408080366233389E-2</v>
      </c>
      <c r="CL159">
        <f t="shared" si="133"/>
        <v>2.0141922979015004E-2</v>
      </c>
      <c r="CM159">
        <f t="shared" si="134"/>
        <v>-1.0425556028541753E-2</v>
      </c>
      <c r="CN159">
        <f t="shared" si="134"/>
        <v>8.9006476782951503E-3</v>
      </c>
      <c r="CO159">
        <f t="shared" si="134"/>
        <v>1.2967514683258928E-2</v>
      </c>
      <c r="CP159">
        <f t="shared" si="134"/>
        <v>9.7833723456902522E-5</v>
      </c>
      <c r="CQ159">
        <f t="shared" si="134"/>
        <v>1.6764025717829053E-3</v>
      </c>
      <c r="CR159">
        <f t="shared" si="134"/>
        <v>4.3278197435617886E-3</v>
      </c>
      <c r="CS159">
        <f t="shared" si="134"/>
        <v>1.0894182089861363E-5</v>
      </c>
      <c r="CT159">
        <f t="shared" si="134"/>
        <v>1.2987549211623173E-3</v>
      </c>
      <c r="CU159">
        <f t="shared" si="134"/>
        <v>3.2720663282965524E-3</v>
      </c>
      <c r="CV159">
        <f t="shared" si="134"/>
        <v>4.9823524435096817E-5</v>
      </c>
      <c r="CW159">
        <f t="shared" si="134"/>
        <v>-4.6027844049514096E-4</v>
      </c>
      <c r="CX159">
        <f t="shared" si="134"/>
        <v>1.1596752111491763E-3</v>
      </c>
      <c r="CY159">
        <f t="shared" si="134"/>
        <v>-1.0083546255775842E-4</v>
      </c>
      <c r="CZ159">
        <f t="shared" si="134"/>
        <v>-7.0351858365040967E-4</v>
      </c>
      <c r="DA159">
        <f t="shared" si="134"/>
        <v>4.4623457091909681E-5</v>
      </c>
    </row>
    <row r="160" spans="4:105">
      <c r="D160" s="3">
        <f t="shared" si="119"/>
        <v>107250</v>
      </c>
      <c r="E160" s="2">
        <v>143</v>
      </c>
      <c r="F160">
        <f t="shared" si="120"/>
        <v>0.55859375</v>
      </c>
      <c r="G160">
        <f t="shared" si="121"/>
        <v>-9.8367884033692263</v>
      </c>
      <c r="H160">
        <f t="shared" si="122"/>
        <v>-9.8955760174779108</v>
      </c>
      <c r="I160">
        <f t="shared" si="123"/>
        <v>-5.0329164924639631</v>
      </c>
      <c r="J160">
        <f t="shared" si="124"/>
        <v>-1.613064225488958</v>
      </c>
      <c r="K160">
        <f t="shared" si="125"/>
        <v>-3.2495952995249904</v>
      </c>
      <c r="L160">
        <f t="shared" si="126"/>
        <v>0.32222599975763877</v>
      </c>
      <c r="M160">
        <f t="shared" si="132"/>
        <v>0.32005248173250594</v>
      </c>
      <c r="N160">
        <f t="shared" si="101"/>
        <v>0.56021428061250333</v>
      </c>
      <c r="O160">
        <f t="shared" si="127"/>
        <v>0.83051367674188659</v>
      </c>
      <c r="P160">
        <f t="shared" si="128"/>
        <v>0.43871493847257281</v>
      </c>
      <c r="Q160">
        <f t="shared" si="129"/>
        <v>0.68789196241883066</v>
      </c>
      <c r="R160">
        <f t="shared" si="102"/>
        <v>0.87743701067058677</v>
      </c>
      <c r="T160">
        <f t="shared" si="115"/>
        <v>-0.46208393810387577</v>
      </c>
      <c r="U160">
        <f t="shared" si="138"/>
        <v>-2.3815145455664806</v>
      </c>
      <c r="V160">
        <f t="shared" si="138"/>
        <v>-2.5820843856364895</v>
      </c>
      <c r="W160">
        <f t="shared" si="138"/>
        <v>-0.91903195355620459</v>
      </c>
      <c r="X160">
        <f t="shared" si="138"/>
        <v>1.4073328113791281</v>
      </c>
      <c r="Y160">
        <f t="shared" si="138"/>
        <v>2.717953557178729</v>
      </c>
      <c r="Z160">
        <f t="shared" si="138"/>
        <v>2.066888305415632</v>
      </c>
      <c r="AA160">
        <f t="shared" si="138"/>
        <v>-7.5955875590336827E-2</v>
      </c>
      <c r="AB160">
        <f t="shared" si="138"/>
        <v>-2.163978819057264</v>
      </c>
      <c r="AC160">
        <f t="shared" si="138"/>
        <v>-2.690147647263549</v>
      </c>
      <c r="AD160">
        <f t="shared" si="138"/>
        <v>-1.2746994242605532</v>
      </c>
      <c r="AE160">
        <f t="shared" si="138"/>
        <v>1.0607645234661478</v>
      </c>
      <c r="AF160">
        <f t="shared" si="138"/>
        <v>2.6306204986435322</v>
      </c>
      <c r="AG160">
        <f t="shared" si="138"/>
        <v>2.3018232082194854</v>
      </c>
      <c r="AH160">
        <f t="shared" si="138"/>
        <v>0.3116824616121362</v>
      </c>
      <c r="AI160">
        <f t="shared" si="138"/>
        <v>-1.9034154477162222</v>
      </c>
      <c r="AJ160">
        <f t="shared" si="138"/>
        <v>-2.7447211443456676</v>
      </c>
      <c r="AK160">
        <f t="shared" si="137"/>
        <v>-1.605021307655361</v>
      </c>
      <c r="AL160">
        <f t="shared" si="137"/>
        <v>0.69310443984613934</v>
      </c>
      <c r="AM160">
        <f t="shared" si="137"/>
        <v>2.4909812883539253</v>
      </c>
      <c r="AN160">
        <f t="shared" si="137"/>
        <v>2.4909896263243714</v>
      </c>
      <c r="AO160">
        <f t="shared" si="137"/>
        <v>0.69312343581805058</v>
      </c>
      <c r="AP160">
        <f t="shared" si="137"/>
        <v>-1.605005364045802</v>
      </c>
      <c r="AQ160">
        <f t="shared" si="137"/>
        <v>-2.7447197604163622</v>
      </c>
      <c r="AR160">
        <f t="shared" si="137"/>
        <v>-1.9034296223196836</v>
      </c>
      <c r="AS160">
        <f t="shared" si="137"/>
        <v>0.31166295901169372</v>
      </c>
      <c r="AT160">
        <f t="shared" si="137"/>
        <v>2.3018124536455846</v>
      </c>
      <c r="AU160">
        <f t="shared" si="137"/>
        <v>2.6306262542218262</v>
      </c>
      <c r="AV160">
        <f t="shared" si="116"/>
        <v>1.0607826351016127</v>
      </c>
      <c r="AW160">
        <f t="shared" si="116"/>
        <v>-1.2746820286609228</v>
      </c>
      <c r="AX160">
        <f t="shared" si="116"/>
        <v>-2.6901435229931017</v>
      </c>
      <c r="AY160">
        <f t="shared" si="116"/>
        <v>-2.1639909428127697</v>
      </c>
      <c r="AZ160">
        <f t="shared" si="111"/>
        <v>-7.5975497037798684E-2</v>
      </c>
      <c r="BA160">
        <f t="shared" si="111"/>
        <v>2.0668753480777045</v>
      </c>
      <c r="BB160">
        <f t="shared" si="111"/>
        <v>2.717956615923371</v>
      </c>
      <c r="BC160">
        <f t="shared" si="111"/>
        <v>1.4073496785539985</v>
      </c>
      <c r="BD160">
        <f t="shared" si="111"/>
        <v>-0.91901345185329597</v>
      </c>
      <c r="BE160">
        <f t="shared" si="111"/>
        <v>-2.5820776030301587</v>
      </c>
      <c r="BF160">
        <f t="shared" si="111"/>
        <v>-2.3815243774103823</v>
      </c>
      <c r="BG160">
        <f t="shared" si="111"/>
        <v>-0.4621032882537614</v>
      </c>
      <c r="BH160">
        <f t="shared" si="111"/>
        <v>1.790841362260561</v>
      </c>
      <c r="BJ160">
        <f t="shared" si="131"/>
        <v>0.62687915299872254</v>
      </c>
      <c r="BK160">
        <f t="shared" si="117"/>
        <v>0.29439219648151016</v>
      </c>
      <c r="BM160">
        <f t="shared" si="118"/>
        <v>2.8277833672944372E-4</v>
      </c>
      <c r="BN160">
        <f t="shared" si="135"/>
        <v>-5.7476203944694462E-5</v>
      </c>
      <c r="BO160">
        <f t="shared" si="135"/>
        <v>1.8469353078644853E-3</v>
      </c>
      <c r="BP160">
        <f t="shared" si="135"/>
        <v>1.6562723967118581E-3</v>
      </c>
      <c r="BQ160">
        <f t="shared" si="135"/>
        <v>5.5730805726052833E-6</v>
      </c>
      <c r="BR160">
        <f t="shared" si="135"/>
        <v>2.9013958937443834E-3</v>
      </c>
      <c r="BS160">
        <f t="shared" si="135"/>
        <v>3.8310433067983243E-3</v>
      </c>
      <c r="BT160">
        <f t="shared" si="135"/>
        <v>-8.423939670297489E-6</v>
      </c>
      <c r="BU160">
        <f t="shared" si="135"/>
        <v>1.9687875793981983E-3</v>
      </c>
      <c r="BV160">
        <f t="shared" si="135"/>
        <v>2.1518560744825145E-3</v>
      </c>
      <c r="BW160">
        <f t="shared" si="135"/>
        <v>-6.3453084942014628E-3</v>
      </c>
      <c r="BX160">
        <f t="shared" si="135"/>
        <v>-7.2004776502740441E-4</v>
      </c>
      <c r="BY160">
        <f t="shared" si="135"/>
        <v>6.7018289258093241E-3</v>
      </c>
      <c r="BZ160">
        <f t="shared" si="135"/>
        <v>-2.0945627844135922E-2</v>
      </c>
      <c r="CA160">
        <f t="shared" si="135"/>
        <v>-3.0324123671898257E-2</v>
      </c>
      <c r="CB160">
        <f t="shared" si="135"/>
        <v>2.1174045450143345E-2</v>
      </c>
      <c r="CC160">
        <f t="shared" si="133"/>
        <v>1.4566948077903324E-2</v>
      </c>
      <c r="CD160">
        <f t="shared" si="133"/>
        <v>-8.2484269501662391E-2</v>
      </c>
      <c r="CE160">
        <f t="shared" si="133"/>
        <v>-4.0990288162022867E-2</v>
      </c>
      <c r="CF160">
        <f t="shared" si="133"/>
        <v>0.19902366284115619</v>
      </c>
      <c r="CG160">
        <f t="shared" si="133"/>
        <v>0.31140048615038934</v>
      </c>
      <c r="CH160">
        <f t="shared" si="133"/>
        <v>0.14312557031506681</v>
      </c>
      <c r="CI160">
        <f t="shared" si="133"/>
        <v>-1.7291211094675383E-2</v>
      </c>
      <c r="CJ160">
        <f t="shared" si="133"/>
        <v>1.3641413123084815E-2</v>
      </c>
      <c r="CK160">
        <f t="shared" si="133"/>
        <v>6.1841279366438538E-2</v>
      </c>
      <c r="CL160">
        <f t="shared" si="133"/>
        <v>1.8470264831173613E-2</v>
      </c>
      <c r="CM160">
        <f t="shared" si="134"/>
        <v>-1.1095879869264491E-2</v>
      </c>
      <c r="CN160">
        <f t="shared" si="134"/>
        <v>8.9635948768567071E-3</v>
      </c>
      <c r="CO160">
        <f t="shared" si="134"/>
        <v>1.242970849335843E-2</v>
      </c>
      <c r="CP160">
        <f t="shared" si="134"/>
        <v>-3.4232135017521319E-4</v>
      </c>
      <c r="CQ160">
        <f t="shared" si="134"/>
        <v>1.761922143093524E-3</v>
      </c>
      <c r="CR160">
        <f t="shared" si="134"/>
        <v>4.2710008718685024E-3</v>
      </c>
      <c r="CS160">
        <f t="shared" si="134"/>
        <v>9.5275657448757587E-6</v>
      </c>
      <c r="CT160">
        <f t="shared" si="134"/>
        <v>1.595442593332415E-3</v>
      </c>
      <c r="CU160">
        <f t="shared" si="134"/>
        <v>3.3682921960094237E-3</v>
      </c>
      <c r="CV160">
        <f t="shared" si="134"/>
        <v>4.7092262159286225E-5</v>
      </c>
      <c r="CW160">
        <f t="shared" si="134"/>
        <v>-2.3125276552136688E-4</v>
      </c>
      <c r="CX160">
        <f t="shared" si="134"/>
        <v>1.304240828745826E-3</v>
      </c>
      <c r="CY160">
        <f t="shared" si="134"/>
        <v>-1.0049390998841283E-4</v>
      </c>
      <c r="CZ160">
        <f t="shared" si="134"/>
        <v>-6.0619761108673281E-4</v>
      </c>
      <c r="DA160">
        <f t="shared" si="134"/>
        <v>8.1112293361164671E-5</v>
      </c>
    </row>
    <row r="161" spans="4:105">
      <c r="D161" s="3">
        <f t="shared" si="119"/>
        <v>108000</v>
      </c>
      <c r="E161" s="2">
        <v>144</v>
      </c>
      <c r="F161">
        <f t="shared" si="120"/>
        <v>0.5625</v>
      </c>
      <c r="G161">
        <f t="shared" si="121"/>
        <v>-10.150332926465547</v>
      </c>
      <c r="H161">
        <f t="shared" si="122"/>
        <v>-10.210441257596411</v>
      </c>
      <c r="I161">
        <f t="shared" si="123"/>
        <v>-5.1139692026630437</v>
      </c>
      <c r="J161">
        <f t="shared" si="124"/>
        <v>-1.6364376307143915</v>
      </c>
      <c r="K161">
        <f t="shared" si="125"/>
        <v>-3.460034424218978</v>
      </c>
      <c r="L161">
        <f t="shared" si="126"/>
        <v>0.31080167714918361</v>
      </c>
      <c r="M161">
        <f t="shared" si="132"/>
        <v>0.30865828381745519</v>
      </c>
      <c r="N161">
        <f t="shared" si="101"/>
        <v>0.55501093506824806</v>
      </c>
      <c r="O161">
        <f t="shared" si="127"/>
        <v>0.82828179969324534</v>
      </c>
      <c r="P161">
        <f t="shared" si="128"/>
        <v>0.4417795823895867</v>
      </c>
      <c r="Q161">
        <f t="shared" si="129"/>
        <v>0.67142619190111519</v>
      </c>
      <c r="R161">
        <f t="shared" si="102"/>
        <v>0.88357293382212931</v>
      </c>
      <c r="T161">
        <f t="shared" si="115"/>
        <v>-6.5881409676446664E-2</v>
      </c>
      <c r="U161">
        <f t="shared" si="138"/>
        <v>-1.0785836411329643</v>
      </c>
      <c r="V161">
        <f t="shared" si="138"/>
        <v>-1.3026110270106008</v>
      </c>
      <c r="W161">
        <f t="shared" si="138"/>
        <v>-0.57415173369310279</v>
      </c>
      <c r="X161">
        <f t="shared" si="138"/>
        <v>0.5741350191189647</v>
      </c>
      <c r="Y161">
        <f t="shared" si="138"/>
        <v>1.302606534357577</v>
      </c>
      <c r="Z161">
        <f t="shared" si="138"/>
        <v>1.0785946554892929</v>
      </c>
      <c r="AA161">
        <f t="shared" si="138"/>
        <v>6.5899877196839776E-2</v>
      </c>
      <c r="AB161">
        <f t="shared" si="138"/>
        <v>-0.99498177644752461</v>
      </c>
      <c r="AC161">
        <f t="shared" si="138"/>
        <v>-1.3283193908838855</v>
      </c>
      <c r="AD161">
        <f t="shared" si="138"/>
        <v>-0.69037202515463691</v>
      </c>
      <c r="AE161">
        <f t="shared" si="138"/>
        <v>0.45238463821877101</v>
      </c>
      <c r="AF161">
        <f t="shared" si="138"/>
        <v>1.2643515778442147</v>
      </c>
      <c r="AG161">
        <f t="shared" si="138"/>
        <v>1.1518076613933868</v>
      </c>
      <c r="AH161">
        <f t="shared" si="138"/>
        <v>0.19704651222818217</v>
      </c>
      <c r="AI161">
        <f t="shared" si="138"/>
        <v>-0.90179769334252913</v>
      </c>
      <c r="AJ161">
        <f t="shared" si="138"/>
        <v>-1.3412353128897168</v>
      </c>
      <c r="AK161">
        <f t="shared" si="137"/>
        <v>-0.799943656618195</v>
      </c>
      <c r="AL161">
        <f t="shared" si="137"/>
        <v>0.32627754595393221</v>
      </c>
      <c r="AM161">
        <f t="shared" si="137"/>
        <v>1.2139202244713347</v>
      </c>
      <c r="AN161">
        <f t="shared" si="137"/>
        <v>1.2139281298761475</v>
      </c>
      <c r="AO161">
        <f t="shared" si="137"/>
        <v>0.32629548163018829</v>
      </c>
      <c r="AP161">
        <f t="shared" si="137"/>
        <v>-0.79992880547788026</v>
      </c>
      <c r="AQ161">
        <f t="shared" si="137"/>
        <v>-1.341234405638617</v>
      </c>
      <c r="AR161">
        <f t="shared" si="137"/>
        <v>-0.90181139337483474</v>
      </c>
      <c r="AS161">
        <f t="shared" si="137"/>
        <v>0.19702822256010791</v>
      </c>
      <c r="AT161">
        <f t="shared" si="137"/>
        <v>1.1517981557404993</v>
      </c>
      <c r="AU161">
        <f t="shared" si="137"/>
        <v>1.2643578068675834</v>
      </c>
      <c r="AV161">
        <f t="shared" si="116"/>
        <v>0.45240204717284144</v>
      </c>
      <c r="AW161">
        <f t="shared" si="116"/>
        <v>-0.69035616593091331</v>
      </c>
      <c r="AX161">
        <f t="shared" si="116"/>
        <v>-1.3283166778679103</v>
      </c>
      <c r="AY161">
        <f t="shared" si="116"/>
        <v>-0.99499419343301909</v>
      </c>
      <c r="AZ161">
        <f t="shared" si="111"/>
        <v>6.588140967644518E-2</v>
      </c>
      <c r="BA161">
        <f t="shared" si="111"/>
        <v>1.0785836411329637</v>
      </c>
      <c r="BB161">
        <f t="shared" si="111"/>
        <v>1.3026110270106011</v>
      </c>
      <c r="BC161">
        <f t="shared" si="111"/>
        <v>0.57415173369310413</v>
      </c>
      <c r="BD161">
        <f t="shared" si="111"/>
        <v>-0.57413501911896325</v>
      </c>
      <c r="BE161">
        <f t="shared" si="111"/>
        <v>-1.3026065343575768</v>
      </c>
      <c r="BF161">
        <f t="shared" si="111"/>
        <v>-1.0785946554892938</v>
      </c>
      <c r="BG161">
        <f t="shared" si="111"/>
        <v>-6.5899877196841261E-2</v>
      </c>
      <c r="BH161">
        <f t="shared" si="111"/>
        <v>0.99498177644752372</v>
      </c>
      <c r="BJ161">
        <f t="shared" si="131"/>
        <v>0.61109245315767102</v>
      </c>
      <c r="BK161">
        <f t="shared" si="117"/>
        <v>0.28924381058609466</v>
      </c>
      <c r="BM161">
        <f t="shared" si="118"/>
        <v>4.0573456449040975E-4</v>
      </c>
      <c r="BN161">
        <f t="shared" si="135"/>
        <v>-4.7468480988390034E-5</v>
      </c>
      <c r="BO161">
        <f t="shared" si="135"/>
        <v>1.8181511923670984E-3</v>
      </c>
      <c r="BP161">
        <f t="shared" si="135"/>
        <v>1.8218530523949384E-3</v>
      </c>
      <c r="BQ161">
        <f t="shared" si="135"/>
        <v>3.1346894669066717E-20</v>
      </c>
      <c r="BR161">
        <f t="shared" si="135"/>
        <v>2.7085595983609616E-3</v>
      </c>
      <c r="BS161">
        <f t="shared" si="135"/>
        <v>3.9122360315887901E-3</v>
      </c>
      <c r="BT161">
        <f t="shared" si="135"/>
        <v>-9.9368798819768465E-6</v>
      </c>
      <c r="BU161">
        <f t="shared" si="135"/>
        <v>1.67571931308013E-3</v>
      </c>
      <c r="BV161">
        <f t="shared" si="135"/>
        <v>2.1134297871400532E-3</v>
      </c>
      <c r="BW161">
        <f t="shared" si="135"/>
        <v>-6.6294125882571464E-3</v>
      </c>
      <c r="BX161">
        <f t="shared" si="135"/>
        <v>-1.6436862571206458E-3</v>
      </c>
      <c r="BY161">
        <f t="shared" si="135"/>
        <v>6.3957102130342454E-3</v>
      </c>
      <c r="BZ161">
        <f t="shared" si="135"/>
        <v>-2.1054084199273029E-2</v>
      </c>
      <c r="CA161">
        <f t="shared" si="135"/>
        <v>-3.211496720349663E-2</v>
      </c>
      <c r="CB161">
        <f t="shared" si="135"/>
        <v>1.9237752367231836E-2</v>
      </c>
      <c r="CC161">
        <f t="shared" si="133"/>
        <v>1.4424661366237775E-2</v>
      </c>
      <c r="CD161">
        <f t="shared" si="133"/>
        <v>-8.3318118928529E-2</v>
      </c>
      <c r="CE161">
        <f t="shared" si="133"/>
        <v>-4.3688884463384134E-2</v>
      </c>
      <c r="CF161">
        <f t="shared" si="133"/>
        <v>0.19755037709908016</v>
      </c>
      <c r="CG161">
        <f t="shared" si="133"/>
        <v>0.31140048615038934</v>
      </c>
      <c r="CH161">
        <f t="shared" si="133"/>
        <v>0.14206607387599271</v>
      </c>
      <c r="CI161">
        <f t="shared" si="133"/>
        <v>-1.8429578264032825E-2</v>
      </c>
      <c r="CJ161">
        <f t="shared" si="133"/>
        <v>1.3779316805605827E-2</v>
      </c>
      <c r="CK161">
        <f t="shared" si="133"/>
        <v>6.1237227492347723E-2</v>
      </c>
      <c r="CL161">
        <f t="shared" si="133"/>
        <v>1.6781223116572826E-2</v>
      </c>
      <c r="CM161">
        <f t="shared" si="134"/>
        <v>-1.1751166231576739E-2</v>
      </c>
      <c r="CN161">
        <f t="shared" si="134"/>
        <v>9.0100083258353551E-3</v>
      </c>
      <c r="CO161">
        <f t="shared" si="134"/>
        <v>1.1861958046983544E-2</v>
      </c>
      <c r="CP161">
        <f t="shared" si="134"/>
        <v>-7.8143274117456289E-4</v>
      </c>
      <c r="CQ161">
        <f t="shared" si="134"/>
        <v>1.8408102373000813E-3</v>
      </c>
      <c r="CR161">
        <f t="shared" si="134"/>
        <v>4.1947324314795279E-3</v>
      </c>
      <c r="CS161">
        <f t="shared" si="134"/>
        <v>8.1093186956254485E-6</v>
      </c>
      <c r="CT161">
        <f t="shared" si="134"/>
        <v>1.881984205612666E-3</v>
      </c>
      <c r="CU161">
        <f t="shared" si="134"/>
        <v>3.439677664505477E-3</v>
      </c>
      <c r="CV161">
        <f t="shared" si="134"/>
        <v>4.3962355828474511E-5</v>
      </c>
      <c r="CW161">
        <f t="shared" si="134"/>
        <v>-1.3007269477426395E-18</v>
      </c>
      <c r="CX161">
        <f t="shared" si="134"/>
        <v>1.4346282288021876E-3</v>
      </c>
      <c r="CY161">
        <f t="shared" si="134"/>
        <v>-9.8927732602787418E-5</v>
      </c>
      <c r="CZ161">
        <f t="shared" si="134"/>
        <v>-5.006468382074532E-4</v>
      </c>
      <c r="DA161">
        <f t="shared" si="134"/>
        <v>1.1638112523873478E-4</v>
      </c>
    </row>
    <row r="162" spans="4:105">
      <c r="D162" s="3">
        <f t="shared" si="119"/>
        <v>108750</v>
      </c>
      <c r="E162" s="2">
        <v>145</v>
      </c>
      <c r="F162">
        <f t="shared" si="120"/>
        <v>0.56640625</v>
      </c>
      <c r="G162">
        <f t="shared" si="121"/>
        <v>-10.473363831237496</v>
      </c>
      <c r="H162">
        <f t="shared" si="122"/>
        <v>-10.533784047402683</v>
      </c>
      <c r="I162">
        <f t="shared" si="123"/>
        <v>-5.1959628963251596</v>
      </c>
      <c r="J162">
        <f t="shared" si="124"/>
        <v>-1.6599973336873488</v>
      </c>
      <c r="K162">
        <f t="shared" si="125"/>
        <v>-3.6778238173901756</v>
      </c>
      <c r="L162">
        <f t="shared" si="126"/>
        <v>0.29945516516960047</v>
      </c>
      <c r="M162">
        <f t="shared" si="132"/>
        <v>0.29737934299750513</v>
      </c>
      <c r="N162">
        <f t="shared" si="101"/>
        <v>0.54979635363379209</v>
      </c>
      <c r="O162">
        <f t="shared" si="127"/>
        <v>0.82603820314657284</v>
      </c>
      <c r="P162">
        <f t="shared" si="128"/>
        <v>0.44484398576571982</v>
      </c>
      <c r="Q162">
        <f t="shared" si="129"/>
        <v>0.65480020865604982</v>
      </c>
      <c r="R162">
        <f t="shared" si="102"/>
        <v>0.88970885697367186</v>
      </c>
      <c r="T162">
        <f t="shared" si="115"/>
        <v>0.18469292097507681</v>
      </c>
      <c r="U162">
        <f t="shared" si="138"/>
        <v>-1.913471937895334</v>
      </c>
      <c r="V162">
        <f t="shared" si="138"/>
        <v>-2.5942831233541757</v>
      </c>
      <c r="W162">
        <f t="shared" si="138"/>
        <v>-1.3534477761755435</v>
      </c>
      <c r="X162">
        <f t="shared" si="138"/>
        <v>0.88991817484518676</v>
      </c>
      <c r="Y162">
        <f t="shared" si="138"/>
        <v>2.474100800951363</v>
      </c>
      <c r="Z162">
        <f t="shared" si="138"/>
        <v>2.2256587675728663</v>
      </c>
      <c r="AA162">
        <f t="shared" si="138"/>
        <v>0.32861893272893056</v>
      </c>
      <c r="AB162">
        <f t="shared" si="138"/>
        <v>-1.8118366754177728</v>
      </c>
      <c r="AC162">
        <f t="shared" si="138"/>
        <v>-2.6102222397519772</v>
      </c>
      <c r="AD162">
        <f t="shared" si="138"/>
        <v>-1.4751547930102493</v>
      </c>
      <c r="AE162">
        <f t="shared" si="138"/>
        <v>0.75259450775620185</v>
      </c>
      <c r="AF162">
        <f t="shared" si="138"/>
        <v>2.4228793539715725</v>
      </c>
      <c r="AG162">
        <f t="shared" si="138"/>
        <v>2.2984804713197922</v>
      </c>
      <c r="AH162">
        <f t="shared" si="138"/>
        <v>0.47154303831271877</v>
      </c>
      <c r="AI162">
        <f t="shared" si="138"/>
        <v>-1.7046774148881636</v>
      </c>
      <c r="AJ162">
        <f t="shared" si="138"/>
        <v>-2.6182032091691876</v>
      </c>
      <c r="AK162">
        <f t="shared" si="137"/>
        <v>-1.5923643005972314</v>
      </c>
      <c r="AL162">
        <f t="shared" si="137"/>
        <v>0.61297630129110703</v>
      </c>
      <c r="AM162">
        <f t="shared" si="137"/>
        <v>2.364270938280268</v>
      </c>
      <c r="AN162">
        <f t="shared" si="137"/>
        <v>2.3642944785019533</v>
      </c>
      <c r="AO162">
        <f t="shared" si="137"/>
        <v>0.61302948516024391</v>
      </c>
      <c r="AP162">
        <f t="shared" si="137"/>
        <v>-1.5923208676235134</v>
      </c>
      <c r="AQ162">
        <f t="shared" si="137"/>
        <v>-2.6182016989161583</v>
      </c>
      <c r="AR162">
        <f t="shared" si="137"/>
        <v>-1.7047189460357672</v>
      </c>
      <c r="AS162">
        <f t="shared" si="137"/>
        <v>0.47148922886241484</v>
      </c>
      <c r="AT162">
        <f t="shared" si="137"/>
        <v>2.2984542414923457</v>
      </c>
      <c r="AU162">
        <f t="shared" si="137"/>
        <v>2.4229001328171527</v>
      </c>
      <c r="AV162">
        <f t="shared" si="116"/>
        <v>0.75264690389512623</v>
      </c>
      <c r="AW162">
        <f t="shared" si="116"/>
        <v>-1.4751095906305567</v>
      </c>
      <c r="AX162">
        <f t="shared" si="116"/>
        <v>-2.6102177135974083</v>
      </c>
      <c r="AY162">
        <f t="shared" si="116"/>
        <v>-1.811876178117485</v>
      </c>
      <c r="AZ162">
        <f t="shared" si="111"/>
        <v>0.32856466175380755</v>
      </c>
      <c r="BA162">
        <f t="shared" si="111"/>
        <v>2.2256299281101741</v>
      </c>
      <c r="BB162">
        <f t="shared" si="111"/>
        <v>2.4741187550694859</v>
      </c>
      <c r="BC162">
        <f t="shared" si="111"/>
        <v>0.88996962350650943</v>
      </c>
      <c r="BD162">
        <f t="shared" si="111"/>
        <v>-1.3534009422046449</v>
      </c>
      <c r="BE162">
        <f t="shared" si="111"/>
        <v>-2.594275595097582</v>
      </c>
      <c r="BF162">
        <f t="shared" si="111"/>
        <v>-1.9135092917097889</v>
      </c>
      <c r="BG162">
        <f t="shared" si="111"/>
        <v>0.18463835393857364</v>
      </c>
      <c r="BH162">
        <f t="shared" si="111"/>
        <v>2.1460200277298638</v>
      </c>
      <c r="BJ162">
        <f t="shared" si="131"/>
        <v>0.59512546673937683</v>
      </c>
      <c r="BK162">
        <f t="shared" si="117"/>
        <v>0.28389390541760345</v>
      </c>
      <c r="BM162">
        <f t="shared" si="118"/>
        <v>5.2258816674266074E-4</v>
      </c>
      <c r="BN162">
        <f t="shared" si="135"/>
        <v>-3.6816321114692861E-5</v>
      </c>
      <c r="BO162">
        <f t="shared" si="135"/>
        <v>1.7672109773590214E-3</v>
      </c>
      <c r="BP162">
        <f t="shared" si="135"/>
        <v>1.967628601280269E-3</v>
      </c>
      <c r="BQ162">
        <f t="shared" si="135"/>
        <v>-5.5730805726052206E-6</v>
      </c>
      <c r="BR162">
        <f t="shared" si="135"/>
        <v>2.4927948826385282E-3</v>
      </c>
      <c r="BS162">
        <f t="shared" si="135"/>
        <v>3.9645768934173002E-3</v>
      </c>
      <c r="BT162">
        <f t="shared" si="135"/>
        <v>-1.1386627485647559E-5</v>
      </c>
      <c r="BU162">
        <f t="shared" si="135"/>
        <v>1.3735701786157623E-3</v>
      </c>
      <c r="BV162">
        <f t="shared" si="135"/>
        <v>2.0653792222425967E-3</v>
      </c>
      <c r="BW162">
        <f t="shared" si="135"/>
        <v>-6.8885650702539729E-3</v>
      </c>
      <c r="BX162">
        <f t="shared" si="135"/>
        <v>-2.5623134146903759E-3</v>
      </c>
      <c r="BY162">
        <f t="shared" si="135"/>
        <v>6.0741836741579156E-3</v>
      </c>
      <c r="BZ162">
        <f t="shared" si="135"/>
        <v>-2.1123705359309221E-2</v>
      </c>
      <c r="CA162">
        <f t="shared" si="135"/>
        <v>-3.3862287541651576E-2</v>
      </c>
      <c r="CB162">
        <f t="shared" si="135"/>
        <v>1.7283353385155679E-2</v>
      </c>
      <c r="CC162">
        <f t="shared" si="133"/>
        <v>1.4273685777938033E-2</v>
      </c>
      <c r="CD162">
        <f t="shared" si="133"/>
        <v>-8.4123737143227129E-2</v>
      </c>
      <c r="CE162">
        <f t="shared" si="133"/>
        <v>-4.638090137944556E-2</v>
      </c>
      <c r="CF162">
        <f t="shared" si="133"/>
        <v>0.19606965369696233</v>
      </c>
      <c r="CG162">
        <f t="shared" si="133"/>
        <v>0.31140048615038934</v>
      </c>
      <c r="CH162">
        <f t="shared" si="133"/>
        <v>0.1410012287295333</v>
      </c>
      <c r="CI162">
        <f t="shared" si="133"/>
        <v>-1.9565170006693024E-2</v>
      </c>
      <c r="CJ162">
        <f t="shared" si="133"/>
        <v>1.3912551553910869E-2</v>
      </c>
      <c r="CK162">
        <f t="shared" si="133"/>
        <v>6.0596288602222936E-2</v>
      </c>
      <c r="CL162">
        <f t="shared" si="133"/>
        <v>1.5076387502154214E-2</v>
      </c>
      <c r="CM162">
        <f t="shared" si="134"/>
        <v>-1.2390527051202239E-2</v>
      </c>
      <c r="CN162">
        <f t="shared" si="134"/>
        <v>9.0398024135592957E-3</v>
      </c>
      <c r="CO162">
        <f t="shared" si="134"/>
        <v>1.1265631104688666E-2</v>
      </c>
      <c r="CP162">
        <f t="shared" si="134"/>
        <v>-1.2181616696712995E-3</v>
      </c>
      <c r="CQ162">
        <f t="shared" si="134"/>
        <v>1.9127699374289426E-3</v>
      </c>
      <c r="CR162">
        <f t="shared" si="134"/>
        <v>4.0993617387067027E-3</v>
      </c>
      <c r="CS162">
        <f t="shared" si="134"/>
        <v>6.647126545750895E-6</v>
      </c>
      <c r="CT162">
        <f t="shared" si="134"/>
        <v>2.1565575248677139E-3</v>
      </c>
      <c r="CU162">
        <f t="shared" si="134"/>
        <v>3.4856962819709934E-3</v>
      </c>
      <c r="CV162">
        <f t="shared" si="134"/>
        <v>4.0460300635168346E-5</v>
      </c>
      <c r="CW162">
        <f t="shared" si="134"/>
        <v>2.312527655213643E-4</v>
      </c>
      <c r="CX162">
        <f t="shared" si="134"/>
        <v>1.5494199883379577E-3</v>
      </c>
      <c r="CY162">
        <f t="shared" si="134"/>
        <v>-9.6156015932466601E-5</v>
      </c>
      <c r="CZ162">
        <f t="shared" si="134"/>
        <v>-3.8829923302179022E-4</v>
      </c>
      <c r="DA162">
        <f t="shared" si="134"/>
        <v>1.4989947666486271E-4</v>
      </c>
    </row>
    <row r="163" spans="4:105">
      <c r="D163" s="3">
        <f t="shared" si="119"/>
        <v>109500</v>
      </c>
      <c r="E163" s="2">
        <v>146</v>
      </c>
      <c r="F163">
        <f t="shared" si="120"/>
        <v>0.5703125</v>
      </c>
      <c r="G163">
        <f t="shared" si="121"/>
        <v>-10.806295433396787</v>
      </c>
      <c r="H163">
        <f t="shared" si="122"/>
        <v>-10.865926003053609</v>
      </c>
      <c r="I163">
        <f t="shared" si="123"/>
        <v>-5.2789102014985136</v>
      </c>
      <c r="J163">
        <f t="shared" si="124"/>
        <v>-1.6837439527021525</v>
      </c>
      <c r="K163">
        <f t="shared" si="125"/>
        <v>-3.903271848852945</v>
      </c>
      <c r="L163">
        <f t="shared" si="126"/>
        <v>0.28819419474363328</v>
      </c>
      <c r="M163">
        <f t="shared" si="132"/>
        <v>0.28622245328485901</v>
      </c>
      <c r="N163">
        <f t="shared" si="101"/>
        <v>0.54457097461803161</v>
      </c>
      <c r="O163">
        <f t="shared" si="127"/>
        <v>0.8237829563182969</v>
      </c>
      <c r="P163">
        <f t="shared" si="128"/>
        <v>0.44790813484257597</v>
      </c>
      <c r="Q163">
        <f t="shared" si="129"/>
        <v>0.63802310685405528</v>
      </c>
      <c r="R163">
        <f t="shared" si="102"/>
        <v>0.8958447801252144</v>
      </c>
      <c r="T163">
        <f t="shared" si="115"/>
        <v>0.24127821523125717</v>
      </c>
      <c r="U163">
        <f t="shared" si="138"/>
        <v>-0.82752049936073624</v>
      </c>
      <c r="V163">
        <f t="shared" si="138"/>
        <v>-1.2754462865470224</v>
      </c>
      <c r="W163">
        <f t="shared" si="138"/>
        <v>-0.76642892816902186</v>
      </c>
      <c r="X163">
        <f t="shared" si="138"/>
        <v>0.31762551104059689</v>
      </c>
      <c r="Y163">
        <f t="shared" si="138"/>
        <v>1.1633715566686043</v>
      </c>
      <c r="Z163">
        <f t="shared" si="138"/>
        <v>1.1362619997981138</v>
      </c>
      <c r="AA163">
        <f t="shared" si="138"/>
        <v>0.25663662651038299</v>
      </c>
      <c r="AB163">
        <f t="shared" si="138"/>
        <v>-0.81553833763838035</v>
      </c>
      <c r="AC163">
        <f t="shared" si="138"/>
        <v>-1.2758303629448049</v>
      </c>
      <c r="AD163">
        <f t="shared" si="138"/>
        <v>-0.7788910774540313</v>
      </c>
      <c r="AE163">
        <f t="shared" si="138"/>
        <v>0.30243540299160937</v>
      </c>
      <c r="AF163">
        <f t="shared" si="138"/>
        <v>1.1568503396729775</v>
      </c>
      <c r="AG163">
        <f t="shared" si="138"/>
        <v>1.143302419219197</v>
      </c>
      <c r="AH163">
        <f t="shared" si="138"/>
        <v>0.27195638925754118</v>
      </c>
      <c r="AI163">
        <f t="shared" si="138"/>
        <v>-0.80343335884215927</v>
      </c>
      <c r="AJ163">
        <f t="shared" si="138"/>
        <v>-1.2760223039828009</v>
      </c>
      <c r="AK163">
        <f t="shared" si="137"/>
        <v>-0.7912359286077647</v>
      </c>
      <c r="AL163">
        <f t="shared" si="137"/>
        <v>0.28719974928337388</v>
      </c>
      <c r="AM163">
        <f t="shared" si="137"/>
        <v>1.1501549052714259</v>
      </c>
      <c r="AN163">
        <f t="shared" si="137"/>
        <v>1.1501706615013425</v>
      </c>
      <c r="AO163">
        <f t="shared" si="137"/>
        <v>0.28723519637281192</v>
      </c>
      <c r="AP163">
        <f t="shared" si="137"/>
        <v>-0.79120738593735651</v>
      </c>
      <c r="AQ163">
        <f t="shared" si="137"/>
        <v>-1.2760220807553961</v>
      </c>
      <c r="AR163">
        <f t="shared" si="137"/>
        <v>-0.80346162254104314</v>
      </c>
      <c r="AS163">
        <f t="shared" si="137"/>
        <v>0.27192084434930119</v>
      </c>
      <c r="AT163">
        <f t="shared" si="137"/>
        <v>1.143286261771743</v>
      </c>
      <c r="AU163">
        <f t="shared" si="137"/>
        <v>1.156865692312526</v>
      </c>
      <c r="AV163">
        <f t="shared" si="116"/>
        <v>0.30247074692404191</v>
      </c>
      <c r="AW163">
        <f t="shared" si="116"/>
        <v>-0.77886226011052084</v>
      </c>
      <c r="AX163">
        <f t="shared" si="116"/>
        <v>-1.2758296932962074</v>
      </c>
      <c r="AY163">
        <f t="shared" si="116"/>
        <v>-0.81556631810933111</v>
      </c>
      <c r="AZ163">
        <f t="shared" si="111"/>
        <v>0.25660098913627294</v>
      </c>
      <c r="BA163">
        <f t="shared" si="111"/>
        <v>1.136245443566374</v>
      </c>
      <c r="BB163">
        <f t="shared" si="111"/>
        <v>1.1633865034057338</v>
      </c>
      <c r="BC163">
        <f t="shared" si="111"/>
        <v>0.31766074649336057</v>
      </c>
      <c r="BD163">
        <f t="shared" si="111"/>
        <v>-0.76639984049219445</v>
      </c>
      <c r="BE163">
        <f t="shared" si="111"/>
        <v>-1.2754451705780789</v>
      </c>
      <c r="BF163">
        <f t="shared" si="111"/>
        <v>-0.82754819239000299</v>
      </c>
      <c r="BG163">
        <f t="shared" si="111"/>
        <v>0.24124249075813226</v>
      </c>
      <c r="BH163">
        <f t="shared" si="111"/>
        <v>1.1290335109766421</v>
      </c>
      <c r="BJ163">
        <f t="shared" si="131"/>
        <v>0.5789867124180561</v>
      </c>
      <c r="BK163">
        <f t="shared" si="117"/>
        <v>0.27834460705537389</v>
      </c>
      <c r="BM163">
        <f t="shared" si="118"/>
        <v>6.315815565406883E-4</v>
      </c>
      <c r="BN163">
        <f t="shared" si="135"/>
        <v>-2.566433912756608E-5</v>
      </c>
      <c r="BO163">
        <f t="shared" si="135"/>
        <v>1.6947354233565178E-3</v>
      </c>
      <c r="BP163">
        <f t="shared" si="135"/>
        <v>2.0920143379985728E-3</v>
      </c>
      <c r="BQ163">
        <f t="shared" si="135"/>
        <v>-1.1092489332740545E-5</v>
      </c>
      <c r="BR163">
        <f t="shared" si="135"/>
        <v>2.2559282318054038E-3</v>
      </c>
      <c r="BS163">
        <f t="shared" si="135"/>
        <v>3.9876798901713586E-3</v>
      </c>
      <c r="BT163">
        <f t="shared" si="135"/>
        <v>-1.2763962954343581E-5</v>
      </c>
      <c r="BU163">
        <f t="shared" si="135"/>
        <v>1.0639775483437647E-3</v>
      </c>
      <c r="BV163">
        <f t="shared" si="135"/>
        <v>2.0079231956581039E-3</v>
      </c>
      <c r="BW163">
        <f t="shared" si="135"/>
        <v>-7.121790548766411E-3</v>
      </c>
      <c r="BX163">
        <f t="shared" si="135"/>
        <v>-3.4731284915667537E-3</v>
      </c>
      <c r="BY163">
        <f t="shared" si="135"/>
        <v>5.7380238947748845E-3</v>
      </c>
      <c r="BZ163">
        <f t="shared" si="135"/>
        <v>-2.115436290491704E-2</v>
      </c>
      <c r="CA163">
        <f t="shared" si="135"/>
        <v>-3.5563716663982545E-2</v>
      </c>
      <c r="CB163">
        <f t="shared" si="135"/>
        <v>1.5312687915828571E-2</v>
      </c>
      <c r="CC163">
        <f t="shared" ref="CC163:CL172" si="139">CC$15*COS(-$F$6*$F163/$O$7*CC$14)</f>
        <v>1.4114112255053152E-2</v>
      </c>
      <c r="CD163">
        <f t="shared" si="139"/>
        <v>-8.4900851172974398E-2</v>
      </c>
      <c r="CE163">
        <f t="shared" si="139"/>
        <v>-4.9065933502361603E-2</v>
      </c>
      <c r="CF163">
        <f t="shared" si="139"/>
        <v>0.19458154838320177</v>
      </c>
      <c r="CG163">
        <f t="shared" si="139"/>
        <v>0.31140048615038934</v>
      </c>
      <c r="CH163">
        <f t="shared" si="139"/>
        <v>0.13993107496650639</v>
      </c>
      <c r="CI163">
        <f t="shared" si="139"/>
        <v>-2.0697815306716563E-2</v>
      </c>
      <c r="CJ163">
        <f t="shared" si="139"/>
        <v>1.4041072223216353E-2</v>
      </c>
      <c r="CK163">
        <f t="shared" si="139"/>
        <v>5.9918848773685356E-2</v>
      </c>
      <c r="CL163">
        <f t="shared" si="139"/>
        <v>1.3357362519525098E-2</v>
      </c>
      <c r="CM163">
        <f t="shared" ref="CM163:DA172" si="140">CM$15*COS(-$F$6*$F163/$O$7*CM$14)</f>
        <v>-1.3013095846650986E-2</v>
      </c>
      <c r="CN163">
        <f t="shared" si="140"/>
        <v>9.0529221835080505E-3</v>
      </c>
      <c r="CO163">
        <f t="shared" si="140"/>
        <v>1.0642164270309845E-2</v>
      </c>
      <c r="CP163">
        <f t="shared" si="140"/>
        <v>-1.6511766195397928E-3</v>
      </c>
      <c r="CQ163">
        <f t="shared" si="140"/>
        <v>1.9775304034173441E-3</v>
      </c>
      <c r="CR163">
        <f t="shared" si="140"/>
        <v>3.985323098973103E-3</v>
      </c>
      <c r="CS163">
        <f t="shared" si="140"/>
        <v>5.1489130412004971E-6</v>
      </c>
      <c r="CT163">
        <f t="shared" si="140"/>
        <v>2.4174164291418344E-3</v>
      </c>
      <c r="CU163">
        <f t="shared" si="140"/>
        <v>3.5060086714271592E-3</v>
      </c>
      <c r="CV163">
        <f t="shared" si="140"/>
        <v>3.661574207565715E-5</v>
      </c>
      <c r="CW163">
        <f t="shared" si="140"/>
        <v>4.6027844049513841E-4</v>
      </c>
      <c r="CX163">
        <f t="shared" si="140"/>
        <v>1.6473682223746464E-3</v>
      </c>
      <c r="CY163">
        <f t="shared" si="140"/>
        <v>-9.2212536283085001E-5</v>
      </c>
      <c r="CZ163">
        <f t="shared" si="140"/>
        <v>-2.7068003802443926E-4</v>
      </c>
      <c r="DA163">
        <f t="shared" si="140"/>
        <v>1.8116320043513152E-4</v>
      </c>
    </row>
    <row r="164" spans="4:105">
      <c r="D164" s="3">
        <f t="shared" si="119"/>
        <v>110250</v>
      </c>
      <c r="E164" s="2">
        <v>147</v>
      </c>
      <c r="F164">
        <f t="shared" si="120"/>
        <v>0.57421875</v>
      </c>
      <c r="G164">
        <f t="shared" si="121"/>
        <v>-11.149557002844485</v>
      </c>
      <c r="H164">
        <f t="shared" si="122"/>
        <v>-11.20721020441076</v>
      </c>
      <c r="I164">
        <f t="shared" si="123"/>
        <v>-5.362824095423294</v>
      </c>
      <c r="J164">
        <f t="shared" si="124"/>
        <v>-1.7076781149331501</v>
      </c>
      <c r="K164">
        <f t="shared" si="125"/>
        <v>-4.1367079940543157</v>
      </c>
      <c r="L164">
        <f t="shared" si="126"/>
        <v>0.27702703247004107</v>
      </c>
      <c r="M164">
        <f t="shared" si="132"/>
        <v>0.27519433517269665</v>
      </c>
      <c r="N164">
        <f t="shared" si="101"/>
        <v>0.53933523670241457</v>
      </c>
      <c r="O164">
        <f t="shared" si="127"/>
        <v>0.82151612862753287</v>
      </c>
      <c r="P164">
        <f t="shared" si="128"/>
        <v>0.45097201520541463</v>
      </c>
      <c r="Q164">
        <f t="shared" si="129"/>
        <v>0.62110439203594614</v>
      </c>
      <c r="R164">
        <f t="shared" si="102"/>
        <v>0.90198070327675706</v>
      </c>
      <c r="T164">
        <f t="shared" si="115"/>
        <v>0.75761492105075545</v>
      </c>
      <c r="U164">
        <f t="shared" si="138"/>
        <v>-1.3865616837692936</v>
      </c>
      <c r="V164">
        <f t="shared" si="138"/>
        <v>-2.4771100642023569</v>
      </c>
      <c r="W164">
        <f t="shared" si="138"/>
        <v>-1.6853382355109026</v>
      </c>
      <c r="X164">
        <f t="shared" si="138"/>
        <v>0.38709780982445507</v>
      </c>
      <c r="Y164">
        <f t="shared" si="138"/>
        <v>2.1653838127897571</v>
      </c>
      <c r="Z164">
        <f t="shared" si="138"/>
        <v>2.2982258888870981</v>
      </c>
      <c r="AA164">
        <f t="shared" si="138"/>
        <v>0.68467926054132455</v>
      </c>
      <c r="AB164">
        <f t="shared" si="138"/>
        <v>-1.4491452624002867</v>
      </c>
      <c r="AC164">
        <f t="shared" si="138"/>
        <v>-2.4817852022291311</v>
      </c>
      <c r="AD164">
        <f t="shared" si="138"/>
        <v>-1.6285523629788821</v>
      </c>
      <c r="AE164">
        <f t="shared" si="138"/>
        <v>0.46219392743072735</v>
      </c>
      <c r="AF164">
        <f t="shared" si="138"/>
        <v>2.2017257188521246</v>
      </c>
      <c r="AG164">
        <f t="shared" si="138"/>
        <v>2.2681978931672155</v>
      </c>
      <c r="AH164">
        <f t="shared" si="138"/>
        <v>0.61109920387713679</v>
      </c>
      <c r="AI164">
        <f t="shared" si="138"/>
        <v>-1.5103649562335706</v>
      </c>
      <c r="AJ164">
        <f t="shared" si="138"/>
        <v>-2.484124570891475</v>
      </c>
      <c r="AK164">
        <f t="shared" si="137"/>
        <v>-1.5702337539657207</v>
      </c>
      <c r="AL164">
        <f t="shared" si="137"/>
        <v>0.53685504429030018</v>
      </c>
      <c r="AM164">
        <f t="shared" si="137"/>
        <v>2.2359954377331221</v>
      </c>
      <c r="AN164">
        <f t="shared" si="137"/>
        <v>2.2360351489821699</v>
      </c>
      <c r="AO164">
        <f t="shared" si="137"/>
        <v>0.53694400203206805</v>
      </c>
      <c r="AP164">
        <f t="shared" si="137"/>
        <v>-1.5701631474361175</v>
      </c>
      <c r="AQ164">
        <f t="shared" si="137"/>
        <v>-2.4841259684574872</v>
      </c>
      <c r="AR164">
        <f t="shared" si="137"/>
        <v>-1.5104372959049415</v>
      </c>
      <c r="AS164">
        <f t="shared" si="137"/>
        <v>0.61101089197328617</v>
      </c>
      <c r="AT164">
        <f t="shared" si="137"/>
        <v>2.2681607159728547</v>
      </c>
      <c r="AU164">
        <f t="shared" si="137"/>
        <v>2.2017679267810206</v>
      </c>
      <c r="AV164">
        <f t="shared" si="116"/>
        <v>0.46228344728650073</v>
      </c>
      <c r="AW164">
        <f t="shared" si="116"/>
        <v>-1.6284835560434423</v>
      </c>
      <c r="AX164">
        <f t="shared" si="116"/>
        <v>-2.4817893936118272</v>
      </c>
      <c r="AY164">
        <f t="shared" si="116"/>
        <v>-1.4492192671298658</v>
      </c>
      <c r="AZ164">
        <f t="shared" si="111"/>
        <v>0.68459167759146466</v>
      </c>
      <c r="BA164">
        <f t="shared" si="111"/>
        <v>2.2981912807372957</v>
      </c>
      <c r="BB164">
        <f t="shared" si="111"/>
        <v>2.1654284776738777</v>
      </c>
      <c r="BC164">
        <f t="shared" ref="BC164:BH164" si="141">$Q164*COS(BC$14*$R164+$P164)*IF(OR($E164=0,$E164=$F$4),1,IF(MOD($E164,2)=0,2,4))</f>
        <v>0.38718780754128301</v>
      </c>
      <c r="BD164">
        <f t="shared" si="141"/>
        <v>-1.685271292928302</v>
      </c>
      <c r="BE164">
        <f t="shared" si="141"/>
        <v>-2.477117045456954</v>
      </c>
      <c r="BF164">
        <f t="shared" si="141"/>
        <v>-1.3866372839064032</v>
      </c>
      <c r="BG164">
        <f t="shared" si="141"/>
        <v>0.75752814948490144</v>
      </c>
      <c r="BH164">
        <f t="shared" si="141"/>
        <v>2.3260588683100289</v>
      </c>
      <c r="BJ164">
        <f t="shared" si="131"/>
        <v>0.56268622491849529</v>
      </c>
      <c r="BK164">
        <f t="shared" si="117"/>
        <v>0.27259893756099829</v>
      </c>
      <c r="BM164">
        <f t="shared" si="118"/>
        <v>7.3107537185060465E-4</v>
      </c>
      <c r="BN164">
        <f t="shared" ref="BN164:CB173" si="142">BN$15*COS(-$F$6*$F164/$O$7*BN$14)</f>
        <v>-1.4163935466732549E-5</v>
      </c>
      <c r="BO164">
        <f t="shared" si="142"/>
        <v>1.6016077218088465E-3</v>
      </c>
      <c r="BP164">
        <f t="shared" si="142"/>
        <v>2.1936580828026487E-3</v>
      </c>
      <c r="BQ164">
        <f t="shared" si="142"/>
        <v>-1.6505071356830196E-5</v>
      </c>
      <c r="BR164">
        <f t="shared" si="142"/>
        <v>1.9999647625804006E-3</v>
      </c>
      <c r="BS164">
        <f t="shared" si="142"/>
        <v>3.9813746424334183E-3</v>
      </c>
      <c r="BT164">
        <f t="shared" si="142"/>
        <v>-1.4060127258932712E-5</v>
      </c>
      <c r="BU164">
        <f t="shared" si="142"/>
        <v>7.4861913155147529E-4</v>
      </c>
      <c r="BV164">
        <f t="shared" si="142"/>
        <v>1.9413233544734185E-3</v>
      </c>
      <c r="BW164">
        <f t="shared" si="142"/>
        <v>-7.3282112157557313E-3</v>
      </c>
      <c r="BX164">
        <f t="shared" si="142"/>
        <v>-4.3733545593552135E-3</v>
      </c>
      <c r="BY164">
        <f t="shared" si="142"/>
        <v>5.3880407132378006E-3</v>
      </c>
      <c r="BZ164">
        <f t="shared" si="142"/>
        <v>-2.1146000286889517E-2</v>
      </c>
      <c r="CA164">
        <f t="shared" si="142"/>
        <v>-3.7216948741299431E-2</v>
      </c>
      <c r="CB164">
        <f t="shared" si="142"/>
        <v>1.3327610680612586E-2</v>
      </c>
      <c r="CC164">
        <f t="shared" si="139"/>
        <v>1.3946036918706474E-2</v>
      </c>
      <c r="CD164">
        <f t="shared" si="139"/>
        <v>-8.5649197703244112E-2</v>
      </c>
      <c r="CE164">
        <f t="shared" si="139"/>
        <v>-5.1743576476170929E-2</v>
      </c>
      <c r="CF164">
        <f t="shared" si="139"/>
        <v>0.19308611718412252</v>
      </c>
      <c r="CG164">
        <f t="shared" si="139"/>
        <v>0.31140048615038934</v>
      </c>
      <c r="CH164">
        <f t="shared" si="139"/>
        <v>0.13885565287759635</v>
      </c>
      <c r="CI164">
        <f t="shared" si="139"/>
        <v>-2.1827343591887476E-2</v>
      </c>
      <c r="CJ164">
        <f t="shared" si="139"/>
        <v>1.4164835266040302E-2</v>
      </c>
      <c r="CK164">
        <f t="shared" si="139"/>
        <v>5.9205316071156554E-2</v>
      </c>
      <c r="CL164">
        <f t="shared" si="139"/>
        <v>1.1625766054829451E-2</v>
      </c>
      <c r="CM164">
        <f t="shared" si="140"/>
        <v>-1.3618028893501813E-2</v>
      </c>
      <c r="CN164">
        <f t="shared" si="140"/>
        <v>9.0493434356821809E-3</v>
      </c>
      <c r="CO164">
        <f t="shared" si="140"/>
        <v>9.9930595300603362E-3</v>
      </c>
      <c r="CP164">
        <f t="shared" si="140"/>
        <v>-2.079157397976818E-3</v>
      </c>
      <c r="CQ164">
        <f t="shared" si="140"/>
        <v>2.0348478914942398E-3</v>
      </c>
      <c r="CR164">
        <f t="shared" si="140"/>
        <v>3.8531358290440488E-3</v>
      </c>
      <c r="CS164">
        <f t="shared" si="140"/>
        <v>3.6227971307644471E-6</v>
      </c>
      <c r="CT164">
        <f t="shared" si="140"/>
        <v>2.6629020119493807E-3</v>
      </c>
      <c r="CU164">
        <f t="shared" si="140"/>
        <v>3.5004650335591346E-3</v>
      </c>
      <c r="CV164">
        <f t="shared" si="140"/>
        <v>3.2461224995815232E-5</v>
      </c>
      <c r="CW164">
        <f t="shared" si="140"/>
        <v>6.8487138247315849E-4</v>
      </c>
      <c r="CX164">
        <f t="shared" si="140"/>
        <v>1.727408149516631E-3</v>
      </c>
      <c r="CY164">
        <f t="shared" si="140"/>
        <v>-8.7145349134239755E-5</v>
      </c>
      <c r="CZ164">
        <f t="shared" si="140"/>
        <v>-1.4938606334861286E-4</v>
      </c>
      <c r="DA164">
        <f t="shared" si="140"/>
        <v>2.0970206104368246E-4</v>
      </c>
    </row>
    <row r="165" spans="4:105">
      <c r="D165" s="3">
        <f t="shared" si="119"/>
        <v>111000</v>
      </c>
      <c r="E165" s="2">
        <v>148</v>
      </c>
      <c r="F165">
        <f t="shared" si="120"/>
        <v>0.578125</v>
      </c>
      <c r="G165">
        <f t="shared" si="121"/>
        <v>-11.50359320301115</v>
      </c>
      <c r="H165">
        <f t="shared" si="122"/>
        <v>-11.558003117460821</v>
      </c>
      <c r="I165">
        <f t="shared" si="123"/>
        <v>-5.4477179172039358</v>
      </c>
      <c r="J165">
        <f t="shared" si="124"/>
        <v>-1.731800456496744</v>
      </c>
      <c r="K165">
        <f t="shared" si="125"/>
        <v>-4.37848474376014</v>
      </c>
      <c r="L165">
        <f t="shared" si="126"/>
        <v>0.26596245912854727</v>
      </c>
      <c r="M165">
        <f t="shared" si="132"/>
        <v>0.2643016315870011</v>
      </c>
      <c r="N165">
        <f t="shared" si="101"/>
        <v>0.53408957889569753</v>
      </c>
      <c r="O165">
        <f t="shared" si="127"/>
        <v>0.81923778969793759</v>
      </c>
      <c r="P165">
        <f t="shared" si="128"/>
        <v>0.45403561175873874</v>
      </c>
      <c r="Q165">
        <f t="shared" si="129"/>
        <v>0.60405399759943601</v>
      </c>
      <c r="R165">
        <f t="shared" si="102"/>
        <v>0.9081166264282996</v>
      </c>
      <c r="T165">
        <f t="shared" si="115"/>
        <v>0.50311681552963294</v>
      </c>
      <c r="U165">
        <f t="shared" si="138"/>
        <v>-0.55635615442848052</v>
      </c>
      <c r="V165">
        <f t="shared" si="138"/>
        <v>-1.1876925791663435</v>
      </c>
      <c r="W165">
        <f t="shared" si="138"/>
        <v>-0.90505583477415175</v>
      </c>
      <c r="X165">
        <f t="shared" si="138"/>
        <v>7.4054697581586226E-2</v>
      </c>
      <c r="Y165">
        <f t="shared" si="138"/>
        <v>0.99617741354032496</v>
      </c>
      <c r="Z165">
        <f t="shared" si="138"/>
        <v>1.1517049316842325</v>
      </c>
      <c r="AA165">
        <f t="shared" si="138"/>
        <v>0.42095310045895895</v>
      </c>
      <c r="AB165">
        <f t="shared" si="138"/>
        <v>-0.63373764057380821</v>
      </c>
      <c r="AC165">
        <f t="shared" si="138"/>
        <v>-1.2007439337010346</v>
      </c>
      <c r="AD165">
        <f t="shared" si="138"/>
        <v>-0.84373355984804366</v>
      </c>
      <c r="AE165">
        <f t="shared" si="138"/>
        <v>0.1625608535979014</v>
      </c>
      <c r="AF165">
        <f t="shared" si="138"/>
        <v>1.0437587048984063</v>
      </c>
      <c r="AG165">
        <f t="shared" si="138"/>
        <v>1.1217458027961427</v>
      </c>
      <c r="AH165">
        <f t="shared" si="138"/>
        <v>0.33650820406441945</v>
      </c>
      <c r="AI165">
        <f t="shared" si="138"/>
        <v>-0.70768484753617711</v>
      </c>
      <c r="AJ165">
        <f t="shared" si="138"/>
        <v>-1.2072883528234</v>
      </c>
      <c r="AK165">
        <f t="shared" si="137"/>
        <v>-0.77783901965783475</v>
      </c>
      <c r="AL165">
        <f t="shared" si="137"/>
        <v>0.25018607826387002</v>
      </c>
      <c r="AM165">
        <f t="shared" si="137"/>
        <v>1.0856837774006545</v>
      </c>
      <c r="AN165">
        <f t="shared" si="137"/>
        <v>1.0857078362117059</v>
      </c>
      <c r="AO165">
        <f t="shared" si="137"/>
        <v>0.25023974055610232</v>
      </c>
      <c r="AP165">
        <f t="shared" si="137"/>
        <v>-0.77779704899407753</v>
      </c>
      <c r="AQ165">
        <f t="shared" si="137"/>
        <v>-1.2072903717591901</v>
      </c>
      <c r="AR165">
        <f t="shared" si="137"/>
        <v>-0.70772930242608822</v>
      </c>
      <c r="AS165">
        <f t="shared" si="137"/>
        <v>0.33645552289495007</v>
      </c>
      <c r="AT165">
        <f t="shared" si="137"/>
        <v>1.1217254354466821</v>
      </c>
      <c r="AU165">
        <f t="shared" si="137"/>
        <v>1.0437863247942663</v>
      </c>
      <c r="AV165">
        <f t="shared" si="116"/>
        <v>0.16261520621228454</v>
      </c>
      <c r="AW165">
        <f t="shared" si="116"/>
        <v>-0.84369430085310515</v>
      </c>
      <c r="AX165">
        <f t="shared" si="116"/>
        <v>-1.2007499795676169</v>
      </c>
      <c r="AY165">
        <f t="shared" si="116"/>
        <v>-0.63378433878497409</v>
      </c>
      <c r="AZ165">
        <f t="shared" ref="AZ165:BH168" si="143">$Q165*COS(AZ$14*$R165+$P165)*IF(OR($E165=0,$E165=$F$4),1,IF(MOD($E165,2)=0,2,4))</f>
        <v>0.42090168589607524</v>
      </c>
      <c r="BA165">
        <f t="shared" si="143"/>
        <v>1.151688366168794</v>
      </c>
      <c r="BB165">
        <f t="shared" si="143"/>
        <v>0.99620844484638515</v>
      </c>
      <c r="BC165">
        <f t="shared" si="143"/>
        <v>7.4109445976594676E-2</v>
      </c>
      <c r="BD165">
        <f t="shared" si="143"/>
        <v>-0.90501950019592636</v>
      </c>
      <c r="BE165">
        <f t="shared" si="143"/>
        <v>-1.1877026192006428</v>
      </c>
      <c r="BF165">
        <f t="shared" si="143"/>
        <v>-0.55640484289925241</v>
      </c>
      <c r="BG165">
        <f t="shared" si="143"/>
        <v>0.50306694619330117</v>
      </c>
      <c r="BH165">
        <f t="shared" si="143"/>
        <v>1.1754101978493392</v>
      </c>
      <c r="BJ165">
        <f t="shared" si="131"/>
        <v>0.54623560170924934</v>
      </c>
      <c r="BK165">
        <f t="shared" si="117"/>
        <v>0.26666085844991588</v>
      </c>
      <c r="BM165">
        <f t="shared" si="118"/>
        <v>8.195731330810428E-4</v>
      </c>
      <c r="BN165">
        <f t="shared" si="142"/>
        <v>-2.4712407799328221E-6</v>
      </c>
      <c r="BO165">
        <f t="shared" si="142"/>
        <v>1.4889627324743025E-3</v>
      </c>
      <c r="BP165">
        <f t="shared" si="142"/>
        <v>2.2714548809221165E-3</v>
      </c>
      <c r="BQ165">
        <f t="shared" si="142"/>
        <v>-2.1758700521163688E-5</v>
      </c>
      <c r="BR165">
        <f t="shared" si="142"/>
        <v>1.7270712495168203E-3</v>
      </c>
      <c r="BS165">
        <f t="shared" si="142"/>
        <v>3.9457076499908672E-3</v>
      </c>
      <c r="BT165">
        <f t="shared" si="142"/>
        <v>-1.5266877570298757E-5</v>
      </c>
      <c r="BU165">
        <f t="shared" si="142"/>
        <v>4.2920388282300092E-4</v>
      </c>
      <c r="BV165">
        <f t="shared" si="142"/>
        <v>1.8658829854883139E-3</v>
      </c>
      <c r="BW165">
        <f t="shared" si="142"/>
        <v>-7.5070501504412189E-3</v>
      </c>
      <c r="BX165">
        <f t="shared" si="142"/>
        <v>-5.2602469738433138E-3</v>
      </c>
      <c r="BY165">
        <f t="shared" si="142"/>
        <v>5.0250772696859049E-3</v>
      </c>
      <c r="BZ165">
        <f t="shared" si="142"/>
        <v>-2.1098632930447687E-2</v>
      </c>
      <c r="CA165">
        <f t="shared" si="142"/>
        <v>-3.8819743262532805E-2</v>
      </c>
      <c r="CB165">
        <f t="shared" si="142"/>
        <v>1.1329989964719574E-2</v>
      </c>
      <c r="CC165">
        <f t="shared" si="139"/>
        <v>1.3769561011195877E-2</v>
      </c>
      <c r="CD165">
        <f t="shared" si="139"/>
        <v>-8.6368523166985706E-2</v>
      </c>
      <c r="CE165">
        <f t="shared" si="139"/>
        <v>-5.4413427057690721E-2</v>
      </c>
      <c r="CF165">
        <f t="shared" si="139"/>
        <v>0.19158341640186399</v>
      </c>
      <c r="CG165">
        <f t="shared" si="139"/>
        <v>0.31140048615038934</v>
      </c>
      <c r="CH165">
        <f t="shared" si="139"/>
        <v>0.13777500295183701</v>
      </c>
      <c r="CI165">
        <f t="shared" si="139"/>
        <v>-2.2953584759400715E-2</v>
      </c>
      <c r="CJ165">
        <f t="shared" si="139"/>
        <v>1.4283798746957784E-2</v>
      </c>
      <c r="CK165">
        <f t="shared" si="139"/>
        <v>5.8456120300055862E-2</v>
      </c>
      <c r="CL165">
        <f t="shared" si="139"/>
        <v>9.8832278260502747E-3</v>
      </c>
      <c r="CM165">
        <f t="shared" si="140"/>
        <v>-1.4204506367843534E-2</v>
      </c>
      <c r="CN165">
        <f t="shared" si="140"/>
        <v>9.0290727712412939E-3</v>
      </c>
      <c r="CO165">
        <f t="shared" si="140"/>
        <v>9.319880634114288E-3</v>
      </c>
      <c r="CP165">
        <f t="shared" si="140"/>
        <v>-2.5007991605565075E-3</v>
      </c>
      <c r="CQ165">
        <f t="shared" si="140"/>
        <v>2.0845066715768101E-3</v>
      </c>
      <c r="CR165">
        <f t="shared" si="140"/>
        <v>3.703401892127776E-3</v>
      </c>
      <c r="CS165">
        <f t="shared" si="140"/>
        <v>2.0770489687882242E-6</v>
      </c>
      <c r="CT165">
        <f t="shared" si="140"/>
        <v>2.8914531319270179E-3</v>
      </c>
      <c r="CU165">
        <f t="shared" si="140"/>
        <v>3.4691062514523945E-3</v>
      </c>
      <c r="CV165">
        <f t="shared" si="140"/>
        <v>2.8031918093414643E-5</v>
      </c>
      <c r="CW165">
        <f t="shared" si="140"/>
        <v>9.028686386491773E-4</v>
      </c>
      <c r="CX165">
        <f t="shared" si="140"/>
        <v>1.7886696670390764E-3</v>
      </c>
      <c r="CY165">
        <f t="shared" si="140"/>
        <v>-8.1016203532534696E-5</v>
      </c>
      <c r="CZ165">
        <f t="shared" si="140"/>
        <v>-2.6064008309541026E-5</v>
      </c>
      <c r="DA165">
        <f t="shared" si="140"/>
        <v>2.3508680746291616E-4</v>
      </c>
    </row>
    <row r="166" spans="4:105">
      <c r="D166" s="3">
        <f t="shared" si="119"/>
        <v>111750</v>
      </c>
      <c r="E166" s="2">
        <v>149</v>
      </c>
      <c r="F166">
        <f t="shared" si="120"/>
        <v>0.58203125</v>
      </c>
      <c r="G166">
        <f t="shared" si="121"/>
        <v>-11.868864657881522</v>
      </c>
      <c r="H166">
        <f t="shared" si="122"/>
        <v>-11.918696737887927</v>
      </c>
      <c r="I166">
        <f t="shared" si="123"/>
        <v>-5.5336053810709558</v>
      </c>
      <c r="J166">
        <f t="shared" si="124"/>
        <v>-1.756111622510184</v>
      </c>
      <c r="K166">
        <f t="shared" si="125"/>
        <v>-4.6289797343067862</v>
      </c>
      <c r="L166">
        <f t="shared" si="126"/>
        <v>0.25500973920300218</v>
      </c>
      <c r="M166">
        <f t="shared" si="132"/>
        <v>0.25355090388510798</v>
      </c>
      <c r="N166">
        <f t="shared" si="101"/>
        <v>0.52883444048870298</v>
      </c>
      <c r="O166">
        <f t="shared" si="127"/>
        <v>0.81694800935998968</v>
      </c>
      <c r="P166">
        <f t="shared" si="128"/>
        <v>0.45709890870129444</v>
      </c>
      <c r="Q166">
        <f t="shared" si="129"/>
        <v>0.58688230219083748</v>
      </c>
      <c r="R166">
        <f t="shared" si="102"/>
        <v>0.91425254957984214</v>
      </c>
      <c r="T166">
        <f t="shared" si="115"/>
        <v>1.2254070424496908</v>
      </c>
      <c r="U166">
        <f t="shared" si="138"/>
        <v>-0.83808060099412485</v>
      </c>
      <c r="V166">
        <f t="shared" si="138"/>
        <v>-2.2485070206907505</v>
      </c>
      <c r="W166">
        <f t="shared" si="138"/>
        <v>-1.9068194494482826</v>
      </c>
      <c r="X166">
        <f t="shared" si="138"/>
        <v>-7.9272592542229181E-2</v>
      </c>
      <c r="Y166">
        <f t="shared" si="138"/>
        <v>1.8100461944548341</v>
      </c>
      <c r="Z166">
        <f t="shared" si="138"/>
        <v>2.2889147438644208</v>
      </c>
      <c r="AA166">
        <f t="shared" si="138"/>
        <v>0.98418221491953584</v>
      </c>
      <c r="AB166">
        <f t="shared" si="138"/>
        <v>-1.0874589394047809</v>
      </c>
      <c r="AC166">
        <f t="shared" si="138"/>
        <v>-2.3117146932078332</v>
      </c>
      <c r="AD166">
        <f t="shared" si="138"/>
        <v>-1.7346028640959723</v>
      </c>
      <c r="AE166">
        <f t="shared" si="138"/>
        <v>0.1941711652841871</v>
      </c>
      <c r="AF166">
        <f t="shared" si="138"/>
        <v>1.9716403456241787</v>
      </c>
      <c r="AG166">
        <f t="shared" si="138"/>
        <v>2.2127395689751701</v>
      </c>
      <c r="AH166">
        <f t="shared" si="138"/>
        <v>0.72959602971521198</v>
      </c>
      <c r="AI166">
        <f t="shared" si="138"/>
        <v>-1.3220738248439206</v>
      </c>
      <c r="AJ166">
        <f t="shared" si="138"/>
        <v>-2.3435382923405843</v>
      </c>
      <c r="AK166">
        <f t="shared" si="137"/>
        <v>-1.5388371341457512</v>
      </c>
      <c r="AL166">
        <f t="shared" si="137"/>
        <v>0.46497883565642911</v>
      </c>
      <c r="AM166">
        <f t="shared" si="137"/>
        <v>2.1064673072798756</v>
      </c>
      <c r="AN166">
        <f t="shared" si="137"/>
        <v>2.1065240170371546</v>
      </c>
      <c r="AO166">
        <f t="shared" si="137"/>
        <v>0.46510477473528938</v>
      </c>
      <c r="AP166">
        <f t="shared" si="137"/>
        <v>-1.538740101806281</v>
      </c>
      <c r="AQ166">
        <f t="shared" si="137"/>
        <v>-2.3435457776761131</v>
      </c>
      <c r="AR166">
        <f t="shared" si="137"/>
        <v>-1.3221799950236024</v>
      </c>
      <c r="AS166">
        <f t="shared" si="137"/>
        <v>0.72947390614630714</v>
      </c>
      <c r="AT166">
        <f t="shared" si="137"/>
        <v>2.2126966549014488</v>
      </c>
      <c r="AU166">
        <f t="shared" si="137"/>
        <v>1.9717100811675943</v>
      </c>
      <c r="AV166">
        <f t="shared" si="116"/>
        <v>0.19429921011128259</v>
      </c>
      <c r="AW166">
        <f t="shared" si="116"/>
        <v>-1.7345162869176043</v>
      </c>
      <c r="AX166">
        <f t="shared" si="116"/>
        <v>-2.3117370475927452</v>
      </c>
      <c r="AY166">
        <f t="shared" si="116"/>
        <v>-1.0875728060475356</v>
      </c>
      <c r="AZ166">
        <f t="shared" si="143"/>
        <v>0.9840655648225517</v>
      </c>
      <c r="BA166">
        <f t="shared" si="143"/>
        <v>2.28888620808008</v>
      </c>
      <c r="BB166">
        <f t="shared" si="143"/>
        <v>1.8101280090475678</v>
      </c>
      <c r="BC166">
        <f t="shared" si="143"/>
        <v>-7.9144180316474105E-2</v>
      </c>
      <c r="BD166">
        <f t="shared" si="143"/>
        <v>-1.9067445028115833</v>
      </c>
      <c r="BE166">
        <f t="shared" si="143"/>
        <v>-2.2485439406396464</v>
      </c>
      <c r="BF166">
        <f t="shared" si="143"/>
        <v>-0.8382006182348537</v>
      </c>
      <c r="BG166">
        <f t="shared" si="143"/>
        <v>1.2252974494781916</v>
      </c>
      <c r="BH166">
        <f t="shared" si="143"/>
        <v>2.3340016097062595</v>
      </c>
      <c r="BJ166">
        <f t="shared" si="131"/>
        <v>0.52964803416608719</v>
      </c>
      <c r="BK166">
        <f t="shared" si="117"/>
        <v>0.26053530716264645</v>
      </c>
      <c r="BM166">
        <f t="shared" si="118"/>
        <v>8.9574375152915743E-4</v>
      </c>
      <c r="BN166">
        <f t="shared" si="142"/>
        <v>9.2550037226017187E-6</v>
      </c>
      <c r="BO166">
        <f t="shared" si="142"/>
        <v>1.3581731539510753E-3</v>
      </c>
      <c r="BP166">
        <f t="shared" si="142"/>
        <v>2.3245590143704201E-3</v>
      </c>
      <c r="BQ166">
        <f t="shared" si="142"/>
        <v>-2.6802781504962745E-5</v>
      </c>
      <c r="BR166">
        <f t="shared" si="142"/>
        <v>1.4395577828851946E-3</v>
      </c>
      <c r="BS166">
        <f t="shared" si="142"/>
        <v>3.8809419489105245E-3</v>
      </c>
      <c r="BT166">
        <f t="shared" si="142"/>
        <v>-1.6376539678800869E-5</v>
      </c>
      <c r="BU166">
        <f t="shared" si="142"/>
        <v>1.0746274106616015E-4</v>
      </c>
      <c r="BV166">
        <f t="shared" si="142"/>
        <v>1.781945634087822E-3</v>
      </c>
      <c r="BW166">
        <f t="shared" si="142"/>
        <v>-7.6576342434546149E-3</v>
      </c>
      <c r="BX166">
        <f t="shared" si="142"/>
        <v>-6.1311017429790541E-3</v>
      </c>
      <c r="BY166">
        <f t="shared" si="142"/>
        <v>4.6500079748465501E-3</v>
      </c>
      <c r="BZ166">
        <f t="shared" si="142"/>
        <v>-2.1012348206788115E-2</v>
      </c>
      <c r="CA166">
        <f t="shared" si="142"/>
        <v>-4.0369928071144173E-2</v>
      </c>
      <c r="CB166">
        <f t="shared" si="142"/>
        <v>9.3217058588461327E-3</v>
      </c>
      <c r="CC166">
        <f t="shared" si="139"/>
        <v>1.3584790835009186E-2</v>
      </c>
      <c r="CD166">
        <f t="shared" si="139"/>
        <v>-8.7058583830542616E-2</v>
      </c>
      <c r="CE166">
        <f t="shared" si="139"/>
        <v>-5.7075083177243947E-2</v>
      </c>
      <c r="CF166">
        <f t="shared" si="139"/>
        <v>0.19007350261226136</v>
      </c>
      <c r="CG166">
        <f t="shared" si="139"/>
        <v>0.31140048615038934</v>
      </c>
      <c r="CH166">
        <f t="shared" si="139"/>
        <v>0.13668916587508731</v>
      </c>
      <c r="CI166">
        <f t="shared" si="139"/>
        <v>-2.4076369201479104E-2</v>
      </c>
      <c r="CJ166">
        <f t="shared" si="139"/>
        <v>1.4397922356810209E-2</v>
      </c>
      <c r="CK166">
        <f t="shared" si="139"/>
        <v>5.7671712747901539E-2</v>
      </c>
      <c r="CL166">
        <f t="shared" si="139"/>
        <v>8.1313878491757544E-3</v>
      </c>
      <c r="CM166">
        <f t="shared" si="140"/>
        <v>-1.4771733457325778E-2</v>
      </c>
      <c r="CN166">
        <f t="shared" si="140"/>
        <v>8.9921475803278837E-3</v>
      </c>
      <c r="CO166">
        <f t="shared" si="140"/>
        <v>8.6242493293955235E-3</v>
      </c>
      <c r="CP166">
        <f t="shared" si="140"/>
        <v>-2.9148163894909306E-3</v>
      </c>
      <c r="CQ166">
        <f t="shared" si="140"/>
        <v>2.1263198392297957E-3</v>
      </c>
      <c r="CR166">
        <f t="shared" si="140"/>
        <v>3.5368031566152041E-3</v>
      </c>
      <c r="CS166">
        <f t="shared" si="140"/>
        <v>5.2004509848917509E-7</v>
      </c>
      <c r="CT166">
        <f t="shared" si="140"/>
        <v>3.1016163407583566E-3</v>
      </c>
      <c r="CU166">
        <f t="shared" si="140"/>
        <v>3.412163589089147E-3</v>
      </c>
      <c r="CV166">
        <f t="shared" si="140"/>
        <v>2.3365316209082282E-5</v>
      </c>
      <c r="CW166">
        <f t="shared" si="140"/>
        <v>1.1121707762768015E-3</v>
      </c>
      <c r="CX166">
        <f t="shared" si="140"/>
        <v>1.830486809651575E-3</v>
      </c>
      <c r="CY166">
        <f t="shared" si="140"/>
        <v>-7.3899789613991534E-5</v>
      </c>
      <c r="CZ166">
        <f t="shared" si="140"/>
        <v>9.7611894352634348E-5</v>
      </c>
      <c r="DA166">
        <f t="shared" si="140"/>
        <v>2.569356294785013E-4</v>
      </c>
    </row>
    <row r="167" spans="4:105">
      <c r="D167" s="3">
        <f t="shared" si="119"/>
        <v>112500</v>
      </c>
      <c r="E167" s="2">
        <v>150</v>
      </c>
      <c r="F167">
        <f t="shared" si="120"/>
        <v>0.5859375</v>
      </c>
      <c r="G167">
        <f t="shared" si="121"/>
        <v>-12.245848663542404</v>
      </c>
      <c r="H167">
        <f t="shared" si="122"/>
        <v>-12.289710987024183</v>
      </c>
      <c r="I167">
        <f t="shared" si="123"/>
        <v>-5.6205005902655492</v>
      </c>
      <c r="J167">
        <f t="shared" si="124"/>
        <v>-1.7806122671469651</v>
      </c>
      <c r="K167">
        <f t="shared" si="125"/>
        <v>-4.8885981296116698</v>
      </c>
      <c r="L167">
        <f t="shared" si="126"/>
        <v>0.24417858169795489</v>
      </c>
      <c r="M167">
        <f t="shared" si="132"/>
        <v>0.2429486279033892</v>
      </c>
      <c r="N167">
        <f t="shared" si="101"/>
        <v>0.52357026100908033</v>
      </c>
      <c r="O167">
        <f t="shared" si="127"/>
        <v>0.81464685765370426</v>
      </c>
      <c r="P167">
        <f t="shared" si="128"/>
        <v>0.46016188950048043</v>
      </c>
      <c r="Q167">
        <f t="shared" si="129"/>
        <v>0.56960014806198611</v>
      </c>
      <c r="R167">
        <f t="shared" si="102"/>
        <v>0.92038847273138469</v>
      </c>
      <c r="T167">
        <f t="shared" si="115"/>
        <v>0.70639826944916129</v>
      </c>
      <c r="U167">
        <f t="shared" si="138"/>
        <v>-0.28354271241910461</v>
      </c>
      <c r="V167">
        <f t="shared" si="138"/>
        <v>-1.0497747556081578</v>
      </c>
      <c r="W167">
        <f t="shared" si="138"/>
        <v>-0.98775769859743157</v>
      </c>
      <c r="X167">
        <f t="shared" si="138"/>
        <v>-0.14642162985758242</v>
      </c>
      <c r="Y167">
        <f t="shared" si="138"/>
        <v>0.81043787143906498</v>
      </c>
      <c r="Z167">
        <f t="shared" si="138"/>
        <v>1.1278797889147278</v>
      </c>
      <c r="AA167">
        <f t="shared" si="138"/>
        <v>0.55544945969023218</v>
      </c>
      <c r="AB167">
        <f t="shared" si="138"/>
        <v>-0.4552182273457242</v>
      </c>
      <c r="AC167">
        <f t="shared" si="138"/>
        <v>-1.1067287855029124</v>
      </c>
      <c r="AD167">
        <f t="shared" si="138"/>
        <v>-0.88505477157830137</v>
      </c>
      <c r="AE167">
        <f t="shared" si="138"/>
        <v>3.4907912626422656E-2</v>
      </c>
      <c r="AF167">
        <f t="shared" si="138"/>
        <v>0.92732902463365474</v>
      </c>
      <c r="AG167">
        <f t="shared" si="138"/>
        <v>1.0881080142343398</v>
      </c>
      <c r="AH167">
        <f t="shared" si="138"/>
        <v>0.39039380908520088</v>
      </c>
      <c r="AI167">
        <f t="shared" si="138"/>
        <v>-0.61533249044037708</v>
      </c>
      <c r="AJ167">
        <f t="shared" si="138"/>
        <v>-1.1355750432781406</v>
      </c>
      <c r="AK167">
        <f t="shared" si="137"/>
        <v>-0.75987396365584103</v>
      </c>
      <c r="AL167">
        <f t="shared" si="137"/>
        <v>0.21535089313957859</v>
      </c>
      <c r="AM167">
        <f t="shared" si="137"/>
        <v>1.020668650800437</v>
      </c>
      <c r="AN167">
        <f t="shared" si="137"/>
        <v>1.0207013822102622</v>
      </c>
      <c r="AO167">
        <f t="shared" si="137"/>
        <v>0.21542326300950404</v>
      </c>
      <c r="AP167">
        <f t="shared" si="137"/>
        <v>-0.75981905355505697</v>
      </c>
      <c r="AQ167">
        <f t="shared" si="137"/>
        <v>-1.1355809158034469</v>
      </c>
      <c r="AR167">
        <f t="shared" si="137"/>
        <v>-0.61539451229898878</v>
      </c>
      <c r="AS167">
        <f t="shared" si="137"/>
        <v>0.39032457177011154</v>
      </c>
      <c r="AT167">
        <f t="shared" si="137"/>
        <v>1.088086188175424</v>
      </c>
      <c r="AU167">
        <f t="shared" si="137"/>
        <v>0.92737183010941648</v>
      </c>
      <c r="AV167">
        <f t="shared" si="116"/>
        <v>3.4981577061751937E-2</v>
      </c>
      <c r="AW167">
        <f t="shared" si="116"/>
        <v>-0.88500836779616221</v>
      </c>
      <c r="AX167">
        <f t="shared" si="116"/>
        <v>-1.1067462539333452</v>
      </c>
      <c r="AY167">
        <f t="shared" si="116"/>
        <v>-0.45528578578287149</v>
      </c>
      <c r="AZ167">
        <f t="shared" si="143"/>
        <v>0.55538511336140017</v>
      </c>
      <c r="BA167">
        <f t="shared" si="143"/>
        <v>1.1278694225267123</v>
      </c>
      <c r="BB167">
        <f t="shared" si="143"/>
        <v>0.81048966384308929</v>
      </c>
      <c r="BC167">
        <f t="shared" si="143"/>
        <v>-0.1463485417245696</v>
      </c>
      <c r="BD167">
        <f t="shared" si="143"/>
        <v>-0.98772097965838757</v>
      </c>
      <c r="BE167">
        <f t="shared" si="143"/>
        <v>-1.0498033762951309</v>
      </c>
      <c r="BF167">
        <f t="shared" si="143"/>
        <v>-0.28361409164209445</v>
      </c>
      <c r="BG167">
        <f t="shared" si="143"/>
        <v>0.70634044832083531</v>
      </c>
      <c r="BH167">
        <f t="shared" si="143"/>
        <v>1.1390079725395916</v>
      </c>
      <c r="BJ167">
        <f t="shared" si="131"/>
        <v>0.51293832240534409</v>
      </c>
      <c r="BK167">
        <f t="shared" si="117"/>
        <v>0.25422822588757382</v>
      </c>
      <c r="BM167">
        <f t="shared" si="118"/>
        <v>9.5844155019367662E-4</v>
      </c>
      <c r="BN167">
        <f t="shared" si="142"/>
        <v>2.0855601354933534E-5</v>
      </c>
      <c r="BO167">
        <f t="shared" si="142"/>
        <v>1.2108327958898104E-3</v>
      </c>
      <c r="BP167">
        <f t="shared" si="142"/>
        <v>2.3523931956254056E-3</v>
      </c>
      <c r="BQ167">
        <f t="shared" si="142"/>
        <v>-3.1588737050978243E-5</v>
      </c>
      <c r="BR167">
        <f t="shared" si="142"/>
        <v>1.139858213363954E-3</v>
      </c>
      <c r="BS167">
        <f t="shared" si="142"/>
        <v>3.7875551717066647E-3</v>
      </c>
      <c r="BT167">
        <f t="shared" si="142"/>
        <v>-1.7382056797653136E-5</v>
      </c>
      <c r="BU167">
        <f t="shared" si="142"/>
        <v>-2.1486075059537935E-4</v>
      </c>
      <c r="BV167">
        <f t="shared" si="142"/>
        <v>1.6898935397823493E-3</v>
      </c>
      <c r="BW167">
        <f t="shared" si="142"/>
        <v>-7.7793967302717416E-3</v>
      </c>
      <c r="BX167">
        <f t="shared" si="142"/>
        <v>-6.9832637709065868E-3</v>
      </c>
      <c r="BY167">
        <f t="shared" si="142"/>
        <v>4.263736403503195E-3</v>
      </c>
      <c r="BZ167">
        <f t="shared" si="142"/>
        <v>-2.0887305271922792E-2</v>
      </c>
      <c r="CA167">
        <f t="shared" si="142"/>
        <v>-4.1865402308899118E-2</v>
      </c>
      <c r="CB167">
        <f t="shared" si="142"/>
        <v>7.304648489698487E-3</v>
      </c>
      <c r="CC167">
        <f t="shared" si="139"/>
        <v>1.3391837688791533E-2</v>
      </c>
      <c r="CD167">
        <f t="shared" si="139"/>
        <v>-8.7719145876238094E-2</v>
      </c>
      <c r="CE167">
        <f t="shared" si="139"/>
        <v>-5.9728143999209338E-2</v>
      </c>
      <c r="CF167">
        <f t="shared" si="139"/>
        <v>0.18855643266271535</v>
      </c>
      <c r="CG167">
        <f t="shared" si="139"/>
        <v>0.31140048615038934</v>
      </c>
      <c r="CH167">
        <f t="shared" si="139"/>
        <v>0.13559818252849942</v>
      </c>
      <c r="CI167">
        <f t="shared" si="139"/>
        <v>-2.5195527830915602E-2</v>
      </c>
      <c r="CJ167">
        <f t="shared" si="139"/>
        <v>1.4507167426363507E-2</v>
      </c>
      <c r="CK167">
        <f t="shared" si="139"/>
        <v>5.6852565912472119E-2</v>
      </c>
      <c r="CL167">
        <f t="shared" si="139"/>
        <v>6.3718948946739906E-3</v>
      </c>
      <c r="CM167">
        <f t="shared" si="140"/>
        <v>-1.5318941438313081E-2</v>
      </c>
      <c r="CN167">
        <f t="shared" si="140"/>
        <v>8.9386359730995648E-3</v>
      </c>
      <c r="CO167">
        <f t="shared" si="140"/>
        <v>7.9078414526472223E-3</v>
      </c>
      <c r="CP167">
        <f t="shared" si="140"/>
        <v>-3.3199468129665151E-3</v>
      </c>
      <c r="CQ167">
        <f t="shared" si="140"/>
        <v>2.1601300191315732E-3</v>
      </c>
      <c r="CR167">
        <f t="shared" si="140"/>
        <v>3.3540982909421859E-3</v>
      </c>
      <c r="CS167">
        <f t="shared" si="140"/>
        <v>-1.0397769412566943E-6</v>
      </c>
      <c r="CT167">
        <f t="shared" si="140"/>
        <v>3.2920551262352171E-3</v>
      </c>
      <c r="CU167">
        <f t="shared" si="140"/>
        <v>3.3300569858283474E-3</v>
      </c>
      <c r="CV167">
        <f t="shared" si="140"/>
        <v>1.8500922926059696E-5</v>
      </c>
      <c r="CW167">
        <f t="shared" si="140"/>
        <v>1.3107621013544902E-3</v>
      </c>
      <c r="CX167">
        <f t="shared" si="140"/>
        <v>1.8524049891125948E-3</v>
      </c>
      <c r="CY167">
        <f t="shared" si="140"/>
        <v>-6.5882828425573072E-5</v>
      </c>
      <c r="CZ167">
        <f t="shared" si="140"/>
        <v>2.1996260802649889E-4</v>
      </c>
      <c r="DA167">
        <f t="shared" si="140"/>
        <v>2.7491990047038238E-4</v>
      </c>
    </row>
    <row r="168" spans="4:105">
      <c r="D168" s="3">
        <f t="shared" si="119"/>
        <v>113250</v>
      </c>
      <c r="E168" s="2">
        <v>151</v>
      </c>
      <c r="F168">
        <f t="shared" si="120"/>
        <v>0.58984375</v>
      </c>
      <c r="G168">
        <f t="shared" si="121"/>
        <v>-12.635040062618856</v>
      </c>
      <c r="H168">
        <f t="shared" si="122"/>
        <v>-12.671496396673893</v>
      </c>
      <c r="I168">
        <f t="shared" si="123"/>
        <v>-5.7084180515823446</v>
      </c>
      <c r="J168">
        <f t="shared" si="124"/>
        <v>-1.805303053688597</v>
      </c>
      <c r="K168">
        <f t="shared" si="125"/>
        <v>-5.1577752914029515</v>
      </c>
      <c r="L168">
        <f t="shared" si="126"/>
        <v>0.23347909264434138</v>
      </c>
      <c r="M168">
        <f t="shared" si="132"/>
        <v>0.23250119005645148</v>
      </c>
      <c r="N168">
        <f t="shared" si="101"/>
        <v>0.51829748017607669</v>
      </c>
      <c r="O168">
        <f t="shared" si="127"/>
        <v>0.8123344048317962</v>
      </c>
      <c r="P168">
        <f t="shared" si="128"/>
        <v>0.4632245368661696</v>
      </c>
      <c r="Q168">
        <f t="shared" si="129"/>
        <v>0.55221886045697843</v>
      </c>
      <c r="R168">
        <f t="shared" si="102"/>
        <v>0.92652439588292723</v>
      </c>
      <c r="T168">
        <f t="shared" si="115"/>
        <v>1.5667539692619914</v>
      </c>
      <c r="U168">
        <f t="shared" si="138"/>
        <v>-0.30390330956662581</v>
      </c>
      <c r="V168">
        <f t="shared" si="138"/>
        <v>-1.9318126409920162</v>
      </c>
      <c r="W168">
        <f t="shared" si="138"/>
        <v>-2.0166537049571303</v>
      </c>
      <c r="X168">
        <f t="shared" si="138"/>
        <v>-0.49065825582356076</v>
      </c>
      <c r="Y168">
        <f t="shared" si="138"/>
        <v>1.4272588365703764</v>
      </c>
      <c r="Z168">
        <f t="shared" si="138"/>
        <v>2.2051286110043939</v>
      </c>
      <c r="AA168">
        <f t="shared" si="138"/>
        <v>1.2216143292898247</v>
      </c>
      <c r="AB168">
        <f t="shared" si="138"/>
        <v>-0.73768521575851154</v>
      </c>
      <c r="AC168">
        <f t="shared" si="138"/>
        <v>-2.10774612365464</v>
      </c>
      <c r="AD168">
        <f t="shared" si="138"/>
        <v>-1.7942088966903795</v>
      </c>
      <c r="AE168">
        <f t="shared" si="138"/>
        <v>-4.7516737964143629E-2</v>
      </c>
      <c r="AF168">
        <f t="shared" si="138"/>
        <v>1.7371302249547198</v>
      </c>
      <c r="AG168">
        <f t="shared" si="138"/>
        <v>2.1342148178513685</v>
      </c>
      <c r="AH168">
        <f t="shared" si="138"/>
        <v>0.82655895533882939</v>
      </c>
      <c r="AI168">
        <f t="shared" si="138"/>
        <v>-1.1413249583337373</v>
      </c>
      <c r="AJ168">
        <f t="shared" si="138"/>
        <v>-2.1975561119535287</v>
      </c>
      <c r="AK168">
        <f t="shared" si="137"/>
        <v>-1.4984518720863269</v>
      </c>
      <c r="AL168">
        <f t="shared" si="137"/>
        <v>0.39756633607621444</v>
      </c>
      <c r="AM168">
        <f t="shared" si="137"/>
        <v>1.9760216582776065</v>
      </c>
      <c r="AN168">
        <f t="shared" si="137"/>
        <v>1.976096007085727</v>
      </c>
      <c r="AO168">
        <f t="shared" si="137"/>
        <v>0.39772999512309409</v>
      </c>
      <c r="AP168">
        <f t="shared" si="137"/>
        <v>-1.4983296282533347</v>
      </c>
      <c r="AQ168">
        <f t="shared" si="137"/>
        <v>-2.1975729276792122</v>
      </c>
      <c r="AR168">
        <f t="shared" si="137"/>
        <v>-1.1414674017706454</v>
      </c>
      <c r="AS168">
        <f t="shared" si="137"/>
        <v>0.82640466331333673</v>
      </c>
      <c r="AT168">
        <f t="shared" si="137"/>
        <v>2.1341719206219825</v>
      </c>
      <c r="AU168">
        <f t="shared" si="137"/>
        <v>1.7372329874144321</v>
      </c>
      <c r="AV168">
        <f t="shared" si="116"/>
        <v>-4.7350399081227096E-2</v>
      </c>
      <c r="AW168">
        <f t="shared" si="116"/>
        <v>-1.7941118474016078</v>
      </c>
      <c r="AX168">
        <f t="shared" si="116"/>
        <v>-2.1077958837332589</v>
      </c>
      <c r="AY168">
        <f t="shared" si="116"/>
        <v>-0.73784203849375496</v>
      </c>
      <c r="AZ168">
        <f t="shared" si="143"/>
        <v>1.2214757087301897</v>
      </c>
      <c r="BA168">
        <f t="shared" si="143"/>
        <v>2.2051189181546369</v>
      </c>
      <c r="BB168">
        <f t="shared" si="143"/>
        <v>1.4273858137594193</v>
      </c>
      <c r="BC168">
        <f t="shared" si="143"/>
        <v>-0.490496033789314</v>
      </c>
      <c r="BD168">
        <f t="shared" si="143"/>
        <v>-2.0165858156919971</v>
      </c>
      <c r="BE168">
        <f t="shared" si="143"/>
        <v>-1.931893312203437</v>
      </c>
      <c r="BF168">
        <f t="shared" si="143"/>
        <v>-0.30406810374973942</v>
      </c>
      <c r="BG168">
        <f t="shared" si="143"/>
        <v>1.5666366842692427</v>
      </c>
      <c r="BH168">
        <f t="shared" si="143"/>
        <v>2.1859637233085589</v>
      </c>
      <c r="BJ168">
        <f t="shared" si="131"/>
        <v>0.49612287316199843</v>
      </c>
      <c r="BK168">
        <f t="shared" si="117"/>
        <v>0.24774658215472911</v>
      </c>
      <c r="BM168">
        <f t="shared" si="118"/>
        <v>1.0067234958234155E-3</v>
      </c>
      <c r="BN168">
        <f t="shared" si="142"/>
        <v>3.2173061225793348E-5</v>
      </c>
      <c r="BO168">
        <f t="shared" si="142"/>
        <v>1.0487371567335752E-3</v>
      </c>
      <c r="BP168">
        <f t="shared" si="142"/>
        <v>2.3546548432403099E-3</v>
      </c>
      <c r="BQ168">
        <f t="shared" si="142"/>
        <v>-3.6070475791032622E-5</v>
      </c>
      <c r="BR168">
        <f t="shared" si="142"/>
        <v>8.3050954907710052E-4</v>
      </c>
      <c r="BS168">
        <f t="shared" si="142"/>
        <v>3.6662360249083903E-3</v>
      </c>
      <c r="BT168">
        <f t="shared" si="142"/>
        <v>-1.8277034439864387E-5</v>
      </c>
      <c r="BU168">
        <f t="shared" si="142"/>
        <v>-5.3601989323334416E-4</v>
      </c>
      <c r="BV168">
        <f t="shared" si="142"/>
        <v>1.590145895539883E-3</v>
      </c>
      <c r="BW168">
        <f t="shared" si="142"/>
        <v>-7.871879324386228E-3</v>
      </c>
      <c r="BX168">
        <f t="shared" si="142"/>
        <v>-7.8141349529257387E-3</v>
      </c>
      <c r="BY168">
        <f t="shared" si="142"/>
        <v>3.8671931177045992E-3</v>
      </c>
      <c r="BZ168">
        <f t="shared" si="142"/>
        <v>-2.0723734773108834E-2</v>
      </c>
      <c r="CA168">
        <f t="shared" si="142"/>
        <v>-4.3304139263015143E-2</v>
      </c>
      <c r="CB168">
        <f t="shared" si="142"/>
        <v>5.2807162410710056E-3</v>
      </c>
      <c r="CC168">
        <f t="shared" si="139"/>
        <v>1.3190817800303217E-2</v>
      </c>
      <c r="CD168">
        <f t="shared" si="139"/>
        <v>-8.834998548160107E-2</v>
      </c>
      <c r="CE168">
        <f t="shared" si="139"/>
        <v>-6.2372209982385816E-2</v>
      </c>
      <c r="CF168">
        <f t="shared" si="139"/>
        <v>0.1870322636700521</v>
      </c>
      <c r="CG168">
        <f t="shared" si="139"/>
        <v>0.31140048615038934</v>
      </c>
      <c r="CH168">
        <f t="shared" si="139"/>
        <v>0.13450209398697974</v>
      </c>
      <c r="CI168">
        <f t="shared" si="139"/>
        <v>-2.6310892106537191E-2</v>
      </c>
      <c r="CJ168">
        <f t="shared" si="139"/>
        <v>1.4611496939410679E-2</v>
      </c>
      <c r="CK168">
        <f t="shared" si="139"/>
        <v>5.5999173217191396E-2</v>
      </c>
      <c r="CL168">
        <f t="shared" si="139"/>
        <v>4.6064049357276132E-3</v>
      </c>
      <c r="CM168">
        <f t="shared" si="140"/>
        <v>-1.5845388717682842E-2</v>
      </c>
      <c r="CN168">
        <f t="shared" si="140"/>
        <v>8.8686366540968575E-3</v>
      </c>
      <c r="CO168">
        <f t="shared" si="140"/>
        <v>7.172382893194388E-3</v>
      </c>
      <c r="CP168">
        <f t="shared" si="140"/>
        <v>-3.7149552536074586E-3</v>
      </c>
      <c r="CQ168">
        <f t="shared" si="140"/>
        <v>2.1858099573993425E-3</v>
      </c>
      <c r="CR168">
        <f t="shared" si="140"/>
        <v>3.1561193087145506E-3</v>
      </c>
      <c r="CS168">
        <f t="shared" si="140"/>
        <v>-2.5939643396688956E-6</v>
      </c>
      <c r="CT168">
        <f t="shared" si="140"/>
        <v>3.4615584116752499E-3</v>
      </c>
      <c r="CU168">
        <f t="shared" si="140"/>
        <v>3.2233919594471506E-3</v>
      </c>
      <c r="CV168">
        <f t="shared" si="140"/>
        <v>1.3479916165613452E-5</v>
      </c>
      <c r="CW168">
        <f t="shared" si="140"/>
        <v>1.4967300708606842E-3</v>
      </c>
      <c r="CX168">
        <f t="shared" si="140"/>
        <v>1.854185935993947E-3</v>
      </c>
      <c r="CY168">
        <f t="shared" si="140"/>
        <v>-5.7063015137301601E-5</v>
      </c>
      <c r="CZ168">
        <f t="shared" si="140"/>
        <v>3.3932708700090539E-4</v>
      </c>
      <c r="DA168">
        <f t="shared" si="140"/>
        <v>2.8876912026303637E-4</v>
      </c>
    </row>
    <row r="169" spans="4:105">
      <c r="D169" s="3">
        <f t="shared" si="119"/>
        <v>114000</v>
      </c>
      <c r="E169" s="2">
        <v>152</v>
      </c>
      <c r="F169">
        <f t="shared" si="120"/>
        <v>0.59375</v>
      </c>
      <c r="G169">
        <f t="shared" si="121"/>
        <v>-13.036952301899356</v>
      </c>
      <c r="H169">
        <f t="shared" si="122"/>
        <v>-13.064537125617374</v>
      </c>
      <c r="I169">
        <f t="shared" si="123"/>
        <v>-5.7973726906080456</v>
      </c>
      <c r="J169">
        <f t="shared" si="124"/>
        <v>-1.8301846545725957</v>
      </c>
      <c r="K169">
        <f t="shared" si="125"/>
        <v>-5.4369797804367312</v>
      </c>
      <c r="L169">
        <f t="shared" si="126"/>
        <v>0.22292171980309322</v>
      </c>
      <c r="M169">
        <f t="shared" si="132"/>
        <v>0.22221488349019905</v>
      </c>
      <c r="N169">
        <f t="shared" si="101"/>
        <v>0.51301653785532275</v>
      </c>
      <c r="O169">
        <f t="shared" si="127"/>
        <v>0.81001072136329799</v>
      </c>
      <c r="P169">
        <f t="shared" si="128"/>
        <v>0.46628683272394045</v>
      </c>
      <c r="Q169">
        <f t="shared" si="129"/>
        <v>0.53475026809828397</v>
      </c>
      <c r="R169">
        <f t="shared" si="102"/>
        <v>0.93266031903446978</v>
      </c>
      <c r="T169">
        <f t="shared" si="115"/>
        <v>0.84316543488299844</v>
      </c>
      <c r="U169">
        <f t="shared" si="138"/>
        <v>-2.6200532967047534E-2</v>
      </c>
      <c r="V169">
        <f t="shared" si="138"/>
        <v>-0.87438071341459878</v>
      </c>
      <c r="W169">
        <f t="shared" si="138"/>
        <v>-1.0155354327183028</v>
      </c>
      <c r="X169">
        <f t="shared" si="138"/>
        <v>-0.3355267885008324</v>
      </c>
      <c r="Y169">
        <f t="shared" si="138"/>
        <v>0.61578928362125174</v>
      </c>
      <c r="Z169">
        <f t="shared" si="138"/>
        <v>1.0691772844349789</v>
      </c>
      <c r="AA169">
        <f t="shared" si="138"/>
        <v>0.65802704581280014</v>
      </c>
      <c r="AB169">
        <f t="shared" si="138"/>
        <v>-0.28520477737918798</v>
      </c>
      <c r="AC169">
        <f t="shared" si="138"/>
        <v>-0.99781962085820319</v>
      </c>
      <c r="AD169">
        <f t="shared" si="138"/>
        <v>-0.90359613092908286</v>
      </c>
      <c r="AE169">
        <f t="shared" si="138"/>
        <v>-7.87235526148128E-2</v>
      </c>
      <c r="AF169">
        <f t="shared" si="138"/>
        <v>0.80980499984944732</v>
      </c>
      <c r="AG169">
        <f t="shared" si="138"/>
        <v>1.0435241029844342</v>
      </c>
      <c r="AH169">
        <f t="shared" si="138"/>
        <v>0.4334481648883885</v>
      </c>
      <c r="AI169">
        <f t="shared" si="138"/>
        <v>-0.52711456226936459</v>
      </c>
      <c r="AJ169">
        <f t="shared" si="138"/>
        <v>-1.0614517211517769</v>
      </c>
      <c r="AK169">
        <f t="shared" si="137"/>
        <v>-0.73749754181545513</v>
      </c>
      <c r="AL169">
        <f t="shared" si="137"/>
        <v>0.18279817570308521</v>
      </c>
      <c r="AM169">
        <f t="shared" si="137"/>
        <v>0.9552830340730819</v>
      </c>
      <c r="AN169">
        <f t="shared" si="137"/>
        <v>0.95532470227842781</v>
      </c>
      <c r="AO169">
        <f t="shared" si="137"/>
        <v>0.18288948735031896</v>
      </c>
      <c r="AP169">
        <f t="shared" si="137"/>
        <v>-0.73743042145130255</v>
      </c>
      <c r="AQ169">
        <f t="shared" si="137"/>
        <v>-1.0614630656905248</v>
      </c>
      <c r="AR169">
        <f t="shared" si="137"/>
        <v>-0.52719519850120089</v>
      </c>
      <c r="AS169">
        <f t="shared" si="137"/>
        <v>0.43336343953269368</v>
      </c>
      <c r="AT169">
        <f t="shared" si="137"/>
        <v>1.0435037975453492</v>
      </c>
      <c r="AU169">
        <f t="shared" si="137"/>
        <v>0.80986553333326194</v>
      </c>
      <c r="AV169">
        <f t="shared" si="116"/>
        <v>-7.8631127667313699E-2</v>
      </c>
      <c r="AW169">
        <f t="shared" si="116"/>
        <v>-0.90354654945901058</v>
      </c>
      <c r="AX169">
        <f t="shared" si="116"/>
        <v>-0.9978529745112279</v>
      </c>
      <c r="AY169">
        <f t="shared" ref="AY169:BH169" si="144">$Q169*COS(AY$14*$R169+$P169)*IF(OR($E169=0,$E169=$F$4),1,IF(MOD($E169,2)=0,2,4))</f>
        <v>-0.2852940963450793</v>
      </c>
      <c r="AZ169">
        <f t="shared" si="144"/>
        <v>0.65795398497410673</v>
      </c>
      <c r="BA169">
        <f t="shared" si="144"/>
        <v>1.0691795588192794</v>
      </c>
      <c r="BB169">
        <f t="shared" si="144"/>
        <v>0.61586505415823734</v>
      </c>
      <c r="BC169">
        <f t="shared" si="144"/>
        <v>-0.33543878997276638</v>
      </c>
      <c r="BD169">
        <f t="shared" si="144"/>
        <v>-1.0155063619313578</v>
      </c>
      <c r="BE169">
        <f t="shared" si="144"/>
        <v>-0.87443407704753529</v>
      </c>
      <c r="BF169">
        <f t="shared" si="144"/>
        <v>-2.6293181112039137E-2</v>
      </c>
      <c r="BG169">
        <f t="shared" si="144"/>
        <v>0.84310841764486244</v>
      </c>
      <c r="BH169">
        <f t="shared" si="144"/>
        <v>1.0307713771175613</v>
      </c>
      <c r="BJ169">
        <f t="shared" si="131"/>
        <v>0.47921968027247491</v>
      </c>
      <c r="BK169">
        <f t="shared" si="117"/>
        <v>0.24109838069575834</v>
      </c>
      <c r="BM169">
        <f t="shared" si="118"/>
        <v>1.0398633830151439E-3</v>
      </c>
      <c r="BN169">
        <f t="shared" si="142"/>
        <v>4.3053736350907328E-5</v>
      </c>
      <c r="BO169">
        <f t="shared" si="142"/>
        <v>8.7386154366609205E-4</v>
      </c>
      <c r="BP169">
        <f t="shared" si="142"/>
        <v>2.3313193711638632E-3</v>
      </c>
      <c r="BQ169">
        <f t="shared" si="142"/>
        <v>-4.0204836131091546E-5</v>
      </c>
      <c r="BR169">
        <f t="shared" si="142"/>
        <v>5.1413047938646489E-4</v>
      </c>
      <c r="BS169">
        <f t="shared" si="142"/>
        <v>3.5178792100035035E-3</v>
      </c>
      <c r="BT169">
        <f t="shared" si="142"/>
        <v>-1.9055781083347991E-5</v>
      </c>
      <c r="BU169">
        <f t="shared" si="142"/>
        <v>-8.5427429762770213E-4</v>
      </c>
      <c r="BV169">
        <f t="shared" si="142"/>
        <v>1.4831569388371036E-3</v>
      </c>
      <c r="BW169">
        <f t="shared" si="142"/>
        <v>-7.9347339421964296E-3</v>
      </c>
      <c r="BX169">
        <f t="shared" si="142"/>
        <v>-8.6211820966946451E-3</v>
      </c>
      <c r="BY169">
        <f t="shared" si="142"/>
        <v>3.4613334249593416E-3</v>
      </c>
      <c r="BZ169">
        <f t="shared" si="142"/>
        <v>-2.0521938423409332E-2</v>
      </c>
      <c r="CA169">
        <f t="shared" si="142"/>
        <v>-4.468418911282538E-2</v>
      </c>
      <c r="CB169">
        <f t="shared" si="142"/>
        <v>3.2518139671539829E-3</v>
      </c>
      <c r="CC169">
        <f t="shared" si="139"/>
        <v>1.2981852256408445E-2</v>
      </c>
      <c r="CD169">
        <f t="shared" si="139"/>
        <v>-8.8950888895205388E-2</v>
      </c>
      <c r="CE169">
        <f t="shared" si="139"/>
        <v>-6.5006882940161964E-2</v>
      </c>
      <c r="CF169">
        <f t="shared" si="139"/>
        <v>0.18550105301837275</v>
      </c>
      <c r="CG169">
        <f t="shared" si="139"/>
        <v>0.31140048615038934</v>
      </c>
      <c r="CH169">
        <f t="shared" si="139"/>
        <v>0.13340094151764234</v>
      </c>
      <c r="CI169">
        <f t="shared" si="139"/>
        <v>-2.7422294058586608E-2</v>
      </c>
      <c r="CJ169">
        <f t="shared" si="139"/>
        <v>1.4710875545314235E-2</v>
      </c>
      <c r="CK169">
        <f t="shared" si="139"/>
        <v>5.5112048713908596E-2</v>
      </c>
      <c r="CL169">
        <f t="shared" si="139"/>
        <v>2.8365795896899216E-3</v>
      </c>
      <c r="CM169">
        <f t="shared" si="140"/>
        <v>-1.6350361837855196E-2</v>
      </c>
      <c r="CN169">
        <f t="shared" si="140"/>
        <v>8.78227874017826E-3</v>
      </c>
      <c r="CO169">
        <f t="shared" si="140"/>
        <v>6.4196454351253037E-3</v>
      </c>
      <c r="CP169">
        <f t="shared" si="140"/>
        <v>-4.098637394332535E-3</v>
      </c>
      <c r="CQ169">
        <f t="shared" si="140"/>
        <v>2.2032630005440019E-3</v>
      </c>
      <c r="CR169">
        <f t="shared" si="140"/>
        <v>2.9437677798290693E-3</v>
      </c>
      <c r="CS169">
        <f t="shared" si="140"/>
        <v>-4.1340948205765289E-6</v>
      </c>
      <c r="CT169">
        <f t="shared" si="140"/>
        <v>3.6090482576447325E-3</v>
      </c>
      <c r="CU169">
        <f t="shared" si="140"/>
        <v>3.0929551405831633E-3</v>
      </c>
      <c r="CV169">
        <f t="shared" si="140"/>
        <v>8.3447996088878358E-6</v>
      </c>
      <c r="CW169">
        <f t="shared" si="140"/>
        <v>1.6682837115886055E-3</v>
      </c>
      <c r="CX169">
        <f t="shared" si="140"/>
        <v>1.8358102898740323E-3</v>
      </c>
      <c r="CY169">
        <f t="shared" si="140"/>
        <v>-4.7547828523054679E-5</v>
      </c>
      <c r="CZ169">
        <f t="shared" si="140"/>
        <v>4.5408482699016547E-4</v>
      </c>
      <c r="DA169">
        <f t="shared" si="140"/>
        <v>2.9827498369989244E-4</v>
      </c>
    </row>
    <row r="170" spans="4:105">
      <c r="D170" s="3">
        <f t="shared" si="119"/>
        <v>114750</v>
      </c>
      <c r="E170" s="2">
        <v>153</v>
      </c>
      <c r="F170">
        <f t="shared" si="120"/>
        <v>0.59765625</v>
      </c>
      <c r="G170">
        <f t="shared" si="121"/>
        <v>-13.452118695889141</v>
      </c>
      <c r="H170">
        <f t="shared" si="122"/>
        <v>-13.469354358189163</v>
      </c>
      <c r="I170">
        <f t="shared" si="123"/>
        <v>-5.8873798676962874</v>
      </c>
      <c r="J170">
        <f t="shared" si="124"/>
        <v>-1.855257751436437</v>
      </c>
      <c r="K170">
        <f t="shared" si="125"/>
        <v>-5.7267167390564353</v>
      </c>
      <c r="L170">
        <f t="shared" si="126"/>
        <v>0.21251719018164464</v>
      </c>
      <c r="M170">
        <f t="shared" si="132"/>
        <v>0.21209590429107733</v>
      </c>
      <c r="N170">
        <f t="shared" si="101"/>
        <v>0.5077278740136385</v>
      </c>
      <c r="O170">
        <f t="shared" si="127"/>
        <v>0.80767587793764783</v>
      </c>
      <c r="P170">
        <f t="shared" si="128"/>
        <v>0.46934875818772004</v>
      </c>
      <c r="Q170">
        <f t="shared" si="129"/>
        <v>0.51720672484718855</v>
      </c>
      <c r="R170">
        <f t="shared" si="102"/>
        <v>0.93879624218601243</v>
      </c>
      <c r="T170">
        <f t="shared" si="115"/>
        <v>1.771273390984212</v>
      </c>
      <c r="U170">
        <f t="shared" si="138"/>
        <v>0.18392433884304282</v>
      </c>
      <c r="V170">
        <f t="shared" si="138"/>
        <v>-1.5539632158251986</v>
      </c>
      <c r="W170">
        <f t="shared" si="138"/>
        <v>-2.0199620310041477</v>
      </c>
      <c r="X170">
        <f t="shared" si="138"/>
        <v>-0.83266111857931402</v>
      </c>
      <c r="Y170">
        <f t="shared" si="138"/>
        <v>1.0361567626813621</v>
      </c>
      <c r="Z170">
        <f t="shared" si="138"/>
        <v>2.0569004389807111</v>
      </c>
      <c r="AA170">
        <f t="shared" si="138"/>
        <v>1.3941110174899023</v>
      </c>
      <c r="AB170">
        <f t="shared" si="138"/>
        <v>-0.40973122087970004</v>
      </c>
      <c r="AC170">
        <f t="shared" si="138"/>
        <v>-1.8782164052682282</v>
      </c>
      <c r="AD170">
        <f t="shared" si="138"/>
        <v>-1.8094179063257108</v>
      </c>
      <c r="AE170">
        <f t="shared" si="138"/>
        <v>-0.25964596048994465</v>
      </c>
      <c r="AF170">
        <f t="shared" si="138"/>
        <v>1.502641165909911</v>
      </c>
      <c r="AG170">
        <f t="shared" si="138"/>
        <v>2.0350456548375648</v>
      </c>
      <c r="AH170">
        <f t="shared" si="138"/>
        <v>0.90180476273216303</v>
      </c>
      <c r="AI170">
        <f t="shared" si="138"/>
        <v>-0.96954582930443389</v>
      </c>
      <c r="AJ170">
        <f t="shared" si="138"/>
        <v>-2.0473419728489675</v>
      </c>
      <c r="AK170">
        <f t="shared" si="137"/>
        <v>-1.4494284376623967</v>
      </c>
      <c r="AL170">
        <f t="shared" si="137"/>
        <v>0.33481414945054422</v>
      </c>
      <c r="AM170">
        <f t="shared" si="137"/>
        <v>1.8450178518774694</v>
      </c>
      <c r="AN170">
        <f t="shared" si="137"/>
        <v>1.8451102427483246</v>
      </c>
      <c r="AO170">
        <f t="shared" si="137"/>
        <v>0.33501570192804137</v>
      </c>
      <c r="AP170">
        <f t="shared" si="137"/>
        <v>-1.4492826903702223</v>
      </c>
      <c r="AQ170">
        <f t="shared" si="137"/>
        <v>-2.0473713220727205</v>
      </c>
      <c r="AR170">
        <f t="shared" si="137"/>
        <v>-0.96972625327395634</v>
      </c>
      <c r="AS170">
        <f t="shared" si="137"/>
        <v>0.90162093753502781</v>
      </c>
      <c r="AT170">
        <f t="shared" si="137"/>
        <v>2.035008885769781</v>
      </c>
      <c r="AU170">
        <f t="shared" si="137"/>
        <v>1.5027815477400035</v>
      </c>
      <c r="AV170">
        <f t="shared" ref="AV170:BH196" si="145">$Q170*COS(AV$14*$R170+$P170)*IF(OR($E170=0,$E170=$F$4),1,IF(MOD($E170,2)=0,2,4))</f>
        <v>-0.25944332756597754</v>
      </c>
      <c r="AW170">
        <f t="shared" si="145"/>
        <v>-1.8093188734243064</v>
      </c>
      <c r="AX170">
        <f t="shared" si="145"/>
        <v>-1.878302028897576</v>
      </c>
      <c r="AY170">
        <f t="shared" si="145"/>
        <v>-0.4099314197605935</v>
      </c>
      <c r="AZ170">
        <f t="shared" si="145"/>
        <v>1.3939601022568675</v>
      </c>
      <c r="BA170">
        <f t="shared" si="145"/>
        <v>2.0569223285854608</v>
      </c>
      <c r="BB170">
        <f t="shared" si="145"/>
        <v>1.0363335409071484</v>
      </c>
      <c r="BC170">
        <f t="shared" si="145"/>
        <v>-0.83247414128014585</v>
      </c>
      <c r="BD170">
        <f t="shared" si="145"/>
        <v>-2.0199178919229088</v>
      </c>
      <c r="BE170">
        <f t="shared" si="145"/>
        <v>-1.554098041943426</v>
      </c>
      <c r="BF170">
        <f t="shared" si="145"/>
        <v>0.1837209000869964</v>
      </c>
      <c r="BG170">
        <f t="shared" si="145"/>
        <v>1.7711678502646975</v>
      </c>
      <c r="BH170">
        <f t="shared" si="145"/>
        <v>1.9089482822417976</v>
      </c>
      <c r="BJ170">
        <f t="shared" si="131"/>
        <v>0.46224828751525293</v>
      </c>
      <c r="BK170">
        <f t="shared" si="117"/>
        <v>0.2342926661485118</v>
      </c>
      <c r="BM170">
        <f t="shared" si="118"/>
        <v>1.057362757018804E-3</v>
      </c>
      <c r="BN170">
        <f t="shared" si="142"/>
        <v>5.3349909580058164E-5</v>
      </c>
      <c r="BO170">
        <f t="shared" si="142"/>
        <v>6.8833700139991872E-4</v>
      </c>
      <c r="BP170">
        <f t="shared" si="142"/>
        <v>2.2826404560117738E-3</v>
      </c>
      <c r="BQ170">
        <f t="shared" si="142"/>
        <v>-4.3952001921009062E-5</v>
      </c>
      <c r="BR170">
        <f t="shared" si="142"/>
        <v>1.9339920723824433E-4</v>
      </c>
      <c r="BS170">
        <f t="shared" si="142"/>
        <v>3.3435788252157593E-3</v>
      </c>
      <c r="BT170">
        <f t="shared" si="142"/>
        <v>-1.9713344365595382E-5</v>
      </c>
      <c r="BU170">
        <f t="shared" si="142"/>
        <v>-1.1678993155866601E-3</v>
      </c>
      <c r="BV170">
        <f t="shared" si="142"/>
        <v>1.3694138831224477E-3</v>
      </c>
      <c r="BW170">
        <f t="shared" si="142"/>
        <v>-7.9677240131134919E-3</v>
      </c>
      <c r="BX170">
        <f t="shared" si="142"/>
        <v>-9.40194464552482E-3</v>
      </c>
      <c r="BY170">
        <f t="shared" si="142"/>
        <v>3.0471350768163474E-3</v>
      </c>
      <c r="BZ170">
        <f t="shared" si="142"/>
        <v>-2.0282288445170153E-2</v>
      </c>
      <c r="CA170">
        <f t="shared" si="142"/>
        <v>-4.6003681572235729E-2</v>
      </c>
      <c r="CB170">
        <f t="shared" si="142"/>
        <v>1.219851199751732E-3</v>
      </c>
      <c r="CC170">
        <f t="shared" si="139"/>
        <v>1.2765066930137131E-2</v>
      </c>
      <c r="CD170">
        <f t="shared" si="139"/>
        <v>-8.9521652509096647E-2</v>
      </c>
      <c r="CE170">
        <f t="shared" si="139"/>
        <v>-6.7631766100481508E-2</v>
      </c>
      <c r="CF170">
        <f t="shared" si="139"/>
        <v>0.18396285835689283</v>
      </c>
      <c r="CG170">
        <f t="shared" si="139"/>
        <v>0.31140048615038934</v>
      </c>
      <c r="CH170">
        <f t="shared" si="139"/>
        <v>0.13229476657825531</v>
      </c>
      <c r="CI170">
        <f t="shared" si="139"/>
        <v>-2.852956631401795E-2</v>
      </c>
      <c r="CJ170">
        <f t="shared" si="139"/>
        <v>1.4805269570984287E-2</v>
      </c>
      <c r="CK170">
        <f t="shared" si="139"/>
        <v>5.4191726773252756E-2</v>
      </c>
      <c r="CL170">
        <f t="shared" si="139"/>
        <v>1.0640845542289523E-3</v>
      </c>
      <c r="CM170">
        <f t="shared" si="140"/>
        <v>-1.6833176443692779E-2</v>
      </c>
      <c r="CN170">
        <f t="shared" si="140"/>
        <v>8.6797215223584599E-3</v>
      </c>
      <c r="CO170">
        <f t="shared" si="140"/>
        <v>5.6514424889084576E-3</v>
      </c>
      <c r="CP170">
        <f t="shared" si="140"/>
        <v>-4.4698234501237286E-3</v>
      </c>
      <c r="CQ170">
        <f t="shared" si="140"/>
        <v>2.2124234592520559E-3</v>
      </c>
      <c r="CR170">
        <f t="shared" si="140"/>
        <v>2.7180107248442886E-3</v>
      </c>
      <c r="CS170">
        <f t="shared" si="140"/>
        <v>-5.6518222834626887E-6</v>
      </c>
      <c r="CT170">
        <f t="shared" si="140"/>
        <v>3.7335867170081179E-3</v>
      </c>
      <c r="CU170">
        <f t="shared" si="140"/>
        <v>2.9397084715099692E-3</v>
      </c>
      <c r="CV170">
        <f t="shared" si="140"/>
        <v>3.1390428959723064E-6</v>
      </c>
      <c r="CW170">
        <f t="shared" si="140"/>
        <v>1.8237708681972879E-3</v>
      </c>
      <c r="CX170">
        <f t="shared" si="140"/>
        <v>1.7974778098022448E-3</v>
      </c>
      <c r="CY170">
        <f t="shared" si="140"/>
        <v>-3.745322121778014E-5</v>
      </c>
      <c r="CZ170">
        <f t="shared" si="140"/>
        <v>5.6267786526479138E-4</v>
      </c>
      <c r="DA170">
        <f t="shared" si="140"/>
        <v>3.0329451374677745E-4</v>
      </c>
    </row>
    <row r="171" spans="4:105">
      <c r="D171" s="3">
        <f t="shared" si="119"/>
        <v>115500</v>
      </c>
      <c r="E171" s="2">
        <v>154</v>
      </c>
      <c r="F171">
        <f t="shared" si="120"/>
        <v>0.6015625</v>
      </c>
      <c r="G171">
        <f t="shared" si="121"/>
        <v>-13.881093922088542</v>
      </c>
      <c r="H171">
        <f t="shared" si="122"/>
        <v>-13.88651014449194</v>
      </c>
      <c r="I171">
        <f t="shared" si="123"/>
        <v>-5.9784553947217409</v>
      </c>
      <c r="J171">
        <f t="shared" si="124"/>
        <v>-1.8805230351573319</v>
      </c>
      <c r="K171">
        <f t="shared" si="125"/>
        <v>-6.0275317146128664</v>
      </c>
      <c r="L171">
        <f t="shared" si="126"/>
        <v>0.20227644107608486</v>
      </c>
      <c r="M171">
        <f t="shared" si="132"/>
        <v>0.20215034775378332</v>
      </c>
      <c r="N171">
        <f t="shared" si="101"/>
        <v>0.5024319286738641</v>
      </c>
      <c r="O171">
        <f t="shared" si="127"/>
        <v>0.80532994546925152</v>
      </c>
      <c r="P171">
        <f t="shared" si="128"/>
        <v>0.47241029353184372</v>
      </c>
      <c r="Q171">
        <f t="shared" si="129"/>
        <v>0.49960113261941042</v>
      </c>
      <c r="R171">
        <f t="shared" si="102"/>
        <v>0.94493216533755497</v>
      </c>
      <c r="T171">
        <f t="shared" si="115"/>
        <v>0.91100163329541328</v>
      </c>
      <c r="U171">
        <f t="shared" si="138"/>
        <v>0.20099881212761059</v>
      </c>
      <c r="V171">
        <f t="shared" si="138"/>
        <v>-0.67551228630412596</v>
      </c>
      <c r="W171">
        <f t="shared" si="138"/>
        <v>-0.99242611213252585</v>
      </c>
      <c r="X171">
        <f t="shared" si="138"/>
        <v>-0.48720989403798698</v>
      </c>
      <c r="Y171">
        <f t="shared" si="138"/>
        <v>0.42161308801446279</v>
      </c>
      <c r="Z171">
        <f t="shared" si="138"/>
        <v>0.98116998130691768</v>
      </c>
      <c r="AA171">
        <f t="shared" si="138"/>
        <v>0.72792145768587047</v>
      </c>
      <c r="AB171">
        <f t="shared" si="138"/>
        <v>-0.12834032068901599</v>
      </c>
      <c r="AC171">
        <f t="shared" si="138"/>
        <v>-0.87828442745566615</v>
      </c>
      <c r="AD171">
        <f t="shared" si="138"/>
        <v>-0.90065395099275281</v>
      </c>
      <c r="AE171">
        <f t="shared" si="138"/>
        <v>-0.1769178821467963</v>
      </c>
      <c r="AF171">
        <f t="shared" si="138"/>
        <v>0.6933777183781048</v>
      </c>
      <c r="AG171">
        <f t="shared" si="138"/>
        <v>0.98927624581465212</v>
      </c>
      <c r="AH171">
        <f t="shared" si="138"/>
        <v>0.46565409208344055</v>
      </c>
      <c r="AI171">
        <f t="shared" si="138"/>
        <v>-0.44371790689804652</v>
      </c>
      <c r="AJ171">
        <f t="shared" si="138"/>
        <v>-0.98551209043530341</v>
      </c>
      <c r="AK171">
        <f t="shared" si="137"/>
        <v>-0.71090383525078671</v>
      </c>
      <c r="AL171">
        <f t="shared" si="137"/>
        <v>0.15262020334035131</v>
      </c>
      <c r="AM171">
        <f t="shared" si="137"/>
        <v>0.88971301149347426</v>
      </c>
      <c r="AN171">
        <f t="shared" si="137"/>
        <v>0.88976374842763517</v>
      </c>
      <c r="AO171">
        <f t="shared" si="137"/>
        <v>0.15273038344916287</v>
      </c>
      <c r="AP171">
        <f t="shared" si="137"/>
        <v>-0.71082548564159542</v>
      </c>
      <c r="AQ171">
        <f t="shared" si="137"/>
        <v>-0.98553047647772107</v>
      </c>
      <c r="AR171">
        <f t="shared" si="137"/>
        <v>-0.44381779751574946</v>
      </c>
      <c r="AS171">
        <f t="shared" si="137"/>
        <v>0.46555544670619775</v>
      </c>
      <c r="AT171">
        <f t="shared" si="137"/>
        <v>0.98926056393108142</v>
      </c>
      <c r="AU171">
        <f t="shared" si="137"/>
        <v>0.69345799092775451</v>
      </c>
      <c r="AV171">
        <f t="shared" si="145"/>
        <v>-0.17680815328803096</v>
      </c>
      <c r="AW171">
        <f t="shared" si="145"/>
        <v>-0.90060566568167155</v>
      </c>
      <c r="AX171">
        <f t="shared" si="145"/>
        <v>-0.87833758545087359</v>
      </c>
      <c r="AY171">
        <f t="shared" si="145"/>
        <v>-0.12845088567949572</v>
      </c>
      <c r="AZ171">
        <f t="shared" si="145"/>
        <v>0.7278450782120125</v>
      </c>
      <c r="BA171">
        <f t="shared" si="145"/>
        <v>0.98119106043311799</v>
      </c>
      <c r="BB171">
        <f t="shared" si="145"/>
        <v>0.42171416370225129</v>
      </c>
      <c r="BC171">
        <f t="shared" si="145"/>
        <v>-0.4871125533214925</v>
      </c>
      <c r="BD171">
        <f t="shared" si="145"/>
        <v>-0.99241314385398272</v>
      </c>
      <c r="BE171">
        <f t="shared" si="145"/>
        <v>-0.67559443344104975</v>
      </c>
      <c r="BF171">
        <f t="shared" si="145"/>
        <v>0.20088960061545544</v>
      </c>
      <c r="BG171">
        <f t="shared" si="145"/>
        <v>0.91095582869267677</v>
      </c>
      <c r="BH171">
        <f t="shared" si="145"/>
        <v>0.86638234475579434</v>
      </c>
      <c r="BJ171">
        <f t="shared" si="131"/>
        <v>0.44522973376104924</v>
      </c>
      <c r="BK171">
        <f t="shared" si="117"/>
        <v>0.22733951627457005</v>
      </c>
      <c r="BM171">
        <f t="shared" si="118"/>
        <v>1.0589584109609194E-3</v>
      </c>
      <c r="BN171">
        <f t="shared" si="142"/>
        <v>6.2921799020111864E-5</v>
      </c>
      <c r="BO171">
        <f t="shared" si="142"/>
        <v>4.9442434313770925E-4</v>
      </c>
      <c r="BP171">
        <f t="shared" si="142"/>
        <v>2.2091472793841251E-3</v>
      </c>
      <c r="BQ171">
        <f t="shared" si="142"/>
        <v>-4.7275885905818929E-5</v>
      </c>
      <c r="BR171">
        <f t="shared" si="142"/>
        <v>-1.2896922228300918E-4</v>
      </c>
      <c r="BS171">
        <f t="shared" si="142"/>
        <v>3.1446202967759743E-3</v>
      </c>
      <c r="BT171">
        <f t="shared" si="142"/>
        <v>-2.0245542577737205E-5</v>
      </c>
      <c r="BU171">
        <f t="shared" si="142"/>
        <v>-1.4751953859645981E-3</v>
      </c>
      <c r="BV171">
        <f t="shared" si="142"/>
        <v>1.2494346991110171E-3</v>
      </c>
      <c r="BW171">
        <f t="shared" si="142"/>
        <v>-7.9707253699596563E-3</v>
      </c>
      <c r="BX171">
        <f t="shared" si="142"/>
        <v>-1.0154042180222105E-2</v>
      </c>
      <c r="BY171">
        <f t="shared" si="142"/>
        <v>2.6255959133758E-3</v>
      </c>
      <c r="BZ171">
        <f t="shared" si="142"/>
        <v>-2.000522688343934E-2</v>
      </c>
      <c r="CA171">
        <f t="shared" si="142"/>
        <v>-4.7260828424394066E-2</v>
      </c>
      <c r="CB171">
        <f t="shared" si="142"/>
        <v>-8.1325964890232487E-4</v>
      </c>
      <c r="CC171">
        <f t="shared" si="139"/>
        <v>1.2540592404863701E-2</v>
      </c>
      <c r="CD171">
        <f t="shared" si="139"/>
        <v>-9.0062082927781881E-2</v>
      </c>
      <c r="CE171">
        <f t="shared" si="139"/>
        <v>-7.0246464165595421E-2</v>
      </c>
      <c r="CF171">
        <f t="shared" si="139"/>
        <v>0.18241773759777202</v>
      </c>
      <c r="CG171">
        <f t="shared" si="139"/>
        <v>0.31140048615038934</v>
      </c>
      <c r="CH171">
        <f t="shared" si="139"/>
        <v>0.13118361081567989</v>
      </c>
      <c r="CI171">
        <f t="shared" si="139"/>
        <v>-2.9632542121702365E-2</v>
      </c>
      <c r="CJ171">
        <f t="shared" si="139"/>
        <v>1.4894647032288209E-2</v>
      </c>
      <c r="CK171">
        <f t="shared" si="139"/>
        <v>5.3238761762747902E-2</v>
      </c>
      <c r="CL171">
        <f t="shared" si="139"/>
        <v>-7.094119603692228E-4</v>
      </c>
      <c r="CM171">
        <f t="shared" si="140"/>
        <v>-1.7293178209959802E-2</v>
      </c>
      <c r="CN171">
        <f t="shared" si="140"/>
        <v>8.5611541719889869E-3</v>
      </c>
      <c r="CO171">
        <f t="shared" si="140"/>
        <v>4.8696247227279473E-3</v>
      </c>
      <c r="CP171">
        <f t="shared" si="140"/>
        <v>-4.8273817345122995E-3</v>
      </c>
      <c r="CQ171">
        <f t="shared" si="140"/>
        <v>2.2132568556253629E-3</v>
      </c>
      <c r="CR171">
        <f t="shared" si="140"/>
        <v>2.4798762112978275E-3</v>
      </c>
      <c r="CS171">
        <f t="shared" si="140"/>
        <v>-7.1389220317060777E-6</v>
      </c>
      <c r="CT171">
        <f t="shared" si="140"/>
        <v>3.8343817997103708E-3</v>
      </c>
      <c r="CU171">
        <f t="shared" si="140"/>
        <v>2.7647821120287174E-3</v>
      </c>
      <c r="CV171">
        <f t="shared" si="140"/>
        <v>-2.0932863520367985E-6</v>
      </c>
      <c r="CW171">
        <f t="shared" si="140"/>
        <v>1.9616941143706578E-3</v>
      </c>
      <c r="CX171">
        <f t="shared" si="140"/>
        <v>1.7396052027466053E-3</v>
      </c>
      <c r="CY171">
        <f t="shared" si="140"/>
        <v>-2.6902206711728929E-5</v>
      </c>
      <c r="CZ171">
        <f t="shared" si="140"/>
        <v>6.6363193171166737E-4</v>
      </c>
      <c r="DA171">
        <f t="shared" si="140"/>
        <v>3.0375221199959514E-4</v>
      </c>
    </row>
    <row r="172" spans="4:105">
      <c r="D172" s="3">
        <f t="shared" si="119"/>
        <v>116250</v>
      </c>
      <c r="E172" s="2">
        <v>155</v>
      </c>
      <c r="F172">
        <f t="shared" si="120"/>
        <v>0.60546875</v>
      </c>
      <c r="G172">
        <f t="shared" si="121"/>
        <v>-14.324455777608192</v>
      </c>
      <c r="H172">
        <f t="shared" si="122"/>
        <v>-14.316611752930884</v>
      </c>
      <c r="I172">
        <f t="shared" si="123"/>
        <v>-6.0706155526595271</v>
      </c>
      <c r="J172">
        <f t="shared" si="124"/>
        <v>-1.9059812058875534</v>
      </c>
      <c r="K172">
        <f t="shared" si="125"/>
        <v>-6.3400149943838011</v>
      </c>
      <c r="L172">
        <f t="shared" si="126"/>
        <v>0.19221054543978935</v>
      </c>
      <c r="M172">
        <f t="shared" si="132"/>
        <v>0.19238420470968665</v>
      </c>
      <c r="N172">
        <f t="shared" si="101"/>
        <v>0.49712914186972074</v>
      </c>
      <c r="O172">
        <f t="shared" si="127"/>
        <v>0.80297299510253373</v>
      </c>
      <c r="P172">
        <f t="shared" si="128"/>
        <v>0.47547141816252747</v>
      </c>
      <c r="Q172">
        <f t="shared" si="129"/>
        <v>0.48194696564310668</v>
      </c>
      <c r="R172">
        <f t="shared" si="102"/>
        <v>0.95106808848909752</v>
      </c>
      <c r="T172">
        <f t="shared" si="115"/>
        <v>1.8395854441173907</v>
      </c>
      <c r="U172">
        <f t="shared" si="138"/>
        <v>0.59920789597635837</v>
      </c>
      <c r="V172">
        <f t="shared" si="138"/>
        <v>-1.1435288245488635</v>
      </c>
      <c r="W172">
        <f t="shared" si="138"/>
        <v>-1.9275629015420026</v>
      </c>
      <c r="X172">
        <f t="shared" si="138"/>
        <v>-1.0955820520974715</v>
      </c>
      <c r="Y172">
        <f t="shared" si="138"/>
        <v>0.6549042053471783</v>
      </c>
      <c r="Z172">
        <f t="shared" si="138"/>
        <v>1.856337059459982</v>
      </c>
      <c r="AA172">
        <f t="shared" si="138"/>
        <v>1.5014687447824329</v>
      </c>
      <c r="AB172">
        <f t="shared" si="138"/>
        <v>-0.1121890502316549</v>
      </c>
      <c r="AC172">
        <f t="shared" si="138"/>
        <v>-1.6317906774225353</v>
      </c>
      <c r="AD172">
        <f t="shared" si="138"/>
        <v>-1.7833445540434503</v>
      </c>
      <c r="AE172">
        <f t="shared" si="138"/>
        <v>-0.43979214074246825</v>
      </c>
      <c r="AF172">
        <f t="shared" si="138"/>
        <v>1.2724697260353641</v>
      </c>
      <c r="AG172">
        <f t="shared" si="138"/>
        <v>1.9179284970137351</v>
      </c>
      <c r="AH172">
        <f t="shared" si="138"/>
        <v>0.95544955735505188</v>
      </c>
      <c r="AI172">
        <f t="shared" si="138"/>
        <v>-0.80805161867726649</v>
      </c>
      <c r="AJ172">
        <f t="shared" si="138"/>
        <v>-1.8941048753343177</v>
      </c>
      <c r="AK172">
        <f t="shared" si="137"/>
        <v>-1.3921934807055527</v>
      </c>
      <c r="AL172">
        <f t="shared" si="137"/>
        <v>0.27689406340689449</v>
      </c>
      <c r="AM172">
        <f t="shared" si="137"/>
        <v>1.7138413545867088</v>
      </c>
      <c r="AN172">
        <f t="shared" si="137"/>
        <v>1.7139518980045318</v>
      </c>
      <c r="AO172">
        <f t="shared" si="137"/>
        <v>0.27713301714481153</v>
      </c>
      <c r="AP172">
        <f t="shared" si="137"/>
        <v>-1.3920264487907332</v>
      </c>
      <c r="AQ172">
        <f t="shared" si="137"/>
        <v>-1.8941498001370851</v>
      </c>
      <c r="AR172">
        <f t="shared" si="137"/>
        <v>-0.80827083649711007</v>
      </c>
      <c r="AS172">
        <f t="shared" si="137"/>
        <v>0.95523983261856227</v>
      </c>
      <c r="AT172">
        <f t="shared" si="137"/>
        <v>1.9179040927249562</v>
      </c>
      <c r="AU172">
        <f t="shared" si="137"/>
        <v>1.2726511020687337</v>
      </c>
      <c r="AV172">
        <f t="shared" si="145"/>
        <v>-0.43955704499000126</v>
      </c>
      <c r="AW172">
        <f t="shared" si="145"/>
        <v>-1.7832528362877733</v>
      </c>
      <c r="AX172">
        <f t="shared" si="145"/>
        <v>-1.6319192312696005</v>
      </c>
      <c r="AY172">
        <f t="shared" si="145"/>
        <v>-0.11243009972481359</v>
      </c>
      <c r="AZ172">
        <f t="shared" si="145"/>
        <v>1.5013172888090573</v>
      </c>
      <c r="BA172">
        <f t="shared" si="145"/>
        <v>1.8564021734663974</v>
      </c>
      <c r="BB172">
        <f t="shared" si="145"/>
        <v>0.65513129956813754</v>
      </c>
      <c r="BC172">
        <f t="shared" si="145"/>
        <v>-1.0953833671172111</v>
      </c>
      <c r="BD172">
        <f t="shared" si="145"/>
        <v>-1.9275591977433666</v>
      </c>
      <c r="BE172">
        <f t="shared" si="145"/>
        <v>-1.1437232070932324</v>
      </c>
      <c r="BF172">
        <f t="shared" si="145"/>
        <v>0.59897839198776304</v>
      </c>
      <c r="BG172">
        <f t="shared" si="145"/>
        <v>1.8395132284217299</v>
      </c>
      <c r="BH172">
        <f t="shared" si="145"/>
        <v>1.5378515263505219</v>
      </c>
      <c r="BJ172">
        <f t="shared" si="131"/>
        <v>0.42818648058632569</v>
      </c>
      <c r="BK172">
        <f t="shared" si="117"/>
        <v>0.22025002545363193</v>
      </c>
      <c r="BM172">
        <f t="shared" si="118"/>
        <v>1.0446263447209615E-3</v>
      </c>
      <c r="BN172">
        <f t="shared" si="142"/>
        <v>7.1639455728192145E-5</v>
      </c>
      <c r="BO172">
        <f t="shared" si="142"/>
        <v>2.9448660016689914E-4</v>
      </c>
      <c r="BP172">
        <f t="shared" si="142"/>
        <v>2.1116387752070716E-3</v>
      </c>
      <c r="BQ172">
        <f t="shared" si="142"/>
        <v>-5.0144477265727698E-5</v>
      </c>
      <c r="BR172">
        <f t="shared" si="142"/>
        <v>-4.5024590527555829E-4</v>
      </c>
      <c r="BS172">
        <f t="shared" si="142"/>
        <v>2.9224708991919478E-3</v>
      </c>
      <c r="BT172">
        <f t="shared" si="142"/>
        <v>-2.0648991257708697E-5</v>
      </c>
      <c r="BU172">
        <f t="shared" si="142"/>
        <v>-1.7744972447311937E-3</v>
      </c>
      <c r="BV172">
        <f t="shared" si="142"/>
        <v>1.1237657560149662E-3</v>
      </c>
      <c r="BW172">
        <f t="shared" si="142"/>
        <v>-7.9437267163054576E-3</v>
      </c>
      <c r="BX172">
        <f t="shared" si="142"/>
        <v>-1.0875181676601136E-2</v>
      </c>
      <c r="BY172">
        <f t="shared" si="142"/>
        <v>2.1977314594048896E-3</v>
      </c>
      <c r="BZ172">
        <f t="shared" si="142"/>
        <v>-1.9691264790595266E-2</v>
      </c>
      <c r="CA172">
        <f t="shared" si="142"/>
        <v>-4.8453925945136894E-2</v>
      </c>
      <c r="CB172">
        <f t="shared" si="142"/>
        <v>-2.8456050860406418E-3</v>
      </c>
      <c r="CC172">
        <f t="shared" si="139"/>
        <v>1.2308563895648536E-2</v>
      </c>
      <c r="CD172">
        <f t="shared" si="139"/>
        <v>-9.0571997033759052E-2</v>
      </c>
      <c r="CE172">
        <f t="shared" si="139"/>
        <v>-7.2850583371592822E-2</v>
      </c>
      <c r="CF172">
        <f t="shared" si="139"/>
        <v>0.18086574891393359</v>
      </c>
      <c r="CG172">
        <f t="shared" si="139"/>
        <v>0.31140048615038934</v>
      </c>
      <c r="CH172">
        <f t="shared" si="139"/>
        <v>0.13006751606430256</v>
      </c>
      <c r="CI172">
        <f t="shared" si="139"/>
        <v>-3.0731055377540315E-2</v>
      </c>
      <c r="CJ172">
        <f t="shared" si="139"/>
        <v>1.4978977644888019E-2</v>
      </c>
      <c r="CK172">
        <f t="shared" si="139"/>
        <v>5.225372771288269E-2</v>
      </c>
      <c r="CL172">
        <f t="shared" si="139"/>
        <v>-2.4822408012612168E-3</v>
      </c>
      <c r="CM172">
        <f t="shared" si="140"/>
        <v>-1.7729743728083842E-2</v>
      </c>
      <c r="CN172">
        <f t="shared" si="140"/>
        <v>8.4267953918232153E-3</v>
      </c>
      <c r="CO172">
        <f t="shared" si="140"/>
        <v>4.0760756040616334E-3</v>
      </c>
      <c r="CP172">
        <f t="shared" si="140"/>
        <v>-5.1702221099084343E-3</v>
      </c>
      <c r="CQ172">
        <f t="shared" si="140"/>
        <v>2.2057600529481547E-3</v>
      </c>
      <c r="CR172">
        <f t="shared" si="140"/>
        <v>2.2304486720238072E-3</v>
      </c>
      <c r="CS172">
        <f t="shared" si="140"/>
        <v>-8.5873353429247097E-6</v>
      </c>
      <c r="CT172">
        <f t="shared" si="140"/>
        <v>3.9107925093596627E-3</v>
      </c>
      <c r="CU172">
        <f t="shared" si="140"/>
        <v>2.5694661047931302E-3</v>
      </c>
      <c r="CV172">
        <f t="shared" si="140"/>
        <v>-7.3078955729885522E-6</v>
      </c>
      <c r="CW172">
        <f t="shared" si="140"/>
        <v>2.0807251738515532E-3</v>
      </c>
      <c r="CX172">
        <f t="shared" si="140"/>
        <v>1.6628215936312681E-3</v>
      </c>
      <c r="CY172">
        <f t="shared" si="140"/>
        <v>-1.60233603006833E-5</v>
      </c>
      <c r="CZ172">
        <f t="shared" si="140"/>
        <v>7.5557646367480015E-4</v>
      </c>
      <c r="DA172">
        <f t="shared" si="140"/>
        <v>2.9964119425059625E-4</v>
      </c>
    </row>
    <row r="173" spans="4:105">
      <c r="D173" s="3">
        <f t="shared" si="119"/>
        <v>117000</v>
      </c>
      <c r="E173" s="2">
        <v>156</v>
      </c>
      <c r="F173">
        <f t="shared" si="120"/>
        <v>0.609375</v>
      </c>
      <c r="G173">
        <f t="shared" si="121"/>
        <v>-14.782807231479945</v>
      </c>
      <c r="H173">
        <f t="shared" si="122"/>
        <v>-14.76031661931497</v>
      </c>
      <c r="I173">
        <f t="shared" si="123"/>
        <v>-6.1638771100391487</v>
      </c>
      <c r="J173">
        <f t="shared" si="124"/>
        <v>-1.9316329730851647</v>
      </c>
      <c r="K173">
        <f t="shared" si="125"/>
        <v>-6.6648065361906559</v>
      </c>
      <c r="L173">
        <f t="shared" si="126"/>
        <v>0.18233063245655384</v>
      </c>
      <c r="M173">
        <f t="shared" si="132"/>
        <v>0.18280335791817734</v>
      </c>
      <c r="N173">
        <f t="shared" si="101"/>
        <v>0.49181995360070724</v>
      </c>
      <c r="O173">
        <f t="shared" si="127"/>
        <v>0.80060509821748227</v>
      </c>
      <c r="P173">
        <f t="shared" si="128"/>
        <v>0.47853211058876544</v>
      </c>
      <c r="Q173">
        <f t="shared" si="129"/>
        <v>0.46425829615348618</v>
      </c>
      <c r="R173">
        <f t="shared" si="102"/>
        <v>0.95720401164064006</v>
      </c>
      <c r="T173">
        <f t="shared" si="115"/>
        <v>0.91284163392229478</v>
      </c>
      <c r="U173">
        <f t="shared" si="138"/>
        <v>0.38672075911906512</v>
      </c>
      <c r="V173">
        <f t="shared" si="138"/>
        <v>-0.46748767213812248</v>
      </c>
      <c r="W173">
        <f t="shared" si="138"/>
        <v>-0.92508722112704922</v>
      </c>
      <c r="X173">
        <f t="shared" si="138"/>
        <v>-0.59785792726372999</v>
      </c>
      <c r="Y173">
        <f t="shared" si="138"/>
        <v>0.2365842374819484</v>
      </c>
      <c r="Z173">
        <f t="shared" si="138"/>
        <v>0.87031221106863221</v>
      </c>
      <c r="AA173">
        <f t="shared" si="138"/>
        <v>0.76568156296664125</v>
      </c>
      <c r="AB173">
        <f t="shared" si="138"/>
        <v>1.1459220878989979E-2</v>
      </c>
      <c r="AC173">
        <f t="shared" si="138"/>
        <v>-0.75248493646786441</v>
      </c>
      <c r="AD173">
        <f t="shared" si="138"/>
        <v>-0.87803320155245568</v>
      </c>
      <c r="AE173">
        <f t="shared" si="138"/>
        <v>-0.25867248311361624</v>
      </c>
      <c r="AF173">
        <f t="shared" si="138"/>
        <v>0.58014173221002641</v>
      </c>
      <c r="AG173">
        <f t="shared" si="138"/>
        <v>0.92677320629335924</v>
      </c>
      <c r="AH173">
        <f t="shared" si="138"/>
        <v>0.48714547533056757</v>
      </c>
      <c r="AI173">
        <f t="shared" si="138"/>
        <v>-0.36576849607839818</v>
      </c>
      <c r="AJ173">
        <f t="shared" si="138"/>
        <v>-0.90837046773962271</v>
      </c>
      <c r="AK173">
        <f t="shared" si="137"/>
        <v>-0.6803258162546707</v>
      </c>
      <c r="AL173">
        <f t="shared" si="137"/>
        <v>0.12489611207468027</v>
      </c>
      <c r="AM173">
        <f t="shared" si="137"/>
        <v>0.82415822507235481</v>
      </c>
      <c r="AN173">
        <f t="shared" si="137"/>
        <v>0.82421800196742812</v>
      </c>
      <c r="AO173">
        <f t="shared" si="137"/>
        <v>0.1250247290214348</v>
      </c>
      <c r="AP173">
        <f t="shared" si="137"/>
        <v>-0.68023747576675087</v>
      </c>
      <c r="AQ173">
        <f t="shared" si="137"/>
        <v>-0.90839735033322133</v>
      </c>
      <c r="AR173">
        <f t="shared" si="137"/>
        <v>-0.36588779500151902</v>
      </c>
      <c r="AS173">
        <f t="shared" si="137"/>
        <v>0.48703497132984486</v>
      </c>
      <c r="AT173">
        <f t="shared" si="137"/>
        <v>0.92676524699887963</v>
      </c>
      <c r="AU173">
        <f t="shared" si="137"/>
        <v>0.58024307015683063</v>
      </c>
      <c r="AV173">
        <f t="shared" si="145"/>
        <v>-0.25854782137939469</v>
      </c>
      <c r="AW173">
        <f t="shared" si="145"/>
        <v>-0.87799097700381767</v>
      </c>
      <c r="AX173">
        <f t="shared" si="145"/>
        <v>-0.75256097172011505</v>
      </c>
      <c r="AY173">
        <f t="shared" si="145"/>
        <v>1.1329432888185546E-2</v>
      </c>
      <c r="AZ173">
        <f t="shared" si="145"/>
        <v>0.76560813224238788</v>
      </c>
      <c r="BA173">
        <f t="shared" si="145"/>
        <v>0.87035743503438134</v>
      </c>
      <c r="BB173">
        <f t="shared" si="145"/>
        <v>0.23670974886605686</v>
      </c>
      <c r="BC173">
        <f t="shared" si="145"/>
        <v>-0.59775861026330934</v>
      </c>
      <c r="BD173">
        <f t="shared" si="145"/>
        <v>-0.92509835742637736</v>
      </c>
      <c r="BE173">
        <f t="shared" si="145"/>
        <v>-0.4675998138832953</v>
      </c>
      <c r="BF173">
        <f t="shared" si="145"/>
        <v>0.38660275114745579</v>
      </c>
      <c r="BG173">
        <f t="shared" si="145"/>
        <v>0.9128178757540536</v>
      </c>
      <c r="BH173">
        <f t="shared" si="145"/>
        <v>0.66461326911618757</v>
      </c>
      <c r="BJ173">
        <f t="shared" si="131"/>
        <v>0.41114232270668255</v>
      </c>
      <c r="BK173">
        <f t="shared" si="117"/>
        <v>0.21303627831898322</v>
      </c>
      <c r="BM173">
        <f t="shared" si="118"/>
        <v>1.0145821259155037E-3</v>
      </c>
      <c r="BN173">
        <f t="shared" si="142"/>
        <v>7.938452791172315E-5</v>
      </c>
      <c r="BO173">
        <f t="shared" si="142"/>
        <v>9.0960225818640435E-5</v>
      </c>
      <c r="BP173">
        <f t="shared" si="142"/>
        <v>1.9911749446351328E-3</v>
      </c>
      <c r="BQ173">
        <f t="shared" si="142"/>
        <v>-5.2530149897807898E-5</v>
      </c>
      <c r="BR173">
        <f t="shared" si="142"/>
        <v>-7.6771117965878397E-4</v>
      </c>
      <c r="BS173">
        <f t="shared" si="142"/>
        <v>2.6787689344281943E-3</v>
      </c>
      <c r="BT173">
        <f t="shared" si="142"/>
        <v>-2.0921124713402493E-5</v>
      </c>
      <c r="BU173">
        <f t="shared" si="142"/>
        <v>-2.0641829491815089E-3</v>
      </c>
      <c r="BV173">
        <f t="shared" si="142"/>
        <v>9.9297933345094736E-4</v>
      </c>
      <c r="BW173">
        <f t="shared" si="142"/>
        <v>-7.8868296689869524E-3</v>
      </c>
      <c r="BX173">
        <f t="shared" si="142"/>
        <v>-1.1563164496546669E-2</v>
      </c>
      <c r="BY173">
        <f t="shared" si="142"/>
        <v>1.7645724778497316E-3</v>
      </c>
      <c r="BZ173">
        <f t="shared" si="142"/>
        <v>-1.9340981283687851E-2</v>
      </c>
      <c r="CA173">
        <f t="shared" si="142"/>
        <v>-4.958135721192896E-2</v>
      </c>
      <c r="CB173">
        <f t="shared" si="142"/>
        <v>-4.8752723392743768E-3</v>
      </c>
      <c r="CC173">
        <f t="shared" ref="CC173:CL182" si="146">CC$15*COS(-$F$6*$F173/$O$7*CC$14)</f>
        <v>1.2069121167789481E-2</v>
      </c>
      <c r="CD173">
        <f t="shared" si="146"/>
        <v>-9.1051222049563937E-2</v>
      </c>
      <c r="CE173">
        <f t="shared" si="146"/>
        <v>-7.5443731547699969E-2</v>
      </c>
      <c r="CF173">
        <f t="shared" si="146"/>
        <v>0.1793069507368743</v>
      </c>
      <c r="CG173">
        <f t="shared" si="146"/>
        <v>0.31140048615038934</v>
      </c>
      <c r="CH173">
        <f t="shared" si="146"/>
        <v>0.12894652434445988</v>
      </c>
      <c r="CI173">
        <f t="shared" si="146"/>
        <v>-3.1824940649476108E-2</v>
      </c>
      <c r="CJ173">
        <f t="shared" si="146"/>
        <v>1.5058232834501835E-2</v>
      </c>
      <c r="CK173">
        <f t="shared" si="146"/>
        <v>5.1237217971335972E-2</v>
      </c>
      <c r="CL173">
        <f t="shared" si="146"/>
        <v>-4.2527334439949179E-3</v>
      </c>
      <c r="CM173">
        <f t="shared" ref="CM173:DA182" si="147">CM$15*COS(-$F$6*$F173/$O$7*CM$14)</f>
        <v>-1.8142281351018367E-2</v>
      </c>
      <c r="CN173">
        <f t="shared" si="147"/>
        <v>8.2768930126094174E-3</v>
      </c>
      <c r="CO173">
        <f t="shared" si="147"/>
        <v>3.2727068622430788E-3</v>
      </c>
      <c r="CP173">
        <f t="shared" si="147"/>
        <v>-5.4972993112551291E-3</v>
      </c>
      <c r="CQ173">
        <f t="shared" si="147"/>
        <v>2.1899612674929278E-3</v>
      </c>
      <c r="CR173">
        <f t="shared" si="147"/>
        <v>1.9708639667902943E-3</v>
      </c>
      <c r="CS173">
        <f t="shared" si="147"/>
        <v>-9.9892131398908384E-6</v>
      </c>
      <c r="CT173">
        <f t="shared" si="147"/>
        <v>3.9623329195807265E-3</v>
      </c>
      <c r="CU173">
        <f t="shared" si="147"/>
        <v>2.355200861534389E-3</v>
      </c>
      <c r="CV173">
        <f t="shared" si="147"/>
        <v>-1.2460642207792234E-5</v>
      </c>
      <c r="CW173">
        <f t="shared" si="147"/>
        <v>2.1797177124681768E-3</v>
      </c>
      <c r="CX173">
        <f t="shared" si="147"/>
        <v>1.5679616862084584E-3</v>
      </c>
      <c r="CY173">
        <f t="shared" si="147"/>
        <v>-4.9492522596870809E-6</v>
      </c>
      <c r="CZ173">
        <f t="shared" si="147"/>
        <v>8.3726321285309527E-4</v>
      </c>
      <c r="DA173">
        <f t="shared" si="147"/>
        <v>2.9102329403327186E-4</v>
      </c>
    </row>
    <row r="174" spans="4:105">
      <c r="D174" s="3">
        <f t="shared" si="119"/>
        <v>117750</v>
      </c>
      <c r="E174" s="2">
        <v>157</v>
      </c>
      <c r="F174">
        <f t="shared" si="120"/>
        <v>0.61328125</v>
      </c>
      <c r="G174">
        <f t="shared" si="121"/>
        <v>-15.256778812916194</v>
      </c>
      <c r="H174">
        <f t="shared" si="122"/>
        <v>-15.218337993392348</v>
      </c>
      <c r="I174">
        <f t="shared" si="123"/>
        <v>-6.2582573423256456</v>
      </c>
      <c r="J174">
        <f t="shared" si="124"/>
        <v>-1.9574790555398824</v>
      </c>
      <c r="K174">
        <f t="shared" si="125"/>
        <v>-7.0026015955268184</v>
      </c>
      <c r="L174">
        <f t="shared" si="126"/>
        <v>0.17264780426157408</v>
      </c>
      <c r="M174">
        <f t="shared" si="132"/>
        <v>0.17341357852311173</v>
      </c>
      <c r="N174">
        <f t="shared" si="101"/>
        <v>0.48650480378703664</v>
      </c>
      <c r="O174">
        <f t="shared" si="127"/>
        <v>0.79822632643569857</v>
      </c>
      <c r="P174">
        <f t="shared" si="128"/>
        <v>0.48159234839264897</v>
      </c>
      <c r="Q174">
        <f t="shared" si="129"/>
        <v>0.44654982162582713</v>
      </c>
      <c r="R174">
        <f t="shared" si="102"/>
        <v>0.96333993479218261</v>
      </c>
      <c r="T174">
        <f t="shared" si="115"/>
        <v>1.7825023550236816</v>
      </c>
      <c r="U174">
        <f t="shared" si="138"/>
        <v>0.92310466677979797</v>
      </c>
      <c r="V174">
        <f t="shared" si="138"/>
        <v>-0.72872161455105777</v>
      </c>
      <c r="W174">
        <f t="shared" si="138"/>
        <v>-1.7549852001746105</v>
      </c>
      <c r="X174">
        <f t="shared" si="138"/>
        <v>-1.2747019086014504</v>
      </c>
      <c r="Y174">
        <f t="shared" si="138"/>
        <v>0.2998345878244571</v>
      </c>
      <c r="Z174">
        <f t="shared" si="138"/>
        <v>1.6169815279637605</v>
      </c>
      <c r="AA174">
        <f t="shared" si="138"/>
        <v>1.5460492574087494</v>
      </c>
      <c r="AB174">
        <f t="shared" si="138"/>
        <v>0.14792876867975507</v>
      </c>
      <c r="AC174">
        <f t="shared" si="138"/>
        <v>-1.3771794715584067</v>
      </c>
      <c r="AD174">
        <f t="shared" si="138"/>
        <v>-1.7200638206724088</v>
      </c>
      <c r="AE174">
        <f t="shared" si="138"/>
        <v>-0.58637914951476156</v>
      </c>
      <c r="AF174">
        <f t="shared" si="138"/>
        <v>1.0506759640072054</v>
      </c>
      <c r="AG174">
        <f t="shared" si="138"/>
        <v>1.785790370357845</v>
      </c>
      <c r="AH174">
        <f t="shared" si="138"/>
        <v>0.98791355517402335</v>
      </c>
      <c r="AI174">
        <f t="shared" si="138"/>
        <v>-0.65802629856969586</v>
      </c>
      <c r="AJ174">
        <f t="shared" ref="AJ174:AY189" si="148">$Q174*COS(AJ$14*$R174+$P174)*IF(OR($E174=0,$E174=$F$4),1,IF(MOD($E174,2)=0,2,4))</f>
        <v>-1.7390910381957256</v>
      </c>
      <c r="AK174">
        <f t="shared" si="148"/>
        <v>-1.3272530613236979</v>
      </c>
      <c r="AL174">
        <f t="shared" si="148"/>
        <v>0.22395005354952319</v>
      </c>
      <c r="AM174">
        <f t="shared" si="148"/>
        <v>1.5829058185365443</v>
      </c>
      <c r="AN174">
        <f t="shared" si="148"/>
        <v>1.5830342739966956</v>
      </c>
      <c r="AO174">
        <f t="shared" si="148"/>
        <v>0.22422514881639091</v>
      </c>
      <c r="AP174">
        <f t="shared" si="148"/>
        <v>-1.3270674786206238</v>
      </c>
      <c r="AQ174">
        <f t="shared" si="148"/>
        <v>-1.7391542793952244</v>
      </c>
      <c r="AR174">
        <f t="shared" si="148"/>
        <v>-0.65828407499081043</v>
      </c>
      <c r="AS174">
        <f t="shared" si="148"/>
        <v>0.9876825287376888</v>
      </c>
      <c r="AT174">
        <f t="shared" si="148"/>
        <v>1.7857844158956597</v>
      </c>
      <c r="AU174">
        <f t="shared" si="148"/>
        <v>1.0509001930588049</v>
      </c>
      <c r="AV174">
        <f t="shared" si="148"/>
        <v>-0.5861172238019362</v>
      </c>
      <c r="AW174">
        <f t="shared" si="148"/>
        <v>-1.7199890454165383</v>
      </c>
      <c r="AX174">
        <f t="shared" si="148"/>
        <v>-1.3773560367185955</v>
      </c>
      <c r="AY174">
        <f t="shared" si="148"/>
        <v>0.14765243343622386</v>
      </c>
      <c r="AZ174">
        <f t="shared" si="145"/>
        <v>1.5459103688961029</v>
      </c>
      <c r="BA174">
        <f t="shared" si="145"/>
        <v>1.6170993134296048</v>
      </c>
      <c r="BB174">
        <f t="shared" si="145"/>
        <v>0.30010793568920208</v>
      </c>
      <c r="BC174">
        <f t="shared" si="145"/>
        <v>-1.2745076506710433</v>
      </c>
      <c r="BD174">
        <f t="shared" si="145"/>
        <v>-1.755036790666531</v>
      </c>
      <c r="BE174">
        <f t="shared" si="145"/>
        <v>-0.72897476620038015</v>
      </c>
      <c r="BF174">
        <f t="shared" si="145"/>
        <v>0.92286726909726724</v>
      </c>
      <c r="BG174">
        <f t="shared" si="145"/>
        <v>1.7824845026203966</v>
      </c>
      <c r="BH174">
        <f t="shared" si="145"/>
        <v>1.1119483987779923</v>
      </c>
      <c r="BJ174">
        <f t="shared" si="131"/>
        <v>0.39412228178794306</v>
      </c>
      <c r="BK174">
        <f t="shared" si="117"/>
        <v>0.20571131350217187</v>
      </c>
      <c r="BM174">
        <f t="shared" si="118"/>
        <v>9.6927764756061672E-4</v>
      </c>
      <c r="BN174">
        <f t="shared" ref="BN174:CB183" si="149">BN$15*COS(-$F$6*$F174/$O$7*BN$14)</f>
        <v>8.6051867684381071E-5</v>
      </c>
      <c r="BO174">
        <f t="shared" si="149"/>
        <v>-1.1367459529862257E-4</v>
      </c>
      <c r="BP174">
        <f t="shared" si="149"/>
        <v>1.8490653329286193E-3</v>
      </c>
      <c r="BQ174">
        <f t="shared" si="149"/>
        <v>-5.440992847047127E-5</v>
      </c>
      <c r="BR174">
        <f t="shared" si="149"/>
        <v>-1.0786776475779243E-3</v>
      </c>
      <c r="BS174">
        <f t="shared" si="149"/>
        <v>2.4153116497965094E-3</v>
      </c>
      <c r="BT174">
        <f t="shared" si="149"/>
        <v>-2.1060212338934659E-5</v>
      </c>
      <c r="BU174">
        <f t="shared" si="149"/>
        <v>-2.342682667383984E-3</v>
      </c>
      <c r="BV174">
        <f t="shared" si="149"/>
        <v>8.5767101535499934E-4</v>
      </c>
      <c r="BW174">
        <f t="shared" si="149"/>
        <v>-7.8002483756428711E-3</v>
      </c>
      <c r="BX174">
        <f t="shared" si="149"/>
        <v>-1.2215893091306735E-2</v>
      </c>
      <c r="BY174">
        <f t="shared" si="149"/>
        <v>1.327162486637139E-3</v>
      </c>
      <c r="BZ174">
        <f t="shared" si="149"/>
        <v>-1.895502247623132E-2</v>
      </c>
      <c r="CA174">
        <f t="shared" si="149"/>
        <v>-5.0641594295166299E-2</v>
      </c>
      <c r="CB174">
        <f t="shared" si="149"/>
        <v>-6.9003511568275777E-3</v>
      </c>
      <c r="CC174">
        <f t="shared" si="146"/>
        <v>1.1822408452632457E-2</v>
      </c>
      <c r="CD174">
        <f t="shared" si="146"/>
        <v>-9.1499595596313391E-2</v>
      </c>
      <c r="CE174">
        <f t="shared" si="146"/>
        <v>-7.802551817533987E-2</v>
      </c>
      <c r="CF174">
        <f t="shared" si="146"/>
        <v>0.17774140175446446</v>
      </c>
      <c r="CG174">
        <f t="shared" si="146"/>
        <v>0.31140048615038934</v>
      </c>
      <c r="CH174">
        <f t="shared" si="146"/>
        <v>0.12782067786085652</v>
      </c>
      <c r="CI174">
        <f t="shared" si="146"/>
        <v>-3.2914033202411423E-2</v>
      </c>
      <c r="CJ174">
        <f t="shared" si="146"/>
        <v>1.5132385746585863E-2</v>
      </c>
      <c r="CK174">
        <f t="shared" si="146"/>
        <v>5.0189844845566309E-2</v>
      </c>
      <c r="CL174">
        <f t="shared" si="146"/>
        <v>-6.0192235628661007E-3</v>
      </c>
      <c r="CM174">
        <f t="shared" si="147"/>
        <v>-1.8530231995060983E-2</v>
      </c>
      <c r="CN174">
        <f t="shared" si="147"/>
        <v>8.1117235359559111E-3</v>
      </c>
      <c r="CO174">
        <f t="shared" si="147"/>
        <v>2.4614538829381151E-3</v>
      </c>
      <c r="CP174">
        <f t="shared" si="147"/>
        <v>-5.8076161328728323E-3</v>
      </c>
      <c r="CQ174">
        <f t="shared" si="147"/>
        <v>2.1659199623207657E-3</v>
      </c>
      <c r="CR174">
        <f t="shared" si="147"/>
        <v>1.702304209745284E-3</v>
      </c>
      <c r="CS174">
        <f t="shared" si="147"/>
        <v>-1.1336958525360271E-5</v>
      </c>
      <c r="CT174">
        <f t="shared" si="147"/>
        <v>3.9886752642157332E-3</v>
      </c>
      <c r="CU174">
        <f t="shared" si="147"/>
        <v>2.1235665403477781E-3</v>
      </c>
      <c r="CV174">
        <f t="shared" si="147"/>
        <v>-1.750790737473108E-5</v>
      </c>
      <c r="CW174">
        <f t="shared" si="147"/>
        <v>2.2577183779588245E-3</v>
      </c>
      <c r="CX174">
        <f t="shared" si="147"/>
        <v>1.4560566891120808E-3</v>
      </c>
      <c r="CY174">
        <f t="shared" si="147"/>
        <v>6.1851676662771423E-6</v>
      </c>
      <c r="CZ174">
        <f t="shared" si="147"/>
        <v>9.0758319164602121E-4</v>
      </c>
      <c r="DA174">
        <f t="shared" si="147"/>
        <v>2.7802813258845426E-4</v>
      </c>
    </row>
    <row r="175" spans="4:105">
      <c r="D175" s="3">
        <f t="shared" si="119"/>
        <v>118500</v>
      </c>
      <c r="E175" s="2">
        <v>158</v>
      </c>
      <c r="F175">
        <f t="shared" si="120"/>
        <v>0.6171875</v>
      </c>
      <c r="G175">
        <f t="shared" si="121"/>
        <v>-15.747031383085828</v>
      </c>
      <c r="H175">
        <f t="shared" si="122"/>
        <v>-15.691451404162988</v>
      </c>
      <c r="I175">
        <f t="shared" si="123"/>
        <v>-6.3537740522844279</v>
      </c>
      <c r="J175">
        <f t="shared" si="124"/>
        <v>-1.9835201813938916</v>
      </c>
      <c r="K175">
        <f t="shared" si="125"/>
        <v>-7.3541571704846698</v>
      </c>
      <c r="L175">
        <f t="shared" si="126"/>
        <v>0.163173049806177</v>
      </c>
      <c r="M175">
        <f t="shared" si="132"/>
        <v>0.16422052257649078</v>
      </c>
      <c r="N175">
        <f t="shared" si="101"/>
        <v>0.48118413222461898</v>
      </c>
      <c r="O175">
        <f t="shared" si="127"/>
        <v>0.79583675162695999</v>
      </c>
      <c r="P175">
        <f t="shared" si="128"/>
        <v>0.48465210819911442</v>
      </c>
      <c r="Q175">
        <f t="shared" si="129"/>
        <v>0.42883689365700722</v>
      </c>
      <c r="R175">
        <f t="shared" si="102"/>
        <v>0.96947585794372526</v>
      </c>
      <c r="T175">
        <f t="shared" si="115"/>
        <v>0.8563622668635098</v>
      </c>
      <c r="U175">
        <f t="shared" ref="U175:AJ190" si="150">$Q175*COS(U$14*$R175+$P175)*IF(OR($E175=0,$E175=$F$4),1,IF(MOD($E175,2)=0,2,4))</f>
        <v>0.52356763521910066</v>
      </c>
      <c r="V175">
        <f t="shared" si="150"/>
        <v>-0.26396453418311661</v>
      </c>
      <c r="W175">
        <f t="shared" si="150"/>
        <v>-0.822233903031237</v>
      </c>
      <c r="X175">
        <f t="shared" si="150"/>
        <v>-0.66636321551596112</v>
      </c>
      <c r="Y175">
        <f t="shared" si="150"/>
        <v>6.8268165924365784E-2</v>
      </c>
      <c r="Z175">
        <f t="shared" si="150"/>
        <v>0.74360616177049554</v>
      </c>
      <c r="AA175">
        <f t="shared" si="150"/>
        <v>0.77309515489218461</v>
      </c>
      <c r="AB175">
        <f t="shared" si="150"/>
        <v>0.13112288199989214</v>
      </c>
      <c r="AC175">
        <f t="shared" si="150"/>
        <v>-0.6247343839542554</v>
      </c>
      <c r="AD175">
        <f t="shared" si="150"/>
        <v>-0.83798711058634334</v>
      </c>
      <c r="AE175">
        <f t="shared" si="150"/>
        <v>-0.323417547016425</v>
      </c>
      <c r="AF175">
        <f t="shared" si="150"/>
        <v>0.4720519215607511</v>
      </c>
      <c r="AG175">
        <f t="shared" si="150"/>
        <v>0.85752712375332019</v>
      </c>
      <c r="AH175">
        <f t="shared" si="150"/>
        <v>0.49820882347330803</v>
      </c>
      <c r="AI175">
        <f t="shared" si="150"/>
        <v>-0.29382196404946465</v>
      </c>
      <c r="AJ175">
        <f t="shared" si="150"/>
        <v>-0.83065768701271014</v>
      </c>
      <c r="AK175">
        <f t="shared" si="148"/>
        <v>-0.64603699078059229</v>
      </c>
      <c r="AL175">
        <f t="shared" si="148"/>
        <v>9.9690333757708638E-2</v>
      </c>
      <c r="AM175">
        <f t="shared" si="148"/>
        <v>0.7588329768493346</v>
      </c>
      <c r="AN175">
        <f t="shared" si="148"/>
        <v>0.75890157439287875</v>
      </c>
      <c r="AO175">
        <f t="shared" si="148"/>
        <v>9.9836546926301867E-2</v>
      </c>
      <c r="AP175">
        <f t="shared" si="148"/>
        <v>-0.64594015344287903</v>
      </c>
      <c r="AQ175">
        <f t="shared" si="148"/>
        <v>-0.8306943322564716</v>
      </c>
      <c r="AR175">
        <f t="shared" si="148"/>
        <v>-0.2939602641473974</v>
      </c>
      <c r="AS175">
        <f t="shared" si="148"/>
        <v>0.49808898718739864</v>
      </c>
      <c r="AT175">
        <f t="shared" si="148"/>
        <v>0.85752983345320344</v>
      </c>
      <c r="AU175">
        <f t="shared" si="148"/>
        <v>0.47217482377350317</v>
      </c>
      <c r="AV175">
        <f t="shared" si="148"/>
        <v>-0.32328119733356853</v>
      </c>
      <c r="AW175">
        <f t="shared" si="148"/>
        <v>-0.83795573809313206</v>
      </c>
      <c r="AX175">
        <f t="shared" si="148"/>
        <v>-0.62483523680232511</v>
      </c>
      <c r="AY175">
        <f t="shared" si="148"/>
        <v>0.13097739817795825</v>
      </c>
      <c r="AZ175">
        <f t="shared" si="145"/>
        <v>0.7730313980882102</v>
      </c>
      <c r="BA175">
        <f t="shared" si="145"/>
        <v>0.74367950708810415</v>
      </c>
      <c r="BB175">
        <f t="shared" si="145"/>
        <v>6.8414910287025871E-2</v>
      </c>
      <c r="BC175">
        <f t="shared" si="145"/>
        <v>-0.66627052492554817</v>
      </c>
      <c r="BD175">
        <f t="shared" si="145"/>
        <v>-0.82227577136278429</v>
      </c>
      <c r="BE175">
        <f t="shared" si="145"/>
        <v>-0.26410459726757302</v>
      </c>
      <c r="BF175">
        <f t="shared" si="145"/>
        <v>0.52345102726586434</v>
      </c>
      <c r="BG175">
        <f t="shared" si="145"/>
        <v>0.85637039229089085</v>
      </c>
      <c r="BH175">
        <f t="shared" si="145"/>
        <v>0.44550091819853505</v>
      </c>
      <c r="BJ175">
        <f t="shared" si="131"/>
        <v>0.37715248438989368</v>
      </c>
      <c r="BK175">
        <f t="shared" si="117"/>
        <v>0.19828907756135744</v>
      </c>
      <c r="BM175">
        <f t="shared" si="118"/>
        <v>9.0939433118028133E-4</v>
      </c>
      <c r="BN175">
        <f t="shared" si="149"/>
        <v>9.1550958564474326E-5</v>
      </c>
      <c r="BO175">
        <f t="shared" si="149"/>
        <v>-3.1692417097764952E-4</v>
      </c>
      <c r="BP175">
        <f t="shared" si="149"/>
        <v>1.6868547935723582E-3</v>
      </c>
      <c r="BQ175">
        <f t="shared" si="149"/>
        <v>-5.5765709688471583E-5</v>
      </c>
      <c r="BR175">
        <f t="shared" si="149"/>
        <v>-1.3805129246866766E-3</v>
      </c>
      <c r="BS175">
        <f t="shared" si="149"/>
        <v>2.1340419836603105E-3</v>
      </c>
      <c r="BT175">
        <f t="shared" si="149"/>
        <v>-2.1065369620262198E-5</v>
      </c>
      <c r="BU175">
        <f t="shared" si="149"/>
        <v>-2.608487185235756E-3</v>
      </c>
      <c r="BV175">
        <f t="shared" si="149"/>
        <v>7.1845697777270397E-4</v>
      </c>
      <c r="BW175">
        <f t="shared" si="149"/>
        <v>-7.684308708711278E-3</v>
      </c>
      <c r="BX175">
        <f t="shared" si="149"/>
        <v>-1.2831377396580957E-2</v>
      </c>
      <c r="BY175">
        <f t="shared" si="149"/>
        <v>8.8655524474852486E-4</v>
      </c>
      <c r="BZ175">
        <f t="shared" si="149"/>
        <v>-1.8534100286419164E-2</v>
      </c>
      <c r="CA175">
        <f t="shared" si="149"/>
        <v>-5.1633200328873766E-2</v>
      </c>
      <c r="CB175">
        <f t="shared" si="149"/>
        <v>-8.9189356053994071E-3</v>
      </c>
      <c r="CC175">
        <f t="shared" si="146"/>
        <v>1.1568574360691889E-2</v>
      </c>
      <c r="CD175">
        <f t="shared" si="146"/>
        <v>-9.1916965748725224E-2</v>
      </c>
      <c r="CE175">
        <f t="shared" si="146"/>
        <v>-8.0595554446943038E-2</v>
      </c>
      <c r="CF175">
        <f t="shared" si="146"/>
        <v>0.17616916090873838</v>
      </c>
      <c r="CG175">
        <f t="shared" si="146"/>
        <v>0.31140048615038934</v>
      </c>
      <c r="CH175">
        <f t="shared" si="146"/>
        <v>0.12669001900097618</v>
      </c>
      <c r="CI175">
        <f t="shared" si="146"/>
        <v>-3.3998169023013808E-2</v>
      </c>
      <c r="CJ175">
        <f t="shared" si="146"/>
        <v>1.5201411255433703E-2</v>
      </c>
      <c r="CK175">
        <f t="shared" si="146"/>
        <v>4.911223923398083E-2</v>
      </c>
      <c r="CL175">
        <f t="shared" si="146"/>
        <v>-7.7800485992059482E-3</v>
      </c>
      <c r="CM175">
        <f t="shared" si="147"/>
        <v>-1.8893069897540991E-2</v>
      </c>
      <c r="CN175">
        <f t="shared" si="147"/>
        <v>7.9315916243115504E-3</v>
      </c>
      <c r="CO175">
        <f t="shared" si="147"/>
        <v>1.6442710456312417E-3</v>
      </c>
      <c r="CP175">
        <f t="shared" si="147"/>
        <v>-6.1002264687789595E-3</v>
      </c>
      <c r="CQ175">
        <f t="shared" si="147"/>
        <v>2.1337266234758008E-3</v>
      </c>
      <c r="CR175">
        <f t="shared" si="147"/>
        <v>1.4259923862264619E-3</v>
      </c>
      <c r="CS175">
        <f t="shared" si="147"/>
        <v>-1.2623267950317056E-5</v>
      </c>
      <c r="CT175">
        <f t="shared" si="147"/>
        <v>3.9896520217208679E-3</v>
      </c>
      <c r="CU175">
        <f t="shared" si="147"/>
        <v>1.8762713923812849E-3</v>
      </c>
      <c r="CV175">
        <f t="shared" si="147"/>
        <v>-2.2406965110758348E-5</v>
      </c>
      <c r="CW175">
        <f t="shared" si="147"/>
        <v>2.3139759812753208E-3</v>
      </c>
      <c r="CX175">
        <f t="shared" si="147"/>
        <v>1.3283231057345376E-3</v>
      </c>
      <c r="CY175">
        <f t="shared" si="147"/>
        <v>1.7244214767979906E-5</v>
      </c>
      <c r="CZ175">
        <f t="shared" si="147"/>
        <v>9.6558172888186586E-4</v>
      </c>
      <c r="DA175">
        <f t="shared" si="147"/>
        <v>2.6085116924020262E-4</v>
      </c>
    </row>
    <row r="176" spans="4:105">
      <c r="D176" s="3">
        <f t="shared" si="119"/>
        <v>119250</v>
      </c>
      <c r="E176" s="2">
        <v>159</v>
      </c>
      <c r="F176">
        <f t="shared" si="120"/>
        <v>0.62109375</v>
      </c>
      <c r="G176">
        <f t="shared" si="121"/>
        <v>-16.254259347060582</v>
      </c>
      <c r="H176">
        <f t="shared" si="122"/>
        <v>-16.180502090680978</v>
      </c>
      <c r="I176">
        <f t="shared" si="123"/>
        <v>-6.4504455913902472</v>
      </c>
      <c r="J176">
        <f t="shared" si="124"/>
        <v>-2.0097570881573885</v>
      </c>
      <c r="K176">
        <f t="shared" si="125"/>
        <v>-7.7202994111333396</v>
      </c>
      <c r="L176">
        <f t="shared" si="126"/>
        <v>0.15391715690139743</v>
      </c>
      <c r="M176">
        <f t="shared" si="132"/>
        <v>0.15522972763146653</v>
      </c>
      <c r="N176">
        <f t="shared" si="101"/>
        <v>0.47585837854009455</v>
      </c>
      <c r="O176">
        <f t="shared" si="127"/>
        <v>0.79343644591630225</v>
      </c>
      <c r="P176">
        <f t="shared" si="128"/>
        <v>0.48771136564513107</v>
      </c>
      <c r="Q176">
        <f t="shared" si="129"/>
        <v>0.41113554861472729</v>
      </c>
      <c r="R176">
        <f t="shared" si="102"/>
        <v>0.9756117810952678</v>
      </c>
      <c r="T176">
        <f t="shared" si="115"/>
        <v>1.6194334090822848</v>
      </c>
      <c r="U176">
        <f t="shared" si="150"/>
        <v>1.1450042554754503</v>
      </c>
      <c r="V176">
        <f t="shared" si="150"/>
        <v>-0.33551362782723765</v>
      </c>
      <c r="W176">
        <f t="shared" si="150"/>
        <v>-1.5212234543020613</v>
      </c>
      <c r="X176">
        <f t="shared" si="150"/>
        <v>-1.3702694514474649</v>
      </c>
      <c r="Y176">
        <f t="shared" si="150"/>
        <v>-1.5291406625130139E-2</v>
      </c>
      <c r="Z176">
        <f t="shared" si="150"/>
        <v>1.3531228431660252</v>
      </c>
      <c r="AA176">
        <f t="shared" si="150"/>
        <v>1.5325793787012989</v>
      </c>
      <c r="AB176">
        <f t="shared" si="150"/>
        <v>0.36539389705438274</v>
      </c>
      <c r="AC176">
        <f t="shared" si="150"/>
        <v>-1.122854742190504</v>
      </c>
      <c r="AD176">
        <f t="shared" si="150"/>
        <v>-1.6244769162487458</v>
      </c>
      <c r="AE176">
        <f t="shared" si="150"/>
        <v>-0.69870883452991439</v>
      </c>
      <c r="AF176">
        <f t="shared" si="150"/>
        <v>0.84099852330765423</v>
      </c>
      <c r="AG176">
        <f t="shared" si="150"/>
        <v>1.6417399498445182</v>
      </c>
      <c r="AH176">
        <f t="shared" si="150"/>
        <v>0.99992249266427158</v>
      </c>
      <c r="AI176">
        <f t="shared" si="150"/>
        <v>-0.52050370821987946</v>
      </c>
      <c r="AJ176">
        <f t="shared" si="150"/>
        <v>-1.5835753515985025</v>
      </c>
      <c r="AK176">
        <f t="shared" si="148"/>
        <v>-1.2551959970890554</v>
      </c>
      <c r="AL176">
        <f t="shared" si="148"/>
        <v>0.17609501926942939</v>
      </c>
      <c r="AM176">
        <f t="shared" si="148"/>
        <v>1.4526554192172525</v>
      </c>
      <c r="AN176">
        <f t="shared" si="148"/>
        <v>1.4528011347504641</v>
      </c>
      <c r="AO176">
        <f t="shared" si="148"/>
        <v>0.17640412900369468</v>
      </c>
      <c r="AP176">
        <f t="shared" si="148"/>
        <v>-1.2549951007206046</v>
      </c>
      <c r="AQ176">
        <f t="shared" si="148"/>
        <v>-1.5836591915835923</v>
      </c>
      <c r="AR176">
        <f t="shared" si="148"/>
        <v>-0.52079861630470681</v>
      </c>
      <c r="AS176">
        <f t="shared" si="148"/>
        <v>0.99967564538601461</v>
      </c>
      <c r="AT176">
        <f t="shared" si="148"/>
        <v>1.6417580623611316</v>
      </c>
      <c r="AU176">
        <f t="shared" si="148"/>
        <v>0.84126568057013684</v>
      </c>
      <c r="AV176">
        <f t="shared" si="148"/>
        <v>-0.69842737742277572</v>
      </c>
      <c r="AW176">
        <f t="shared" si="148"/>
        <v>-1.6244284691405877</v>
      </c>
      <c r="AX176">
        <f t="shared" si="148"/>
        <v>-1.1230818744336006</v>
      </c>
      <c r="AY176">
        <f t="shared" si="148"/>
        <v>0.36509076130338747</v>
      </c>
      <c r="AZ176">
        <f t="shared" si="145"/>
        <v>1.5324665978084839</v>
      </c>
      <c r="BA176">
        <f t="shared" si="145"/>
        <v>1.353299515090761</v>
      </c>
      <c r="BB176">
        <f t="shared" si="145"/>
        <v>-1.4980519412732717E-2</v>
      </c>
      <c r="BC176">
        <f t="shared" si="145"/>
        <v>-1.3700975183431543</v>
      </c>
      <c r="BD176">
        <f t="shared" si="145"/>
        <v>-1.5213415489439299</v>
      </c>
      <c r="BE176">
        <f t="shared" si="145"/>
        <v>-0.33581798318764611</v>
      </c>
      <c r="BF176">
        <f t="shared" si="145"/>
        <v>1.1447810694051375</v>
      </c>
      <c r="BG176">
        <f t="shared" si="145"/>
        <v>1.6194875007347596</v>
      </c>
      <c r="BH176">
        <f t="shared" si="145"/>
        <v>0.67118776018253312</v>
      </c>
      <c r="BJ176">
        <f t="shared" si="131"/>
        <v>0.36026002498836635</v>
      </c>
      <c r="BK176">
        <f t="shared" si="117"/>
        <v>0.19078436927540865</v>
      </c>
      <c r="BM176">
        <f t="shared" si="118"/>
        <v>8.3583287759240663E-4</v>
      </c>
      <c r="BN176">
        <f t="shared" si="149"/>
        <v>9.5807144335889689E-5</v>
      </c>
      <c r="BO176">
        <f t="shared" si="149"/>
        <v>-5.1631168969517303E-4</v>
      </c>
      <c r="BP176">
        <f t="shared" si="149"/>
        <v>1.5063066943920074E-3</v>
      </c>
      <c r="BQ176">
        <f t="shared" si="149"/>
        <v>-5.6584436637534064E-5</v>
      </c>
      <c r="BR176">
        <f t="shared" si="149"/>
        <v>-1.6706619237309539E-3</v>
      </c>
      <c r="BS176">
        <f t="shared" si="149"/>
        <v>1.8370342367001384E-3</v>
      </c>
      <c r="BT176">
        <f t="shared" si="149"/>
        <v>-2.0936563760162933E-5</v>
      </c>
      <c r="BU176">
        <f t="shared" si="149"/>
        <v>-2.8601560850245594E-3</v>
      </c>
      <c r="BV176">
        <f t="shared" si="149"/>
        <v>5.759711828756043E-4</v>
      </c>
      <c r="BW176">
        <f t="shared" si="149"/>
        <v>-7.5394470389193004E-3</v>
      </c>
      <c r="BX176">
        <f t="shared" si="149"/>
        <v>-1.3407740899905669E-2</v>
      </c>
      <c r="BY176">
        <f t="shared" si="149"/>
        <v>4.4381221362225115E-4</v>
      </c>
      <c r="BZ176">
        <f t="shared" si="149"/>
        <v>-1.8078991123959311E-2</v>
      </c>
      <c r="CA176">
        <f t="shared" si="149"/>
        <v>-5.2554831457989823E-2</v>
      </c>
      <c r="CB176">
        <f t="shared" si="149"/>
        <v>-1.0929125863961624E-2</v>
      </c>
      <c r="CC176">
        <f t="shared" si="146"/>
        <v>1.1307771792133301E-2</v>
      </c>
      <c r="CD176">
        <f t="shared" si="146"/>
        <v>-9.2303191086596029E-2</v>
      </c>
      <c r="CE176">
        <f t="shared" si="146"/>
        <v>-8.3153453324500179E-2</v>
      </c>
      <c r="CF176">
        <f t="shared" si="146"/>
        <v>0.17459028739367533</v>
      </c>
      <c r="CG176">
        <f t="shared" si="146"/>
        <v>0.31140048615038934</v>
      </c>
      <c r="CH176">
        <f t="shared" si="146"/>
        <v>0.12555459033348598</v>
      </c>
      <c r="CI176">
        <f t="shared" si="146"/>
        <v>-3.5077184844416388E-2</v>
      </c>
      <c r="CJ176">
        <f t="shared" si="146"/>
        <v>1.5265285972689852E-2</v>
      </c>
      <c r="CK176">
        <f t="shared" si="146"/>
        <v>4.8005050245905727E-2</v>
      </c>
      <c r="CL176">
        <f t="shared" si="146"/>
        <v>-9.5335513261228851E-3</v>
      </c>
      <c r="CM176">
        <f t="shared" si="147"/>
        <v>-1.9230303329349052E-2</v>
      </c>
      <c r="CN176">
        <f t="shared" si="147"/>
        <v>7.7368295390022853E-3</v>
      </c>
      <c r="CO176">
        <f t="shared" si="147"/>
        <v>8.2312701535432349E-4</v>
      </c>
      <c r="CP176">
        <f t="shared" si="147"/>
        <v>-6.3742381972124503E-3</v>
      </c>
      <c r="CQ176">
        <f t="shared" si="147"/>
        <v>2.0935024194161825E-3</v>
      </c>
      <c r="CR176">
        <f t="shared" si="147"/>
        <v>1.1431867834489913E-3</v>
      </c>
      <c r="CS176">
        <f t="shared" si="147"/>
        <v>-1.3841170792538007E-5</v>
      </c>
      <c r="CT176">
        <f t="shared" si="147"/>
        <v>3.9652569805030654E-3</v>
      </c>
      <c r="CU176">
        <f t="shared" si="147"/>
        <v>1.6151391638666588E-3</v>
      </c>
      <c r="CV176">
        <f t="shared" si="147"/>
        <v>-2.7116344054082715E-5</v>
      </c>
      <c r="CW176">
        <f t="shared" si="147"/>
        <v>2.3479487309441922E-3</v>
      </c>
      <c r="CX176">
        <f t="shared" si="147"/>
        <v>1.1861495097904458E-3</v>
      </c>
      <c r="CY176">
        <f t="shared" si="147"/>
        <v>2.8093122833947732E-5</v>
      </c>
      <c r="CZ176">
        <f t="shared" si="147"/>
        <v>1.0104714305304993E-3</v>
      </c>
      <c r="DA176">
        <f t="shared" si="147"/>
        <v>2.397507615056376E-4</v>
      </c>
    </row>
    <row r="177" spans="4:105">
      <c r="D177" s="3">
        <f t="shared" si="119"/>
        <v>120000</v>
      </c>
      <c r="E177" s="2">
        <v>160</v>
      </c>
      <c r="F177">
        <f t="shared" si="120"/>
        <v>0.625</v>
      </c>
      <c r="G177">
        <f t="shared" si="121"/>
        <v>-16.779194373892011</v>
      </c>
      <c r="H177">
        <f t="shared" si="122"/>
        <v>-16.686413576676692</v>
      </c>
      <c r="I177">
        <f t="shared" si="123"/>
        <v>-6.5482908823452677</v>
      </c>
      <c r="J177">
        <f t="shared" si="124"/>
        <v>-2.0361905227186257</v>
      </c>
      <c r="K177">
        <f t="shared" si="125"/>
        <v>-8.1019321716127983</v>
      </c>
      <c r="L177">
        <f t="shared" si="126"/>
        <v>0.14489062350080475</v>
      </c>
      <c r="M177">
        <f t="shared" si="132"/>
        <v>0.1464466094067263</v>
      </c>
      <c r="N177">
        <f t="shared" si="101"/>
        <v>0.47052798214592229</v>
      </c>
      <c r="O177">
        <f t="shared" si="127"/>
        <v>0.79102548169162967</v>
      </c>
      <c r="P177">
        <f t="shared" si="128"/>
        <v>0.49077009534832627</v>
      </c>
      <c r="Q177">
        <f t="shared" si="129"/>
        <v>0.39346254018351712</v>
      </c>
      <c r="R177">
        <f t="shared" si="102"/>
        <v>0.98174770424681035</v>
      </c>
      <c r="T177">
        <f t="shared" si="115"/>
        <v>0.75301664515110867</v>
      </c>
      <c r="U177">
        <f t="shared" si="150"/>
        <v>0.60835310731842651</v>
      </c>
      <c r="V177">
        <f t="shared" si="150"/>
        <v>-7.7050889968914252E-2</v>
      </c>
      <c r="W177">
        <f t="shared" si="150"/>
        <v>-0.6939674691072214</v>
      </c>
      <c r="X177">
        <f t="shared" si="150"/>
        <v>-0.69404444707093149</v>
      </c>
      <c r="Y177">
        <f t="shared" si="150"/>
        <v>-7.7213401263095727E-2</v>
      </c>
      <c r="Z177">
        <f t="shared" si="150"/>
        <v>0.60824951240698311</v>
      </c>
      <c r="AA177">
        <f t="shared" si="150"/>
        <v>0.75306404794710957</v>
      </c>
      <c r="AB177">
        <f t="shared" si="150"/>
        <v>0.22851042478633785</v>
      </c>
      <c r="AC177">
        <f t="shared" si="150"/>
        <v>-0.49915686805520065</v>
      </c>
      <c r="AD177">
        <f t="shared" si="150"/>
        <v>-0.78314381978386438</v>
      </c>
      <c r="AE177">
        <f t="shared" si="150"/>
        <v>-0.37102592083516495</v>
      </c>
      <c r="AF177">
        <f t="shared" si="150"/>
        <v>0.37088190519445435</v>
      </c>
      <c r="AG177">
        <f t="shared" si="150"/>
        <v>0.78312781381843888</v>
      </c>
      <c r="AH177">
        <f t="shared" si="150"/>
        <v>0.49928309882002886</v>
      </c>
      <c r="AI177">
        <f t="shared" si="150"/>
        <v>-0.22835415871005327</v>
      </c>
      <c r="AJ177">
        <f t="shared" si="150"/>
        <v>-0.75301664515110833</v>
      </c>
      <c r="AK177">
        <f t="shared" si="148"/>
        <v>-0.60835310731842729</v>
      </c>
      <c r="AL177">
        <f t="shared" si="148"/>
        <v>7.7050889968912906E-2</v>
      </c>
      <c r="AM177">
        <f t="shared" si="148"/>
        <v>0.69396746910722062</v>
      </c>
      <c r="AN177">
        <f t="shared" si="148"/>
        <v>0.69404444707093149</v>
      </c>
      <c r="AO177">
        <f t="shared" si="148"/>
        <v>7.7213401263096212E-2</v>
      </c>
      <c r="AP177">
        <f t="shared" si="148"/>
        <v>-0.60824951240698277</v>
      </c>
      <c r="AQ177">
        <f t="shared" si="148"/>
        <v>-0.75306404794711002</v>
      </c>
      <c r="AR177">
        <f t="shared" si="148"/>
        <v>-0.22851042478633898</v>
      </c>
      <c r="AS177">
        <f t="shared" si="148"/>
        <v>0.49915686805520082</v>
      </c>
      <c r="AT177">
        <f t="shared" si="148"/>
        <v>0.78314381978386438</v>
      </c>
      <c r="AU177">
        <f t="shared" si="148"/>
        <v>0.37102592083516533</v>
      </c>
      <c r="AV177">
        <f t="shared" si="148"/>
        <v>-0.37088190519445391</v>
      </c>
      <c r="AW177">
        <f t="shared" si="148"/>
        <v>-0.78312781381843888</v>
      </c>
      <c r="AX177">
        <f t="shared" si="148"/>
        <v>-0.49928309882002925</v>
      </c>
      <c r="AY177">
        <f t="shared" si="148"/>
        <v>0.22835415871005349</v>
      </c>
      <c r="AZ177">
        <f t="shared" si="145"/>
        <v>0.753016645151108</v>
      </c>
      <c r="BA177">
        <f t="shared" si="145"/>
        <v>0.60835310731842807</v>
      </c>
      <c r="BB177">
        <f t="shared" si="145"/>
        <v>-7.7050889968911906E-2</v>
      </c>
      <c r="BC177">
        <f t="shared" si="145"/>
        <v>-0.69396746910722029</v>
      </c>
      <c r="BD177">
        <f t="shared" si="145"/>
        <v>-0.69404444707093116</v>
      </c>
      <c r="BE177">
        <f t="shared" si="145"/>
        <v>-7.7213401263095297E-2</v>
      </c>
      <c r="BF177">
        <f t="shared" si="145"/>
        <v>0.60824951240698344</v>
      </c>
      <c r="BG177">
        <f t="shared" si="145"/>
        <v>0.75306404794710957</v>
      </c>
      <c r="BH177">
        <f t="shared" si="145"/>
        <v>0.22851042478633746</v>
      </c>
      <c r="BJ177">
        <f t="shared" si="131"/>
        <v>0.34347281520320716</v>
      </c>
      <c r="BK177">
        <f t="shared" si="117"/>
        <v>0.18321277459341329</v>
      </c>
      <c r="BM177">
        <f t="shared" si="118"/>
        <v>7.4969971953014092E-4</v>
      </c>
      <c r="BN177">
        <f t="shared" si="149"/>
        <v>9.8762642588462381E-5</v>
      </c>
      <c r="BO177">
        <f t="shared" si="149"/>
        <v>-7.0940740318580907E-4</v>
      </c>
      <c r="BP177">
        <f t="shared" si="149"/>
        <v>1.3093837482318863E-3</v>
      </c>
      <c r="BQ177">
        <f t="shared" si="149"/>
        <v>-5.6858224529577585E-5</v>
      </c>
      <c r="BR177">
        <f t="shared" si="149"/>
        <v>-1.9466684837995945E-3</v>
      </c>
      <c r="BS177">
        <f t="shared" si="149"/>
        <v>1.5264787744115173E-3</v>
      </c>
      <c r="BT177">
        <f t="shared" si="149"/>
        <v>-2.0674613886806181E-5</v>
      </c>
      <c r="BU177">
        <f t="shared" si="149"/>
        <v>-3.0963255511771994E-3</v>
      </c>
      <c r="BV177">
        <f t="shared" si="149"/>
        <v>4.3086249198195687E-4</v>
      </c>
      <c r="BW177">
        <f t="shared" si="149"/>
        <v>-7.3662085928822155E-3</v>
      </c>
      <c r="BX177">
        <f t="shared" si="149"/>
        <v>-1.3943226361838305E-2</v>
      </c>
      <c r="BY177">
        <f t="shared" si="149"/>
        <v>2.7703363530164572E-18</v>
      </c>
      <c r="BZ177">
        <f t="shared" si="149"/>
        <v>-1.7590534457951872E-2</v>
      </c>
      <c r="CA177">
        <f t="shared" si="149"/>
        <v>-5.3405238659600625E-2</v>
      </c>
      <c r="CB177">
        <f t="shared" si="149"/>
        <v>-1.2929030011804036E-2</v>
      </c>
      <c r="CC177">
        <f t="shared" si="146"/>
        <v>1.1040157844671956E-2</v>
      </c>
      <c r="CD177">
        <f t="shared" si="146"/>
        <v>-9.2658140742719511E-2</v>
      </c>
      <c r="CE177">
        <f t="shared" si="146"/>
        <v>-8.5698829597849108E-2</v>
      </c>
      <c r="CF177">
        <f t="shared" si="146"/>
        <v>0.17300484065297073</v>
      </c>
      <c r="CG177">
        <f t="shared" si="146"/>
        <v>0.31140048615038934</v>
      </c>
      <c r="CH177">
        <f t="shared" si="146"/>
        <v>0.12441443460663346</v>
      </c>
      <c r="CI177">
        <f t="shared" si="146"/>
        <v>-3.6150918170805443E-2</v>
      </c>
      <c r="CJ177">
        <f t="shared" si="146"/>
        <v>1.5323988255274531E-2</v>
      </c>
      <c r="CK177">
        <f t="shared" si="146"/>
        <v>4.6868944810586941E-2</v>
      </c>
      <c r="CL177">
        <f t="shared" si="146"/>
        <v>-1.1278081408226864E-2</v>
      </c>
      <c r="CM177">
        <f t="shared" si="147"/>
        <v>-1.9541475261343755E-2</v>
      </c>
      <c r="CN177">
        <f t="shared" si="147"/>
        <v>7.5277965273603557E-3</v>
      </c>
      <c r="CO177">
        <f t="shared" si="147"/>
        <v>5.1380710665320225E-18</v>
      </c>
      <c r="CP177">
        <f t="shared" si="147"/>
        <v>-6.6288159005693957E-3</v>
      </c>
      <c r="CQ177">
        <f t="shared" si="147"/>
        <v>2.0453987449633513E-3</v>
      </c>
      <c r="CR177">
        <f t="shared" si="147"/>
        <v>8.551752604332119E-4</v>
      </c>
      <c r="CS177">
        <f t="shared" si="147"/>
        <v>-1.4984067130998903E-5</v>
      </c>
      <c r="CT177">
        <f t="shared" si="147"/>
        <v>3.9156452784220325E-3</v>
      </c>
      <c r="CU177">
        <f t="shared" si="147"/>
        <v>1.3420956464001183E-3</v>
      </c>
      <c r="CV177">
        <f t="shared" si="147"/>
        <v>-3.1596178506340454E-5</v>
      </c>
      <c r="CW177">
        <f t="shared" si="147"/>
        <v>2.3593094508147345E-3</v>
      </c>
      <c r="CX177">
        <f t="shared" si="147"/>
        <v>1.0310814503282268E-3</v>
      </c>
      <c r="CY177">
        <f t="shared" si="147"/>
        <v>3.8599686419606425E-5</v>
      </c>
      <c r="CZ177">
        <f t="shared" si="147"/>
        <v>1.041642869444672E-3</v>
      </c>
      <c r="DA177">
        <f t="shared" si="147"/>
        <v>2.1504427915739971E-4</v>
      </c>
    </row>
    <row r="178" spans="4:105">
      <c r="D178" s="3">
        <f t="shared" si="119"/>
        <v>120750</v>
      </c>
      <c r="E178" s="2">
        <v>161</v>
      </c>
      <c r="F178">
        <f t="shared" si="120"/>
        <v>0.62890625</v>
      </c>
      <c r="G178">
        <f t="shared" si="121"/>
        <v>-17.322609706889725</v>
      </c>
      <c r="H178">
        <f t="shared" si="122"/>
        <v>-17.210197606982064</v>
      </c>
      <c r="I178">
        <f t="shared" si="123"/>
        <v>-6.6473294427757637</v>
      </c>
      <c r="J178">
        <f t="shared" si="124"/>
        <v>-2.0628212413482356</v>
      </c>
      <c r="K178">
        <f t="shared" si="125"/>
        <v>-8.5000469228580648</v>
      </c>
      <c r="L178">
        <f t="shared" si="126"/>
        <v>0.13610356929418221</v>
      </c>
      <c r="M178">
        <f t="shared" si="132"/>
        <v>0.13787645852426658</v>
      </c>
      <c r="N178">
        <f t="shared" si="101"/>
        <v>0.46519338219553036</v>
      </c>
      <c r="O178">
        <f t="shared" si="127"/>
        <v>0.7886039316118606</v>
      </c>
      <c r="P178">
        <f t="shared" si="128"/>
        <v>0.4938282708750612</v>
      </c>
      <c r="Q178">
        <f t="shared" si="129"/>
        <v>0.37583537394747996</v>
      </c>
      <c r="R178">
        <f t="shared" si="102"/>
        <v>0.98788362739835289</v>
      </c>
      <c r="T178">
        <f t="shared" si="115"/>
        <v>1.376163340257041</v>
      </c>
      <c r="U178">
        <f t="shared" si="150"/>
        <v>1.26273982883864</v>
      </c>
      <c r="V178">
        <f t="shared" si="150"/>
        <v>1.4007072800628703E-2</v>
      </c>
      <c r="W178">
        <f t="shared" si="150"/>
        <v>-1.2473192190374236</v>
      </c>
      <c r="X178">
        <f t="shared" si="150"/>
        <v>-1.3872006906330443</v>
      </c>
      <c r="Y178">
        <f t="shared" si="150"/>
        <v>-0.27987214140682054</v>
      </c>
      <c r="Z178">
        <f t="shared" si="150"/>
        <v>1.0790849873525925</v>
      </c>
      <c r="AA178">
        <f t="shared" si="150"/>
        <v>1.4678540109356819</v>
      </c>
      <c r="AB178">
        <f t="shared" si="150"/>
        <v>0.53689889950044833</v>
      </c>
      <c r="AC178">
        <f t="shared" si="150"/>
        <v>-0.87677345115386141</v>
      </c>
      <c r="AD178">
        <f t="shared" si="150"/>
        <v>-1.5021527727940189</v>
      </c>
      <c r="AE178">
        <f t="shared" si="150"/>
        <v>-0.77697048955273285</v>
      </c>
      <c r="AF178">
        <f t="shared" si="150"/>
        <v>0.64677357137250258</v>
      </c>
      <c r="AG178">
        <f t="shared" si="150"/>
        <v>1.489013827646084</v>
      </c>
      <c r="AH178">
        <f t="shared" si="150"/>
        <v>0.99250549510877473</v>
      </c>
      <c r="AI178">
        <f t="shared" si="150"/>
        <v>-0.3963487017140479</v>
      </c>
      <c r="AJ178">
        <f t="shared" si="150"/>
        <v>-1.4288521009519157</v>
      </c>
      <c r="AK178">
        <f t="shared" si="148"/>
        <v>-1.1766973605183524</v>
      </c>
      <c r="AL178">
        <f t="shared" si="148"/>
        <v>0.13340721329034427</v>
      </c>
      <c r="AM178">
        <f t="shared" si="148"/>
        <v>1.3235674889242011</v>
      </c>
      <c r="AN178">
        <f t="shared" si="148"/>
        <v>1.3237293407056714</v>
      </c>
      <c r="AO178">
        <f t="shared" si="148"/>
        <v>0.13374725027890355</v>
      </c>
      <c r="AP178">
        <f t="shared" si="148"/>
        <v>-1.1764848601569313</v>
      </c>
      <c r="AQ178">
        <f t="shared" si="148"/>
        <v>-1.4289581929040827</v>
      </c>
      <c r="AR178">
        <f t="shared" si="148"/>
        <v>-0.39667800039733847</v>
      </c>
      <c r="AS178">
        <f t="shared" si="148"/>
        <v>0.99224905688955189</v>
      </c>
      <c r="AT178">
        <f t="shared" si="148"/>
        <v>1.4890608094047011</v>
      </c>
      <c r="AU178">
        <f t="shared" si="148"/>
        <v>0.64708173255895185</v>
      </c>
      <c r="AV178">
        <f t="shared" si="148"/>
        <v>-0.77667821174728846</v>
      </c>
      <c r="AW178">
        <f t="shared" si="148"/>
        <v>-1.5021391606838299</v>
      </c>
      <c r="AX178">
        <f t="shared" si="148"/>
        <v>-0.8770507431701392</v>
      </c>
      <c r="AY178">
        <f t="shared" si="148"/>
        <v>0.53658001218787321</v>
      </c>
      <c r="AZ178">
        <f t="shared" si="145"/>
        <v>1.4677802348246114</v>
      </c>
      <c r="BA178">
        <f t="shared" si="145"/>
        <v>1.0793226533680635</v>
      </c>
      <c r="BB178">
        <f t="shared" si="145"/>
        <v>-0.2795367149895262</v>
      </c>
      <c r="BC178">
        <f t="shared" si="145"/>
        <v>-1.387069080357048</v>
      </c>
      <c r="BD178">
        <f t="shared" si="145"/>
        <v>-1.2475097536032387</v>
      </c>
      <c r="BE178">
        <f t="shared" si="145"/>
        <v>1.3665699982884734E-2</v>
      </c>
      <c r="BF178">
        <f t="shared" si="145"/>
        <v>1.2625545406259158</v>
      </c>
      <c r="BG178">
        <f t="shared" si="145"/>
        <v>1.3763007263268112</v>
      </c>
      <c r="BH178">
        <f t="shared" si="145"/>
        <v>0.25263687530415213</v>
      </c>
      <c r="BJ178">
        <f t="shared" si="131"/>
        <v>0.32681942053045876</v>
      </c>
      <c r="BK178">
        <f t="shared" si="117"/>
        <v>0.1755905926356309</v>
      </c>
      <c r="BM178">
        <f t="shared" si="118"/>
        <v>6.5229037986371116E-4</v>
      </c>
      <c r="BN178">
        <f t="shared" si="149"/>
        <v>1.0037732917784236E-4</v>
      </c>
      <c r="BO178">
        <f t="shared" si="149"/>
        <v>-8.9385823550012123E-4</v>
      </c>
      <c r="BP178">
        <f t="shared" si="149"/>
        <v>1.098226676581305E-3</v>
      </c>
      <c r="BQ178">
        <f t="shared" si="149"/>
        <v>-5.6584436637534071E-5</v>
      </c>
      <c r="BR178">
        <f t="shared" si="149"/>
        <v>-2.2061961621466504E-3</v>
      </c>
      <c r="BS178">
        <f t="shared" si="149"/>
        <v>1.2046658736508641E-3</v>
      </c>
      <c r="BT178">
        <f t="shared" si="149"/>
        <v>-2.0281185844587913E-5</v>
      </c>
      <c r="BU178">
        <f t="shared" si="149"/>
        <v>-3.3157157608942594E-3</v>
      </c>
      <c r="BV178">
        <f t="shared" si="149"/>
        <v>2.8379171072879242E-4</v>
      </c>
      <c r="BW178">
        <f t="shared" si="149"/>
        <v>-7.1652454009936261E-3</v>
      </c>
      <c r="BX178">
        <f t="shared" si="149"/>
        <v>-1.4436201173497072E-2</v>
      </c>
      <c r="BY178">
        <f t="shared" si="149"/>
        <v>-4.4381221362224562E-4</v>
      </c>
      <c r="BZ178">
        <f t="shared" si="149"/>
        <v>-1.7069631268451017E-2</v>
      </c>
      <c r="CA178">
        <f t="shared" si="149"/>
        <v>-5.4183269435654213E-2</v>
      </c>
      <c r="CB178">
        <f t="shared" si="149"/>
        <v>-1.49167658091436E-2</v>
      </c>
      <c r="CC178">
        <f t="shared" si="146"/>
        <v>1.0765893718943069E-2</v>
      </c>
      <c r="CD178">
        <f t="shared" si="146"/>
        <v>-9.2981694447229063E-2</v>
      </c>
      <c r="CE178">
        <f t="shared" si="146"/>
        <v>-8.8231299942685651E-2</v>
      </c>
      <c r="CF178">
        <f t="shared" si="146"/>
        <v>0.17141288037779825</v>
      </c>
      <c r="CG178">
        <f t="shared" si="146"/>
        <v>0.31140048615038934</v>
      </c>
      <c r="CH178">
        <f t="shared" si="146"/>
        <v>0.1232695947466373</v>
      </c>
      <c r="CI178">
        <f t="shared" si="146"/>
        <v>-3.7219207301891488E-2</v>
      </c>
      <c r="CJ178">
        <f t="shared" si="146"/>
        <v>1.5377498212717148E-2</v>
      </c>
      <c r="CK178">
        <f t="shared" si="146"/>
        <v>4.5704607275456978E-2</v>
      </c>
      <c r="CL178">
        <f t="shared" si="146"/>
        <v>-1.3011996954866876E-2</v>
      </c>
      <c r="CM178">
        <f t="shared" si="147"/>
        <v>-1.9826163983731517E-2</v>
      </c>
      <c r="CN178">
        <f t="shared" si="147"/>
        <v>7.304878160076589E-3</v>
      </c>
      <c r="CO178">
        <f t="shared" si="147"/>
        <v>-8.2312701535431319E-4</v>
      </c>
      <c r="CP178">
        <f t="shared" si="147"/>
        <v>-6.8631834124565794E-3</v>
      </c>
      <c r="CQ178">
        <f t="shared" si="147"/>
        <v>1.9895966514861265E-3</v>
      </c>
      <c r="CR178">
        <f t="shared" si="147"/>
        <v>5.6326938326635532E-4</v>
      </c>
      <c r="CS178">
        <f t="shared" si="147"/>
        <v>-1.6045763511418114E-5</v>
      </c>
      <c r="CT178">
        <f t="shared" si="147"/>
        <v>3.8411324162063135E-3</v>
      </c>
      <c r="CU178">
        <f t="shared" si="147"/>
        <v>1.0591544746614073E-3</v>
      </c>
      <c r="CV178">
        <f t="shared" si="147"/>
        <v>-3.5808545902551848E-5</v>
      </c>
      <c r="CW178">
        <f t="shared" si="147"/>
        <v>2.3479487309441926E-3</v>
      </c>
      <c r="CX178">
        <f t="shared" si="147"/>
        <v>8.6480465028504711E-4</v>
      </c>
      <c r="CY178">
        <f t="shared" si="147"/>
        <v>4.863587191075649E-5</v>
      </c>
      <c r="CZ178">
        <f t="shared" si="147"/>
        <v>1.0586728590048348E-3</v>
      </c>
      <c r="DA178">
        <f t="shared" si="147"/>
        <v>1.8710333068686541E-4</v>
      </c>
    </row>
    <row r="179" spans="4:105">
      <c r="D179" s="3">
        <f t="shared" si="119"/>
        <v>121500</v>
      </c>
      <c r="E179" s="2">
        <v>162</v>
      </c>
      <c r="F179">
        <f t="shared" si="120"/>
        <v>0.6328125</v>
      </c>
      <c r="G179">
        <f t="shared" si="121"/>
        <v>-17.885325163853739</v>
      </c>
      <c r="H179">
        <f t="shared" si="122"/>
        <v>-17.752965713803537</v>
      </c>
      <c r="I179">
        <f t="shared" si="123"/>
        <v>-6.7475814101823541</v>
      </c>
      <c r="J179">
        <f t="shared" si="124"/>
        <v>-2.0896500096976292</v>
      </c>
      <c r="K179">
        <f t="shared" si="125"/>
        <v>-8.9157342939235527</v>
      </c>
      <c r="L179">
        <f t="shared" si="126"/>
        <v>0.12756564868063369</v>
      </c>
      <c r="M179">
        <f t="shared" si="132"/>
        <v>0.12952443732252056</v>
      </c>
      <c r="N179">
        <f t="shared" si="101"/>
        <v>0.45985501753853147</v>
      </c>
      <c r="O179">
        <f t="shared" si="127"/>
        <v>0.7861718686156115</v>
      </c>
      <c r="P179">
        <f t="shared" si="128"/>
        <v>0.49688586470796836</v>
      </c>
      <c r="Q179">
        <f t="shared" si="129"/>
        <v>0.35827234416162079</v>
      </c>
      <c r="R179">
        <f t="shared" si="102"/>
        <v>0.99401955054989544</v>
      </c>
      <c r="T179">
        <f t="shared" si="115"/>
        <v>0.61680444976338389</v>
      </c>
      <c r="U179">
        <f t="shared" si="150"/>
        <v>0.64203928472753258</v>
      </c>
      <c r="V179">
        <f t="shared" si="150"/>
        <v>8.3435681257697208E-2</v>
      </c>
      <c r="W179">
        <f t="shared" si="150"/>
        <v>-0.55104016089585262</v>
      </c>
      <c r="X179">
        <f t="shared" si="150"/>
        <v>-0.68442761997892554</v>
      </c>
      <c r="Y179">
        <f t="shared" si="150"/>
        <v>-0.19543080698562054</v>
      </c>
      <c r="Z179">
        <f t="shared" si="150"/>
        <v>0.47128101486543611</v>
      </c>
      <c r="AA179">
        <f t="shared" si="150"/>
        <v>0.70943343493566924</v>
      </c>
      <c r="AB179">
        <f t="shared" si="150"/>
        <v>0.30246254451957716</v>
      </c>
      <c r="AC179">
        <f t="shared" si="150"/>
        <v>-0.379552667759188</v>
      </c>
      <c r="AD179">
        <f t="shared" si="150"/>
        <v>-0.71642165282224812</v>
      </c>
      <c r="AE179">
        <f t="shared" si="150"/>
        <v>-0.40181259130200414</v>
      </c>
      <c r="AF179">
        <f t="shared" si="150"/>
        <v>0.27818475942305226</v>
      </c>
      <c r="AG179">
        <f t="shared" si="150"/>
        <v>0.70521479272513576</v>
      </c>
      <c r="AH179">
        <f t="shared" si="150"/>
        <v>0.49095773793272912</v>
      </c>
      <c r="AI179">
        <f t="shared" si="150"/>
        <v>-0.16975174721737687</v>
      </c>
      <c r="AJ179">
        <f t="shared" si="150"/>
        <v>-0.6760974771046051</v>
      </c>
      <c r="AK179">
        <f t="shared" si="148"/>
        <v>-0.56763395053111065</v>
      </c>
      <c r="AL179">
        <f t="shared" si="148"/>
        <v>5.700752210192854E-2</v>
      </c>
      <c r="AM179">
        <f t="shared" si="148"/>
        <v>0.6298092031915179</v>
      </c>
      <c r="AN179">
        <f t="shared" si="148"/>
        <v>0.62989387077509718</v>
      </c>
      <c r="AO179">
        <f t="shared" si="148"/>
        <v>5.7184532383577867E-2</v>
      </c>
      <c r="AP179">
        <f t="shared" si="148"/>
        <v>-0.56752556185510783</v>
      </c>
      <c r="AQ179">
        <f t="shared" si="148"/>
        <v>-0.67615627327928185</v>
      </c>
      <c r="AR179">
        <f t="shared" si="148"/>
        <v>-0.16992426193992952</v>
      </c>
      <c r="AS179">
        <f t="shared" si="148"/>
        <v>0.49082838092924819</v>
      </c>
      <c r="AT179">
        <f t="shared" si="148"/>
        <v>0.70524622423483774</v>
      </c>
      <c r="AU179">
        <f t="shared" si="148"/>
        <v>0.27834839720186139</v>
      </c>
      <c r="AV179">
        <f t="shared" si="148"/>
        <v>-0.40166555127203707</v>
      </c>
      <c r="AW179">
        <f t="shared" si="148"/>
        <v>-0.71642492139577862</v>
      </c>
      <c r="AX179">
        <f t="shared" si="148"/>
        <v>-0.37970327265880027</v>
      </c>
      <c r="AY179">
        <f t="shared" si="148"/>
        <v>0.30230155586283164</v>
      </c>
      <c r="AZ179">
        <f t="shared" si="145"/>
        <v>0.70940845756053117</v>
      </c>
      <c r="BA179">
        <f t="shared" si="145"/>
        <v>0.47141476194856446</v>
      </c>
      <c r="BB179">
        <f t="shared" si="145"/>
        <v>-0.19525995835736551</v>
      </c>
      <c r="BC179">
        <f t="shared" si="145"/>
        <v>-0.68437503100960384</v>
      </c>
      <c r="BD179">
        <f t="shared" si="145"/>
        <v>-0.5511536533659338</v>
      </c>
      <c r="BE179">
        <f t="shared" si="145"/>
        <v>8.3259311728512336E-2</v>
      </c>
      <c r="BF179">
        <f t="shared" si="145"/>
        <v>0.64196041977468954</v>
      </c>
      <c r="BG179">
        <f t="shared" si="145"/>
        <v>0.61689480523357787</v>
      </c>
      <c r="BH179">
        <f t="shared" si="145"/>
        <v>3.0855885268554345E-2</v>
      </c>
      <c r="BJ179">
        <f t="shared" si="131"/>
        <v>0.31032888603457376</v>
      </c>
      <c r="BK179">
        <f t="shared" si="117"/>
        <v>0.16793475324575213</v>
      </c>
      <c r="BM179">
        <f t="shared" si="118"/>
        <v>5.4506998573056295E-4</v>
      </c>
      <c r="BN179">
        <f t="shared" si="149"/>
        <v>1.0062928295495251E-4</v>
      </c>
      <c r="BO179">
        <f t="shared" si="149"/>
        <v>-1.0674164577293413E-3</v>
      </c>
      <c r="BP179">
        <f t="shared" si="149"/>
        <v>8.7513093809410099E-4</v>
      </c>
      <c r="BQ179">
        <f t="shared" si="149"/>
        <v>-5.5765709688471597E-5</v>
      </c>
      <c r="BR179">
        <f t="shared" si="149"/>
        <v>-2.4470480125788983E-3</v>
      </c>
      <c r="BS179">
        <f t="shared" si="149"/>
        <v>8.7396883235756409E-4</v>
      </c>
      <c r="BT179">
        <f t="shared" si="149"/>
        <v>-1.9758781600357586E-5</v>
      </c>
      <c r="BU179">
        <f t="shared" si="149"/>
        <v>-3.5171378196207333E-3</v>
      </c>
      <c r="BV179">
        <f t="shared" si="149"/>
        <v>1.3542857985110357E-4</v>
      </c>
      <c r="BW179">
        <f t="shared" si="149"/>
        <v>-6.9373138433302464E-3</v>
      </c>
      <c r="BX179">
        <f t="shared" si="149"/>
        <v>-1.4885162334122416E-2</v>
      </c>
      <c r="BY179">
        <f t="shared" si="149"/>
        <v>-8.8655524474851933E-4</v>
      </c>
      <c r="BZ179">
        <f t="shared" si="149"/>
        <v>-1.651724238456722E-2</v>
      </c>
      <c r="CA179">
        <f t="shared" si="149"/>
        <v>-5.4887869374861377E-2</v>
      </c>
      <c r="CB179">
        <f t="shared" si="149"/>
        <v>-1.689046246862301E-2</v>
      </c>
      <c r="CC179">
        <f t="shared" si="146"/>
        <v>1.0485144621400587E-2</v>
      </c>
      <c r="CD179">
        <f t="shared" si="146"/>
        <v>-9.3273742568349527E-2</v>
      </c>
      <c r="CE179">
        <f t="shared" si="146"/>
        <v>-9.075048297829108E-2</v>
      </c>
      <c r="CF179">
        <f t="shared" si="146"/>
        <v>0.16981446650456256</v>
      </c>
      <c r="CG179">
        <f t="shared" si="146"/>
        <v>0.31140048615038934</v>
      </c>
      <c r="CH179">
        <f t="shared" si="146"/>
        <v>0.12212011385607122</v>
      </c>
      <c r="CI179">
        <f t="shared" si="146"/>
        <v>-3.8281891357260886E-2</v>
      </c>
      <c r="CJ179">
        <f t="shared" si="146"/>
        <v>1.5425797713895911E-2</v>
      </c>
      <c r="CK179">
        <f t="shared" si="146"/>
        <v>4.4512738993909631E-2</v>
      </c>
      <c r="CL179">
        <f t="shared" si="146"/>
        <v>-1.473366606542131E-2</v>
      </c>
      <c r="CM179">
        <f t="shared" si="147"/>
        <v>-2.0083983677580707E-2</v>
      </c>
      <c r="CN179">
        <f t="shared" si="147"/>
        <v>7.0684856199981303E-3</v>
      </c>
      <c r="CO179">
        <f t="shared" si="147"/>
        <v>-1.6442710456312315E-3</v>
      </c>
      <c r="CP179">
        <f t="shared" si="147"/>
        <v>-7.0766261840977769E-3</v>
      </c>
      <c r="CQ179">
        <f t="shared" si="147"/>
        <v>1.9263061654642255E-3</v>
      </c>
      <c r="CR179">
        <f t="shared" si="147"/>
        <v>2.687984524053616E-4</v>
      </c>
      <c r="CS179">
        <f t="shared" si="147"/>
        <v>-1.7020506509121964E-5</v>
      </c>
      <c r="CT179">
        <f t="shared" si="147"/>
        <v>3.7421922510575208E-3</v>
      </c>
      <c r="CU179">
        <f t="shared" si="147"/>
        <v>7.6840227630985115E-4</v>
      </c>
      <c r="CV179">
        <f t="shared" si="147"/>
        <v>-3.9717787832120762E-5</v>
      </c>
      <c r="CW179">
        <f t="shared" si="147"/>
        <v>2.3139759812753216E-3</v>
      </c>
      <c r="CX179">
        <f t="shared" si="147"/>
        <v>6.8912668123124467E-4</v>
      </c>
      <c r="CY179">
        <f t="shared" si="147"/>
        <v>5.8079377748878629E-5</v>
      </c>
      <c r="CZ179">
        <f t="shared" si="147"/>
        <v>1.0613301983436578E-3</v>
      </c>
      <c r="DA179">
        <f t="shared" si="147"/>
        <v>1.5634817396653779E-4</v>
      </c>
    </row>
    <row r="180" spans="4:105">
      <c r="D180" s="3">
        <f t="shared" si="119"/>
        <v>122250</v>
      </c>
      <c r="E180" s="2">
        <v>163</v>
      </c>
      <c r="F180">
        <f t="shared" si="120"/>
        <v>0.63671875</v>
      </c>
      <c r="G180">
        <f t="shared" si="121"/>
        <v>-18.468212949275603</v>
      </c>
      <c r="H180">
        <f t="shared" si="122"/>
        <v>-18.315942744535178</v>
      </c>
      <c r="I180">
        <f t="shared" si="123"/>
        <v>-6.8490675682241005</v>
      </c>
      <c r="J180">
        <f t="shared" si="124"/>
        <v>-2.1166776027911998</v>
      </c>
      <c r="K180">
        <f t="shared" si="125"/>
        <v>-9.3501975735198748</v>
      </c>
      <c r="L180">
        <f t="shared" si="126"/>
        <v>0.11928596617261872</v>
      </c>
      <c r="M180">
        <f t="shared" si="132"/>
        <v>0.12139557674675769</v>
      </c>
      <c r="N180">
        <f t="shared" si="101"/>
        <v>0.45451332667601002</v>
      </c>
      <c r="O180">
        <f t="shared" si="127"/>
        <v>0.78372936593043085</v>
      </c>
      <c r="P180">
        <f t="shared" si="128"/>
        <v>0.4999428482129562</v>
      </c>
      <c r="Q180">
        <f t="shared" si="129"/>
        <v>0.34079257287664033</v>
      </c>
      <c r="R180">
        <f t="shared" si="102"/>
        <v>1.000155473701438</v>
      </c>
      <c r="T180">
        <f t="shared" si="115"/>
        <v>1.0822119858544192</v>
      </c>
      <c r="U180">
        <f t="shared" si="150"/>
        <v>1.2821323996273304</v>
      </c>
      <c r="V180">
        <f t="shared" si="150"/>
        <v>0.30293070722839416</v>
      </c>
      <c r="W180">
        <f t="shared" si="150"/>
        <v>-0.95486334710999377</v>
      </c>
      <c r="X180">
        <f t="shared" si="150"/>
        <v>-1.334510588156792</v>
      </c>
      <c r="Y180">
        <f t="shared" si="150"/>
        <v>-0.4868657524465872</v>
      </c>
      <c r="Z180">
        <f t="shared" si="150"/>
        <v>0.80852860711515151</v>
      </c>
      <c r="AA180">
        <f t="shared" si="150"/>
        <v>1.3603539293458675</v>
      </c>
      <c r="AB180">
        <f t="shared" si="150"/>
        <v>0.66112016378215743</v>
      </c>
      <c r="AC180">
        <f t="shared" si="150"/>
        <v>-0.64611742430259589</v>
      </c>
      <c r="AD180">
        <f t="shared" si="150"/>
        <v>-1.3591485650661137</v>
      </c>
      <c r="AE180">
        <f t="shared" si="150"/>
        <v>-0.82222913979837187</v>
      </c>
      <c r="AF180">
        <f t="shared" si="150"/>
        <v>0.4708591143334751</v>
      </c>
      <c r="AG180">
        <f t="shared" si="150"/>
        <v>1.330918462273984</v>
      </c>
      <c r="AH180">
        <f t="shared" si="150"/>
        <v>0.96698925736641062</v>
      </c>
      <c r="AI180">
        <f t="shared" si="150"/>
        <v>-0.28623843974278523</v>
      </c>
      <c r="AJ180">
        <f t="shared" si="150"/>
        <v>-1.2762249364619442</v>
      </c>
      <c r="AK180">
        <f t="shared" si="148"/>
        <v>-1.0925221671837397</v>
      </c>
      <c r="AL180">
        <f t="shared" si="148"/>
        <v>9.5926320386554159E-2</v>
      </c>
      <c r="AM180">
        <f t="shared" si="148"/>
        <v>1.1961554906972689</v>
      </c>
      <c r="AN180">
        <f t="shared" si="148"/>
        <v>1.1963318256612288</v>
      </c>
      <c r="AO180">
        <f t="shared" si="148"/>
        <v>9.6293157584866201E-2</v>
      </c>
      <c r="AP180">
        <f t="shared" si="148"/>
        <v>-1.0923021921683711</v>
      </c>
      <c r="AQ180">
        <f t="shared" si="148"/>
        <v>-1.2763541252042252</v>
      </c>
      <c r="AR180">
        <f t="shared" si="148"/>
        <v>-0.2865979829045095</v>
      </c>
      <c r="AS180">
        <f t="shared" si="148"/>
        <v>0.96673001619033438</v>
      </c>
      <c r="AT180">
        <f t="shared" si="148"/>
        <v>1.3309979360599618</v>
      </c>
      <c r="AU180">
        <f t="shared" si="148"/>
        <v>0.47120421445358118</v>
      </c>
      <c r="AV180">
        <f t="shared" si="148"/>
        <v>-0.82193578710411541</v>
      </c>
      <c r="AW180">
        <f t="shared" si="148"/>
        <v>-1.3591767436724482</v>
      </c>
      <c r="AX180">
        <f t="shared" si="148"/>
        <v>-0.64644121955541667</v>
      </c>
      <c r="AY180">
        <f t="shared" si="148"/>
        <v>0.66079853247133158</v>
      </c>
      <c r="AZ180">
        <f t="shared" si="145"/>
        <v>1.3603302524810006</v>
      </c>
      <c r="BA180">
        <f t="shared" si="145"/>
        <v>0.80882465929204606</v>
      </c>
      <c r="BB180">
        <f t="shared" si="145"/>
        <v>-0.48652223770092223</v>
      </c>
      <c r="BC180">
        <f t="shared" si="145"/>
        <v>-1.334435526601548</v>
      </c>
      <c r="BD180">
        <f t="shared" si="145"/>
        <v>-0.95512576963397355</v>
      </c>
      <c r="BE180">
        <f t="shared" si="145"/>
        <v>0.30257213935063432</v>
      </c>
      <c r="BF180">
        <f t="shared" si="145"/>
        <v>1.2820074458741089</v>
      </c>
      <c r="BG180">
        <f t="shared" si="145"/>
        <v>1.0824355608263758</v>
      </c>
      <c r="BH180">
        <f t="shared" si="145"/>
        <v>-0.11260582382052925</v>
      </c>
      <c r="BJ180">
        <f t="shared" si="131"/>
        <v>0.29403055259874228</v>
      </c>
      <c r="BK180">
        <f t="shared" si="117"/>
        <v>0.16026272669442077</v>
      </c>
      <c r="BM180">
        <f t="shared" si="118"/>
        <v>4.2965123165947472E-4</v>
      </c>
      <c r="BN180">
        <f t="shared" si="149"/>
        <v>9.951508336973379E-5</v>
      </c>
      <c r="BO180">
        <f t="shared" si="149"/>
        <v>-1.227967078964719E-3</v>
      </c>
      <c r="BP180">
        <f t="shared" si="149"/>
        <v>6.4252177498235461E-4</v>
      </c>
      <c r="BQ180">
        <f t="shared" si="149"/>
        <v>-5.4409928470471317E-5</v>
      </c>
      <c r="BR180">
        <f t="shared" si="149"/>
        <v>-2.6671851829811752E-3</v>
      </c>
      <c r="BS180">
        <f t="shared" si="149"/>
        <v>5.3682646701413712E-4</v>
      </c>
      <c r="BT180">
        <f t="shared" si="149"/>
        <v>-1.911072333240654E-5</v>
      </c>
      <c r="BU180">
        <f t="shared" si="149"/>
        <v>-3.6995002037686444E-3</v>
      </c>
      <c r="BV180">
        <f t="shared" si="149"/>
        <v>-1.3551274728170805E-5</v>
      </c>
      <c r="BW180">
        <f t="shared" si="149"/>
        <v>-6.6832718028081014E-3</v>
      </c>
      <c r="BX180">
        <f t="shared" si="149"/>
        <v>-1.528874103348418E-2</v>
      </c>
      <c r="BY180">
        <f t="shared" si="149"/>
        <v>-1.3271624866371253E-3</v>
      </c>
      <c r="BZ180">
        <f t="shared" si="149"/>
        <v>-1.5934386712175203E-2</v>
      </c>
      <c r="CA180">
        <f t="shared" si="149"/>
        <v>-5.5518083581666391E-2</v>
      </c>
      <c r="CB180">
        <f t="shared" si="149"/>
        <v>-1.8848262416030128E-2</v>
      </c>
      <c r="CC180">
        <f t="shared" si="146"/>
        <v>1.0198079664802984E-2</v>
      </c>
      <c r="CD180">
        <f t="shared" si="146"/>
        <v>-9.3534186149544452E-2</v>
      </c>
      <c r="CE180">
        <f t="shared" si="146"/>
        <v>-9.3255999324966463E-2</v>
      </c>
      <c r="CF180">
        <f t="shared" si="146"/>
        <v>0.16820965921264247</v>
      </c>
      <c r="CG180">
        <f t="shared" si="146"/>
        <v>0.31140048615038934</v>
      </c>
      <c r="CH180">
        <f t="shared" si="146"/>
        <v>0.12096603521224102</v>
      </c>
      <c r="CI180">
        <f t="shared" si="146"/>
        <v>-3.9338810300603731E-2</v>
      </c>
      <c r="CJ180">
        <f t="shared" si="146"/>
        <v>1.5468870393181311E-2</v>
      </c>
      <c r="CK180">
        <f t="shared" si="146"/>
        <v>4.3294057902830863E-2</v>
      </c>
      <c r="CL180">
        <f t="shared" si="146"/>
        <v>-1.6441468365185542E-2</v>
      </c>
      <c r="CM180">
        <f t="shared" si="147"/>
        <v>-2.0314584937695359E-2</v>
      </c>
      <c r="CN180">
        <f t="shared" si="147"/>
        <v>6.8190549436833768E-3</v>
      </c>
      <c r="CO180">
        <f t="shared" si="147"/>
        <v>-2.46145388293809E-3</v>
      </c>
      <c r="CP180">
        <f t="shared" si="147"/>
        <v>-7.2684934628778411E-3</v>
      </c>
      <c r="CQ180">
        <f t="shared" si="147"/>
        <v>1.8557654979960223E-3</v>
      </c>
      <c r="CR180">
        <f t="shared" si="147"/>
        <v>-2.6896550780175054E-5</v>
      </c>
      <c r="CS180">
        <f t="shared" si="147"/>
        <v>-1.7903013907351593E-5</v>
      </c>
      <c r="CT180">
        <f t="shared" si="147"/>
        <v>3.6194539832021654E-3</v>
      </c>
      <c r="CU180">
        <f t="shared" si="147"/>
        <v>4.7198328357351979E-4</v>
      </c>
      <c r="CV180">
        <f t="shared" si="147"/>
        <v>-4.3290811893380014E-5</v>
      </c>
      <c r="CW180">
        <f t="shared" si="147"/>
        <v>2.2577183779588267E-3</v>
      </c>
      <c r="CX180">
        <f t="shared" si="147"/>
        <v>5.0595731351550904E-4</v>
      </c>
      <c r="CY180">
        <f t="shared" si="147"/>
        <v>6.6815124805264244E-5</v>
      </c>
      <c r="CZ180">
        <f t="shared" si="147"/>
        <v>1.0495788111524761E-3</v>
      </c>
      <c r="DA180">
        <f t="shared" si="147"/>
        <v>1.2324139518046879E-4</v>
      </c>
    </row>
    <row r="181" spans="4:105">
      <c r="D181" s="3">
        <f t="shared" si="119"/>
        <v>123000</v>
      </c>
      <c r="E181" s="2">
        <v>164</v>
      </c>
      <c r="F181">
        <f t="shared" si="120"/>
        <v>0.640625</v>
      </c>
      <c r="G181">
        <f t="shared" si="121"/>
        <v>-19.072204428713608</v>
      </c>
      <c r="H181">
        <f t="shared" si="122"/>
        <v>-18.900482764332331</v>
      </c>
      <c r="I181">
        <f t="shared" si="123"/>
        <v>-6.9518093744229903</v>
      </c>
      <c r="J181">
        <f t="shared" si="124"/>
        <v>-2.1439048050121721</v>
      </c>
      <c r="K181">
        <f t="shared" si="125"/>
        <v>-9.8047685848971682</v>
      </c>
      <c r="L181">
        <f t="shared" si="126"/>
        <v>0.11127299525156935</v>
      </c>
      <c r="M181">
        <f t="shared" si="132"/>
        <v>0.11349477331863152</v>
      </c>
      <c r="N181">
        <f t="shared" si="101"/>
        <v>0.44916874771588483</v>
      </c>
      <c r="O181">
        <f t="shared" si="127"/>
        <v>0.78127649708258018</v>
      </c>
      <c r="P181">
        <f t="shared" si="128"/>
        <v>0.50299919160568662</v>
      </c>
      <c r="Q181">
        <f t="shared" si="129"/>
        <v>0.32341605159641151</v>
      </c>
      <c r="R181">
        <f t="shared" si="102"/>
        <v>1.0062913968529805</v>
      </c>
      <c r="T181">
        <f t="shared" si="115"/>
        <v>0.46289148822469839</v>
      </c>
      <c r="U181">
        <f t="shared" si="150"/>
        <v>0.6293506851057562</v>
      </c>
      <c r="V181">
        <f t="shared" si="150"/>
        <v>0.21051074898708744</v>
      </c>
      <c r="W181">
        <f t="shared" si="150"/>
        <v>-0.40410518576827154</v>
      </c>
      <c r="X181">
        <f t="shared" si="150"/>
        <v>-0.64290137412720494</v>
      </c>
      <c r="Y181">
        <f t="shared" si="150"/>
        <v>-0.28379622419212613</v>
      </c>
      <c r="Z181">
        <f t="shared" si="150"/>
        <v>0.33924076517574042</v>
      </c>
      <c r="AA181">
        <f t="shared" si="150"/>
        <v>0.64678222806752317</v>
      </c>
      <c r="AB181">
        <f t="shared" si="150"/>
        <v>0.3528131400270566</v>
      </c>
      <c r="AC181">
        <f t="shared" si="150"/>
        <v>-0.26927384770878587</v>
      </c>
      <c r="AD181">
        <f t="shared" si="150"/>
        <v>-0.64093487527113913</v>
      </c>
      <c r="AE181">
        <f t="shared" si="150"/>
        <v>-0.41652341783660007</v>
      </c>
      <c r="AF181">
        <f t="shared" si="150"/>
        <v>0.19525680093149891</v>
      </c>
      <c r="AG181">
        <f t="shared" si="150"/>
        <v>0.62544726536684181</v>
      </c>
      <c r="AH181">
        <f t="shared" si="150"/>
        <v>0.47396879574080908</v>
      </c>
      <c r="AI181">
        <f t="shared" si="150"/>
        <v>-0.11830291012266812</v>
      </c>
      <c r="AJ181">
        <f t="shared" si="150"/>
        <v>-0.60055234642349864</v>
      </c>
      <c r="AK181">
        <f t="shared" si="148"/>
        <v>-0.52428524178569835</v>
      </c>
      <c r="AL181">
        <f t="shared" si="148"/>
        <v>3.9569633428938579E-2</v>
      </c>
      <c r="AM181">
        <f t="shared" si="148"/>
        <v>0.56662456119427262</v>
      </c>
      <c r="AN181">
        <f t="shared" si="148"/>
        <v>0.56671594978807494</v>
      </c>
      <c r="AO181">
        <f t="shared" si="148"/>
        <v>3.9758807383079103E-2</v>
      </c>
      <c r="AP181">
        <f t="shared" si="148"/>
        <v>-0.52417421514908114</v>
      </c>
      <c r="AQ181">
        <f t="shared" si="148"/>
        <v>-0.60062272240497061</v>
      </c>
      <c r="AR181">
        <f t="shared" si="148"/>
        <v>-0.11848923872445463</v>
      </c>
      <c r="AS181">
        <f t="shared" si="148"/>
        <v>0.47383980100533596</v>
      </c>
      <c r="AT181">
        <f t="shared" si="148"/>
        <v>0.62549557021571578</v>
      </c>
      <c r="AU181">
        <f t="shared" si="148"/>
        <v>0.19543748162532554</v>
      </c>
      <c r="AV181">
        <f t="shared" si="148"/>
        <v>-0.41637839520316089</v>
      </c>
      <c r="AW181">
        <f t="shared" si="148"/>
        <v>-0.64096038243752596</v>
      </c>
      <c r="AX181">
        <f t="shared" si="148"/>
        <v>-0.26944616288883888</v>
      </c>
      <c r="AY181">
        <f t="shared" si="148"/>
        <v>0.35265427077104561</v>
      </c>
      <c r="AZ181">
        <f t="shared" si="145"/>
        <v>0.64678455389989797</v>
      </c>
      <c r="BA181">
        <f t="shared" si="145"/>
        <v>0.339402123061321</v>
      </c>
      <c r="BB181">
        <f t="shared" si="145"/>
        <v>-0.28362589785502873</v>
      </c>
      <c r="BC181">
        <f t="shared" si="145"/>
        <v>-0.64288048364288419</v>
      </c>
      <c r="BD181">
        <f t="shared" si="145"/>
        <v>-0.4042531593865899</v>
      </c>
      <c r="BE181">
        <f t="shared" si="145"/>
        <v>0.21033152743555361</v>
      </c>
      <c r="BF181">
        <f t="shared" si="145"/>
        <v>0.62930689251706795</v>
      </c>
      <c r="BG181">
        <f t="shared" si="145"/>
        <v>0.46302385191479883</v>
      </c>
      <c r="BH181">
        <f t="shared" si="145"/>
        <v>-0.13387357506632147</v>
      </c>
      <c r="BJ181">
        <f t="shared" si="131"/>
        <v>0.27795386545656348</v>
      </c>
      <c r="BK181">
        <f t="shared" si="117"/>
        <v>0.15259242622907238</v>
      </c>
      <c r="BM181">
        <f t="shared" si="118"/>
        <v>3.0777012314375655E-4</v>
      </c>
      <c r="BN181">
        <f t="shared" si="149"/>
        <v>9.7049856908880197E-5</v>
      </c>
      <c r="BO181">
        <f t="shared" si="149"/>
        <v>-1.3735536197035899E-3</v>
      </c>
      <c r="BP181">
        <f t="shared" si="149"/>
        <v>4.0292784855136597E-4</v>
      </c>
      <c r="BQ181">
        <f t="shared" si="149"/>
        <v>-5.2530149897807959E-5</v>
      </c>
      <c r="BR181">
        <f t="shared" si="149"/>
        <v>-2.8647441745483396E-3</v>
      </c>
      <c r="BS181">
        <f t="shared" si="149"/>
        <v>1.957251269218428E-4</v>
      </c>
      <c r="BT181">
        <f t="shared" si="149"/>
        <v>-1.8341132303402716E-5</v>
      </c>
      <c r="BU181">
        <f t="shared" si="149"/>
        <v>-3.8618146757779448E-3</v>
      </c>
      <c r="BV181">
        <f t="shared" si="149"/>
        <v>-1.6246941860856057E-4</v>
      </c>
      <c r="BW181">
        <f t="shared" si="149"/>
        <v>-6.4040754363049613E-3</v>
      </c>
      <c r="BX181">
        <f t="shared" si="149"/>
        <v>-1.5645706825163315E-2</v>
      </c>
      <c r="BY181">
        <f t="shared" si="149"/>
        <v>-1.7645724778497184E-3</v>
      </c>
      <c r="BZ181">
        <f t="shared" si="149"/>
        <v>-1.5322139354496668E-2</v>
      </c>
      <c r="CA181">
        <f t="shared" si="149"/>
        <v>-5.6073057970350934E-2</v>
      </c>
      <c r="CB181">
        <f t="shared" si="149"/>
        <v>-2.0788323038581615E-2</v>
      </c>
      <c r="CC181">
        <f t="shared" si="146"/>
        <v>9.9048717663460639E-3</v>
      </c>
      <c r="CD181">
        <f t="shared" si="146"/>
        <v>-9.3762936943046257E-2</v>
      </c>
      <c r="CE181">
        <f t="shared" si="146"/>
        <v>-9.5747471661166039E-2</v>
      </c>
      <c r="CF181">
        <f t="shared" si="146"/>
        <v>0.16659851892212549</v>
      </c>
      <c r="CG181">
        <f t="shared" si="146"/>
        <v>0.31140048615038934</v>
      </c>
      <c r="CH181">
        <f t="shared" si="146"/>
        <v>0.11980740226555534</v>
      </c>
      <c r="CI181">
        <f t="shared" si="146"/>
        <v>-4.0389804963814821E-2</v>
      </c>
      <c r="CJ181">
        <f t="shared" si="146"/>
        <v>1.5506701655981409E-2</v>
      </c>
      <c r="CK181">
        <f t="shared" si="146"/>
        <v>4.2049298090140533E-2</v>
      </c>
      <c r="CL181">
        <f t="shared" si="146"/>
        <v>-1.8133796530411757E-2</v>
      </c>
      <c r="CM181">
        <f t="shared" si="147"/>
        <v>-2.0517655246139879E-2</v>
      </c>
      <c r="CN181">
        <f t="shared" si="147"/>
        <v>6.5570462171131291E-3</v>
      </c>
      <c r="CO181">
        <f t="shared" si="147"/>
        <v>-3.2727068622430541E-3</v>
      </c>
      <c r="CP181">
        <f t="shared" si="147"/>
        <v>-7.4382002763825183E-3</v>
      </c>
      <c r="CQ181">
        <f t="shared" si="147"/>
        <v>1.7782401482257678E-3</v>
      </c>
      <c r="CR181">
        <f t="shared" si="147"/>
        <v>-3.2246907065845655E-4</v>
      </c>
      <c r="CS181">
        <f t="shared" si="147"/>
        <v>-1.868850332205326E-5</v>
      </c>
      <c r="CT181">
        <f t="shared" si="147"/>
        <v>3.473698154554848E-3</v>
      </c>
      <c r="CU181">
        <f t="shared" si="147"/>
        <v>1.7208352001761964E-4</v>
      </c>
      <c r="CV181">
        <f t="shared" si="147"/>
        <v>-4.6497371826432978E-5</v>
      </c>
      <c r="CW181">
        <f t="shared" si="147"/>
        <v>2.1797177124681794E-3</v>
      </c>
      <c r="CX181">
        <f t="shared" si="147"/>
        <v>3.1728775542156794E-4</v>
      </c>
      <c r="CY181">
        <f t="shared" si="147"/>
        <v>7.4736658742179996E-5</v>
      </c>
      <c r="CZ181">
        <f t="shared" si="147"/>
        <v>1.0235782354569201E-3</v>
      </c>
      <c r="DA181">
        <f t="shared" si="147"/>
        <v>8.8280951097477917E-5</v>
      </c>
    </row>
    <row r="182" spans="4:105">
      <c r="D182" s="3">
        <f t="shared" si="119"/>
        <v>123750</v>
      </c>
      <c r="E182" s="2">
        <v>165</v>
      </c>
      <c r="F182">
        <f t="shared" si="120"/>
        <v>0.64453125</v>
      </c>
      <c r="G182">
        <f t="shared" si="121"/>
        <v>-19.698298051471589</v>
      </c>
      <c r="H182">
        <f t="shared" si="122"/>
        <v>-19.508087851932899</v>
      </c>
      <c r="I182">
        <f t="shared" si="123"/>
        <v>-7.0558289893818769</v>
      </c>
      <c r="J182">
        <f t="shared" si="124"/>
        <v>-2.1713324100817966</v>
      </c>
      <c r="K182">
        <f t="shared" si="125"/>
        <v>-10.280926452469226</v>
      </c>
      <c r="L182">
        <f t="shared" si="126"/>
        <v>0.10353450165168443</v>
      </c>
      <c r="M182">
        <f t="shared" si="132"/>
        <v>0.1058267861866969</v>
      </c>
      <c r="N182">
        <f t="shared" ref="N182:N245" si="151">SIN(PI()*F182)/(PI()*F182)</f>
        <v>0.44382171832835321</v>
      </c>
      <c r="O182">
        <f t="shared" si="127"/>
        <v>0.778813335907375</v>
      </c>
      <c r="P182">
        <f t="shared" si="128"/>
        <v>0.50605486391755128</v>
      </c>
      <c r="Q182">
        <f t="shared" si="129"/>
        <v>0.30616368566306096</v>
      </c>
      <c r="R182">
        <f t="shared" ref="R182:R216" si="152">$F$6*F182/$O$7</f>
        <v>1.0124273200045231</v>
      </c>
      <c r="T182">
        <f t="shared" si="115"/>
        <v>0.76801544425711987</v>
      </c>
      <c r="U182">
        <f t="shared" si="150"/>
        <v>1.2159221664807227</v>
      </c>
      <c r="V182">
        <f t="shared" si="150"/>
        <v>0.52038449801867881</v>
      </c>
      <c r="W182">
        <f t="shared" si="150"/>
        <v>-0.66451897991901487</v>
      </c>
      <c r="X182">
        <f t="shared" si="150"/>
        <v>-1.2245136264865453</v>
      </c>
      <c r="Y182">
        <f t="shared" si="150"/>
        <v>-0.63298453566164792</v>
      </c>
      <c r="Z182">
        <f t="shared" si="150"/>
        <v>0.55379862375872069</v>
      </c>
      <c r="AA182">
        <f t="shared" si="150"/>
        <v>1.2197935720889514</v>
      </c>
      <c r="AB182">
        <f t="shared" si="150"/>
        <v>0.73870348796481877</v>
      </c>
      <c r="AC182">
        <f t="shared" si="150"/>
        <v>-0.43705800110461202</v>
      </c>
      <c r="AD182">
        <f t="shared" si="150"/>
        <v>-1.201813314331559</v>
      </c>
      <c r="AE182">
        <f t="shared" si="150"/>
        <v>-0.83639209915360668</v>
      </c>
      <c r="AF182">
        <f t="shared" si="150"/>
        <v>0.31556618275043974</v>
      </c>
      <c r="AG182">
        <f t="shared" si="150"/>
        <v>1.170768314052808</v>
      </c>
      <c r="AH182">
        <f t="shared" si="150"/>
        <v>0.92498841015564026</v>
      </c>
      <c r="AI182">
        <f t="shared" si="150"/>
        <v>-0.19064388906626525</v>
      </c>
      <c r="AJ182">
        <f t="shared" si="150"/>
        <v>-1.1269960570588387</v>
      </c>
      <c r="AK182">
        <f t="shared" si="148"/>
        <v>-1.0035293030076049</v>
      </c>
      <c r="AL182">
        <f t="shared" si="148"/>
        <v>6.3649132634158306E-2</v>
      </c>
      <c r="AM182">
        <f t="shared" si="148"/>
        <v>1.0709723853630366</v>
      </c>
      <c r="AN182">
        <f t="shared" si="148"/>
        <v>1.0711609707743699</v>
      </c>
      <c r="AO182">
        <f t="shared" si="148"/>
        <v>6.4037544514466319E-2</v>
      </c>
      <c r="AP182">
        <f t="shared" si="148"/>
        <v>-1.0033063243748217</v>
      </c>
      <c r="AQ182">
        <f t="shared" si="148"/>
        <v>-1.1271481991633938</v>
      </c>
      <c r="AR182">
        <f t="shared" si="148"/>
        <v>-0.19102807857596998</v>
      </c>
      <c r="AS182">
        <f t="shared" si="148"/>
        <v>0.9247334622705794</v>
      </c>
      <c r="AT182">
        <f t="shared" si="148"/>
        <v>1.1708823589352899</v>
      </c>
      <c r="AU182">
        <f t="shared" si="148"/>
        <v>0.31594197341973235</v>
      </c>
      <c r="AV182">
        <f t="shared" si="148"/>
        <v>-0.83610795351865963</v>
      </c>
      <c r="AW182">
        <f t="shared" si="148"/>
        <v>-1.2018880222261843</v>
      </c>
      <c r="AX182">
        <f t="shared" si="148"/>
        <v>-0.43742130776628929</v>
      </c>
      <c r="AY182">
        <f t="shared" si="148"/>
        <v>0.73839323348698549</v>
      </c>
      <c r="AZ182">
        <f t="shared" si="145"/>
        <v>1.2198281308567662</v>
      </c>
      <c r="BA182">
        <f t="shared" si="145"/>
        <v>0.55414549695745985</v>
      </c>
      <c r="BB182">
        <f t="shared" si="145"/>
        <v>-0.63265154507346555</v>
      </c>
      <c r="BC182">
        <f t="shared" si="145"/>
        <v>-1.2245076604440737</v>
      </c>
      <c r="BD182">
        <f t="shared" si="145"/>
        <v>-0.66484564884534414</v>
      </c>
      <c r="BE182">
        <f t="shared" si="145"/>
        <v>0.5200323912137238</v>
      </c>
      <c r="BF182">
        <f t="shared" si="145"/>
        <v>1.2158757404839686</v>
      </c>
      <c r="BG182">
        <f t="shared" si="145"/>
        <v>0.76831835773935453</v>
      </c>
      <c r="BH182">
        <f t="shared" si="145"/>
        <v>-0.40176003879730571</v>
      </c>
      <c r="BJ182">
        <f t="shared" si="131"/>
        <v>0.26212817683474976</v>
      </c>
      <c r="BK182">
        <f t="shared" si="117"/>
        <v>0.14494210425409038</v>
      </c>
      <c r="BM182">
        <f t="shared" si="118"/>
        <v>1.8125986550273165E-4</v>
      </c>
      <c r="BN182">
        <f t="shared" si="149"/>
        <v>9.3267071737119893E-5</v>
      </c>
      <c r="BO182">
        <f t="shared" si="149"/>
        <v>-1.5024019536260128E-3</v>
      </c>
      <c r="BP182">
        <f t="shared" si="149"/>
        <v>1.5895375048037818E-4</v>
      </c>
      <c r="BQ182">
        <f t="shared" si="149"/>
        <v>-5.0144477265727779E-5</v>
      </c>
      <c r="BR182">
        <f t="shared" si="149"/>
        <v>-3.0380526166214018E-3</v>
      </c>
      <c r="BS182">
        <f t="shared" si="149"/>
        <v>-1.4681964206752325E-4</v>
      </c>
      <c r="BT182">
        <f t="shared" si="149"/>
        <v>-1.745490265162699E-5</v>
      </c>
      <c r="BU182">
        <f t="shared" si="149"/>
        <v>-4.0032016394614687E-3</v>
      </c>
      <c r="BV182">
        <f t="shared" si="149"/>
        <v>-3.1064769841189309E-4</v>
      </c>
      <c r="BW182">
        <f t="shared" si="149"/>
        <v>-6.1007755759017145E-3</v>
      </c>
      <c r="BX182">
        <f t="shared" si="149"/>
        <v>-1.5954971377984833E-2</v>
      </c>
      <c r="BY182">
        <f t="shared" si="149"/>
        <v>-2.1977314594048762E-3</v>
      </c>
      <c r="BZ182">
        <f t="shared" si="149"/>
        <v>-1.4681629629024627E-2</v>
      </c>
      <c r="CA182">
        <f t="shared" si="149"/>
        <v>-5.6552040422517325E-2</v>
      </c>
      <c r="CB182">
        <f t="shared" si="149"/>
        <v>-2.2708818419125941E-2</v>
      </c>
      <c r="CC182">
        <f t="shared" si="146"/>
        <v>9.6056975435041062E-3</v>
      </c>
      <c r="CD182">
        <f t="shared" si="146"/>
        <v>-9.3959917439757623E-2</v>
      </c>
      <c r="CE182">
        <f t="shared" si="146"/>
        <v>-9.822452478032033E-2</v>
      </c>
      <c r="CF182">
        <f t="shared" si="146"/>
        <v>0.16498110629153298</v>
      </c>
      <c r="CG182">
        <f t="shared" si="146"/>
        <v>0.31140048615038934</v>
      </c>
      <c r="CH182">
        <f t="shared" si="146"/>
        <v>0.11864425863788981</v>
      </c>
      <c r="CI182">
        <f t="shared" si="146"/>
        <v>-4.1434717070963745E-2</v>
      </c>
      <c r="CJ182">
        <f t="shared" si="146"/>
        <v>1.5539278683686989E-2</v>
      </c>
      <c r="CK182">
        <f t="shared" si="146"/>
        <v>4.077920935260522E-2</v>
      </c>
      <c r="CL182">
        <f t="shared" si="146"/>
        <v>-1.9809057801066066E-2</v>
      </c>
      <c r="CM182">
        <f t="shared" si="147"/>
        <v>-2.0692919395772971E-2</v>
      </c>
      <c r="CN182">
        <f t="shared" si="147"/>
        <v>6.2829427270415517E-3</v>
      </c>
      <c r="CO182">
        <f t="shared" si="147"/>
        <v>-4.0760756040616091E-3</v>
      </c>
      <c r="CP182">
        <f t="shared" si="147"/>
        <v>-7.5852292158851168E-3</v>
      </c>
      <c r="CQ182">
        <f t="shared" si="147"/>
        <v>1.6940219040647473E-3</v>
      </c>
      <c r="CR182">
        <f t="shared" si="147"/>
        <v>-6.165731093703404E-4</v>
      </c>
      <c r="CS182">
        <f t="shared" si="147"/>
        <v>-1.9372718118031857E-5</v>
      </c>
      <c r="CT182">
        <f t="shared" si="147"/>
        <v>3.3058516849389019E-3</v>
      </c>
      <c r="CU182">
        <f t="shared" si="147"/>
        <v>-1.290853208887959E-4</v>
      </c>
      <c r="CV182">
        <f t="shared" si="147"/>
        <v>-4.9310323552917064E-5</v>
      </c>
      <c r="CW182">
        <f t="shared" si="147"/>
        <v>2.0807251738515563E-3</v>
      </c>
      <c r="CX182">
        <f t="shared" si="147"/>
        <v>1.251690070246652E-4</v>
      </c>
      <c r="CY182">
        <f t="shared" si="147"/>
        <v>8.1747447271816455E-5</v>
      </c>
      <c r="CZ182">
        <f t="shared" si="147"/>
        <v>9.8368145771248307E-4</v>
      </c>
      <c r="DA182">
        <f t="shared" si="147"/>
        <v>5.199267933784394E-5</v>
      </c>
    </row>
    <row r="183" spans="4:105">
      <c r="D183" s="3">
        <f t="shared" si="119"/>
        <v>124500</v>
      </c>
      <c r="E183" s="2">
        <v>166</v>
      </c>
      <c r="F183">
        <f t="shared" si="120"/>
        <v>0.6484375</v>
      </c>
      <c r="G183">
        <f t="shared" si="121"/>
        <v>-20.34756865382278</v>
      </c>
      <c r="H183">
        <f t="shared" si="122"/>
        <v>-20.140430444287194</v>
      </c>
      <c r="I183">
        <f t="shared" si="123"/>
        <v>-7.1611493076162036</v>
      </c>
      <c r="J183">
        <f t="shared" si="124"/>
        <v>-2.1989612210317238</v>
      </c>
      <c r="K183">
        <f t="shared" si="125"/>
        <v>-10.780319915639268</v>
      </c>
      <c r="L183">
        <f t="shared" si="126"/>
        <v>9.6077471991877397E-2</v>
      </c>
      <c r="M183">
        <f t="shared" si="132"/>
        <v>9.8396234259677612E-2</v>
      </c>
      <c r="N183">
        <f t="shared" si="151"/>
        <v>0.43847267570142134</v>
      </c>
      <c r="O183">
        <f t="shared" si="127"/>
        <v>0.77633995656008203</v>
      </c>
      <c r="P183">
        <f t="shared" si="128"/>
        <v>0.50910983296114143</v>
      </c>
      <c r="Q183">
        <f t="shared" si="129"/>
        <v>0.28905734158190705</v>
      </c>
      <c r="R183">
        <f t="shared" si="152"/>
        <v>1.0185632431560658</v>
      </c>
      <c r="T183">
        <f t="shared" si="115"/>
        <v>0.30620302028712387</v>
      </c>
      <c r="U183">
        <f t="shared" si="150"/>
        <v>0.57810440116428474</v>
      </c>
      <c r="V183">
        <f t="shared" si="150"/>
        <v>0.30033218843647252</v>
      </c>
      <c r="W183">
        <f t="shared" si="150"/>
        <v>-0.2630020663042465</v>
      </c>
      <c r="X183">
        <f t="shared" si="150"/>
        <v>-0.57626852944912499</v>
      </c>
      <c r="Y183">
        <f t="shared" si="150"/>
        <v>-0.34160698369836179</v>
      </c>
      <c r="Z183">
        <f t="shared" si="150"/>
        <v>0.21786153109098025</v>
      </c>
      <c r="AA183">
        <f t="shared" si="150"/>
        <v>0.57018280662408694</v>
      </c>
      <c r="AB183">
        <f t="shared" si="150"/>
        <v>0.38036250410031647</v>
      </c>
      <c r="AC183">
        <f t="shared" si="150"/>
        <v>-0.17111431596654167</v>
      </c>
      <c r="AD183">
        <f t="shared" si="150"/>
        <v>-0.55989211352957846</v>
      </c>
      <c r="AE183">
        <f t="shared" si="150"/>
        <v>-0.41631293637477756</v>
      </c>
      <c r="AF183">
        <f t="shared" si="150"/>
        <v>0.12310517115400701</v>
      </c>
      <c r="AG183">
        <f t="shared" si="150"/>
        <v>0.54547234171829539</v>
      </c>
      <c r="AH183">
        <f t="shared" si="150"/>
        <v>0.44919315414975675</v>
      </c>
      <c r="AI183">
        <f t="shared" si="150"/>
        <v>-7.4188153324772202E-2</v>
      </c>
      <c r="AJ183">
        <f t="shared" si="150"/>
        <v>-0.5270298337720446</v>
      </c>
      <c r="AK183">
        <f t="shared" si="148"/>
        <v>-0.47876067319635374</v>
      </c>
      <c r="AL183">
        <f t="shared" si="148"/>
        <v>2.4724014510033979E-2</v>
      </c>
      <c r="AM183">
        <f t="shared" si="148"/>
        <v>0.50470059904906694</v>
      </c>
      <c r="AN183">
        <f t="shared" si="148"/>
        <v>0.50479743969553237</v>
      </c>
      <c r="AO183">
        <f t="shared" si="148"/>
        <v>2.4922458364498735E-2</v>
      </c>
      <c r="AP183">
        <f t="shared" si="148"/>
        <v>-0.47864931064553284</v>
      </c>
      <c r="AQ183">
        <f t="shared" si="148"/>
        <v>-0.52711143833611462</v>
      </c>
      <c r="AR183">
        <f t="shared" si="148"/>
        <v>-7.4385133700334505E-2</v>
      </c>
      <c r="AS183">
        <f t="shared" si="148"/>
        <v>0.44906809096840683</v>
      </c>
      <c r="AT183">
        <f t="shared" si="148"/>
        <v>0.54553810838461902</v>
      </c>
      <c r="AU183">
        <f t="shared" si="148"/>
        <v>0.12329923536459242</v>
      </c>
      <c r="AV183">
        <f t="shared" si="148"/>
        <v>-0.41617509487580018</v>
      </c>
      <c r="AW183">
        <f t="shared" si="148"/>
        <v>-0.55994155728374795</v>
      </c>
      <c r="AX183">
        <f t="shared" si="148"/>
        <v>-0.17130403283213749</v>
      </c>
      <c r="AY183">
        <f t="shared" si="148"/>
        <v>0.38021290083384207</v>
      </c>
      <c r="AZ183">
        <f t="shared" si="145"/>
        <v>0.57021556282950792</v>
      </c>
      <c r="BA183">
        <f t="shared" si="145"/>
        <v>0.21804550149226967</v>
      </c>
      <c r="BB183">
        <f t="shared" si="145"/>
        <v>-0.34144672195491171</v>
      </c>
      <c r="BC183">
        <f t="shared" si="145"/>
        <v>-0.5762843565361323</v>
      </c>
      <c r="BD183">
        <f t="shared" si="145"/>
        <v>-0.26317893350079841</v>
      </c>
      <c r="BE183">
        <f t="shared" si="145"/>
        <v>0.30016245011044917</v>
      </c>
      <c r="BF183">
        <f t="shared" si="145"/>
        <v>0.5781031824116627</v>
      </c>
      <c r="BG183">
        <f t="shared" si="145"/>
        <v>0.3063714799230447</v>
      </c>
      <c r="BH183">
        <f t="shared" si="145"/>
        <v>-0.25666454754253715</v>
      </c>
      <c r="BJ183">
        <f t="shared" si="131"/>
        <v>0.24658254462284968</v>
      </c>
      <c r="BK183">
        <f t="shared" si="117"/>
        <v>0.13733024300692698</v>
      </c>
      <c r="BM183">
        <f t="shared" si="118"/>
        <v>5.202329076738776E-5</v>
      </c>
      <c r="BN183">
        <f t="shared" si="149"/>
        <v>8.8218083330012041E-5</v>
      </c>
      <c r="BO183">
        <f t="shared" si="149"/>
        <v>-1.6129419272045138E-3</v>
      </c>
      <c r="BP183">
        <f t="shared" si="149"/>
        <v>-8.6748311325139825E-5</v>
      </c>
      <c r="BQ183">
        <f t="shared" si="149"/>
        <v>-4.7275885905818909E-5</v>
      </c>
      <c r="BR183">
        <f t="shared" si="149"/>
        <v>-3.1856434235912703E-3</v>
      </c>
      <c r="BS183">
        <f t="shared" si="149"/>
        <v>-4.882816491379189E-4</v>
      </c>
      <c r="BT183">
        <f t="shared" si="149"/>
        <v>-1.6457670267183192E-5</v>
      </c>
      <c r="BU183">
        <f t="shared" si="149"/>
        <v>-4.1228949066128761E-3</v>
      </c>
      <c r="BV183">
        <f t="shared" si="149"/>
        <v>-4.5741133000239115E-4</v>
      </c>
      <c r="BW183">
        <f t="shared" si="149"/>
        <v>-5.7745137737876999E-3</v>
      </c>
      <c r="BX183">
        <f t="shared" si="149"/>
        <v>-1.6215591794164104E-2</v>
      </c>
      <c r="BY183">
        <f t="shared" si="149"/>
        <v>-2.6255959133758026E-3</v>
      </c>
      <c r="BZ183">
        <f t="shared" si="149"/>
        <v>-1.4014038984446994E-2</v>
      </c>
      <c r="CA183">
        <f t="shared" si="149"/>
        <v>-5.695438180638257E-2</v>
      </c>
      <c r="CB183">
        <f t="shared" si="149"/>
        <v>-2.4607941054632595E-2</v>
      </c>
      <c r="CC183">
        <f t="shared" ref="CC183:CL192" si="153">CC$15*COS(-$F$6*$F183/$O$7*CC$14)</f>
        <v>9.3007372076420979E-3</v>
      </c>
      <c r="CD183">
        <f t="shared" si="153"/>
        <v>-9.4125060895514548E-2</v>
      </c>
      <c r="CE183">
        <f t="shared" si="153"/>
        <v>-0.10068678564734099</v>
      </c>
      <c r="CF183">
        <f t="shared" si="153"/>
        <v>0.1633574822155362</v>
      </c>
      <c r="CG183">
        <f t="shared" si="153"/>
        <v>0.31140048615038934</v>
      </c>
      <c r="CH183">
        <f t="shared" si="153"/>
        <v>0.11747664812094449</v>
      </c>
      <c r="CI183">
        <f t="shared" si="153"/>
        <v>-4.2473389262130685E-2</v>
      </c>
      <c r="CJ183">
        <f t="shared" si="153"/>
        <v>1.5566590438014991E-2</v>
      </c>
      <c r="CK183">
        <f t="shared" si="153"/>
        <v>3.9484556744188715E-2</v>
      </c>
      <c r="CL183">
        <f t="shared" si="153"/>
        <v>-2.1465675479878443E-2</v>
      </c>
      <c r="CM183">
        <f t="shared" ref="CM183:DA192" si="154">CM$15*COS(-$F$6*$F183/$O$7*CM$14)</f>
        <v>-2.0840139863216835E-2</v>
      </c>
      <c r="CN183">
        <f t="shared" si="154"/>
        <v>5.9972500695522285E-3</v>
      </c>
      <c r="CO183">
        <f t="shared" si="154"/>
        <v>-4.8696247227279516E-3</v>
      </c>
      <c r="CP183">
        <f t="shared" si="154"/>
        <v>-7.7091320138423037E-3</v>
      </c>
      <c r="CQ183">
        <f t="shared" si="154"/>
        <v>1.6034277439674733E-3</v>
      </c>
      <c r="CR183">
        <f t="shared" si="154"/>
        <v>-9.0786935632419232E-4</v>
      </c>
      <c r="CS183">
        <f t="shared" si="154"/>
        <v>-1.9951950476025806E-5</v>
      </c>
      <c r="CT183">
        <f t="shared" si="154"/>
        <v>3.1169819774311447E-3</v>
      </c>
      <c r="CU183">
        <f t="shared" si="154"/>
        <v>-4.2930218651596251E-4</v>
      </c>
      <c r="CV183">
        <f t="shared" si="154"/>
        <v>-5.1705854955271076E-5</v>
      </c>
      <c r="CW183">
        <f t="shared" si="154"/>
        <v>1.961694114370657E-3</v>
      </c>
      <c r="CX183">
        <f t="shared" si="154"/>
        <v>-6.8310435940136218E-5</v>
      </c>
      <c r="CY183">
        <f t="shared" si="154"/>
        <v>8.776205650453707E-5</v>
      </c>
      <c r="CZ183">
        <f t="shared" si="154"/>
        <v>9.3043012062455559E-4</v>
      </c>
      <c r="DA183">
        <f t="shared" si="154"/>
        <v>1.492238928604659E-5</v>
      </c>
    </row>
    <row r="184" spans="4:105">
      <c r="D184" s="3">
        <f t="shared" si="119"/>
        <v>125250</v>
      </c>
      <c r="E184" s="2">
        <v>167</v>
      </c>
      <c r="F184">
        <f t="shared" si="120"/>
        <v>0.65234375</v>
      </c>
      <c r="G184">
        <f t="shared" si="121"/>
        <v>-21.021178434670595</v>
      </c>
      <c r="H184">
        <f t="shared" si="122"/>
        <v>-20.799380065679198</v>
      </c>
      <c r="I184">
        <f t="shared" si="123"/>
        <v>-7.2677939901076449</v>
      </c>
      <c r="J184">
        <f t="shared" si="124"/>
        <v>-2.2267920501692737</v>
      </c>
      <c r="K184">
        <f t="shared" si="125"/>
        <v>-11.304794025402279</v>
      </c>
      <c r="L184">
        <f t="shared" si="126"/>
        <v>8.8908048607581266E-2</v>
      </c>
      <c r="M184">
        <f t="shared" si="132"/>
        <v>9.1207593424208228E-2</v>
      </c>
      <c r="N184">
        <f t="shared" si="151"/>
        <v>0.43312205649652591</v>
      </c>
      <c r="O184">
        <f t="shared" si="127"/>
        <v>0.77385643352738187</v>
      </c>
      <c r="P184">
        <f t="shared" si="128"/>
        <v>0.51216406529524172</v>
      </c>
      <c r="Q184">
        <f t="shared" si="129"/>
        <v>0.27211989751753335</v>
      </c>
      <c r="R184">
        <f t="shared" si="152"/>
        <v>1.0246991663076084</v>
      </c>
      <c r="T184">
        <f t="shared" si="115"/>
        <v>0.46218119656738693</v>
      </c>
      <c r="U184">
        <f t="shared" si="150"/>
        <v>1.0821887766436562</v>
      </c>
      <c r="V184">
        <f t="shared" si="150"/>
        <v>0.66190125071231898</v>
      </c>
      <c r="W184">
        <f t="shared" si="150"/>
        <v>-0.39466401773257648</v>
      </c>
      <c r="X184">
        <f t="shared" si="150"/>
        <v>-1.0718434941367856</v>
      </c>
      <c r="Y184">
        <f t="shared" si="150"/>
        <v>-0.71867266066733393</v>
      </c>
      <c r="Z184">
        <f t="shared" si="150"/>
        <v>0.32534959156514259</v>
      </c>
      <c r="AA184">
        <f t="shared" si="150"/>
        <v>1.0566171792219023</v>
      </c>
      <c r="AB184">
        <f t="shared" si="150"/>
        <v>0.77217133111638392</v>
      </c>
      <c r="AC184">
        <f t="shared" si="150"/>
        <v>-0.25455356672304025</v>
      </c>
      <c r="AD184">
        <f t="shared" si="150"/>
        <v>-1.0365791705076381</v>
      </c>
      <c r="AE184">
        <f t="shared" si="150"/>
        <v>-0.8221536362449996</v>
      </c>
      <c r="AF184">
        <f t="shared" si="150"/>
        <v>0.18259833886711452</v>
      </c>
      <c r="AG184">
        <f t="shared" si="150"/>
        <v>1.0118207184148444</v>
      </c>
      <c r="AH184">
        <f t="shared" si="150"/>
        <v>0.86839196329768442</v>
      </c>
      <c r="AI184">
        <f t="shared" si="150"/>
        <v>-0.10981158251422535</v>
      </c>
      <c r="AJ184">
        <f t="shared" si="150"/>
        <v>-0.98245456963433664</v>
      </c>
      <c r="AK184">
        <f t="shared" si="148"/>
        <v>-0.91067574909607252</v>
      </c>
      <c r="AL184">
        <f t="shared" si="148"/>
        <v>3.6524758851175378E-2</v>
      </c>
      <c r="AM184">
        <f t="shared" si="148"/>
        <v>0.94861445369349562</v>
      </c>
      <c r="AN184">
        <f t="shared" si="148"/>
        <v>0.9488124389155751</v>
      </c>
      <c r="AO184">
        <f t="shared" si="148"/>
        <v>3.6928393695357262E-2</v>
      </c>
      <c r="AP184">
        <f t="shared" si="148"/>
        <v>-0.91045447396982115</v>
      </c>
      <c r="AQ184">
        <f t="shared" si="148"/>
        <v>-0.98262836335393222</v>
      </c>
      <c r="AR184">
        <f t="shared" si="148"/>
        <v>-0.11021337925912739</v>
      </c>
      <c r="AS184">
        <f t="shared" si="148"/>
        <v>0.86814840592469289</v>
      </c>
      <c r="AT184">
        <f t="shared" si="148"/>
        <v>1.0119695291985213</v>
      </c>
      <c r="AU184">
        <f t="shared" si="148"/>
        <v>0.18299646778391457</v>
      </c>
      <c r="AV184">
        <f t="shared" si="148"/>
        <v>-0.82188890575308082</v>
      </c>
      <c r="AW184">
        <f t="shared" si="148"/>
        <v>-1.0367023206909229</v>
      </c>
      <c r="AX184">
        <f t="shared" si="148"/>
        <v>-0.25494621478571616</v>
      </c>
      <c r="AY184">
        <f t="shared" si="148"/>
        <v>0.77188663305291261</v>
      </c>
      <c r="AZ184">
        <f t="shared" si="145"/>
        <v>1.056714107995274</v>
      </c>
      <c r="BA184">
        <f t="shared" si="145"/>
        <v>0.32573497070675334</v>
      </c>
      <c r="BB184">
        <f t="shared" si="145"/>
        <v>-0.71836929150934281</v>
      </c>
      <c r="BC184">
        <f t="shared" si="145"/>
        <v>-1.0719137600995294</v>
      </c>
      <c r="BD184">
        <f t="shared" si="145"/>
        <v>-0.39504037298787964</v>
      </c>
      <c r="BE184">
        <f t="shared" si="145"/>
        <v>0.6615805919625225</v>
      </c>
      <c r="BF184">
        <f t="shared" si="145"/>
        <v>1.0822320598139443</v>
      </c>
      <c r="BG184">
        <f t="shared" si="145"/>
        <v>0.46254681406471165</v>
      </c>
      <c r="BH184">
        <f t="shared" si="145"/>
        <v>-0.60177914258091081</v>
      </c>
      <c r="BJ184">
        <f t="shared" si="131"/>
        <v>0.23134552905102079</v>
      </c>
      <c r="BK184">
        <f t="shared" si="117"/>
        <v>0.12977544066916327</v>
      </c>
      <c r="BM184">
        <f t="shared" si="118"/>
        <v>-7.7995762684503485E-5</v>
      </c>
      <c r="BN184">
        <f t="shared" ref="BN184:CB193" si="155">BN$15*COS(-$F$6*$F184/$O$7*BN$14)</f>
        <v>8.1971437266797984E-5</v>
      </c>
      <c r="BO184">
        <f t="shared" si="155"/>
        <v>-1.7038264936891786E-3</v>
      </c>
      <c r="BP184">
        <f t="shared" si="155"/>
        <v>-3.3150734451038824E-4</v>
      </c>
      <c r="BQ184">
        <f t="shared" si="155"/>
        <v>-4.3952001921009035E-5</v>
      </c>
      <c r="BR184">
        <f t="shared" si="155"/>
        <v>-3.3062672140293601E-3</v>
      </c>
      <c r="BS184">
        <f t="shared" si="155"/>
        <v>-8.2614268859949912E-4</v>
      </c>
      <c r="BT184">
        <f t="shared" si="155"/>
        <v>-1.5355776951110793E-5</v>
      </c>
      <c r="BU184">
        <f t="shared" si="155"/>
        <v>-4.2202458490469283E-3</v>
      </c>
      <c r="BV184">
        <f t="shared" si="155"/>
        <v>-6.0209197136367105E-4</v>
      </c>
      <c r="BW184">
        <f t="shared" si="155"/>
        <v>-5.4265180057161012E-3</v>
      </c>
      <c r="BX184">
        <f t="shared" si="155"/>
        <v>-1.6426773484050267E-2</v>
      </c>
      <c r="BY184">
        <f t="shared" si="155"/>
        <v>-3.04713507681635E-3</v>
      </c>
      <c r="BZ184">
        <f t="shared" si="155"/>
        <v>-1.3320598821411971E-2</v>
      </c>
      <c r="CA184">
        <f t="shared" si="155"/>
        <v>-5.727953685650173E-2</v>
      </c>
      <c r="CB184">
        <f t="shared" si="155"/>
        <v>-2.6483903557350252E-2</v>
      </c>
      <c r="CC184">
        <f t="shared" si="153"/>
        <v>8.9901744554631829E-3</v>
      </c>
      <c r="CD184">
        <f t="shared" si="153"/>
        <v>-9.4258311353701607E-2</v>
      </c>
      <c r="CE184">
        <f t="shared" si="153"/>
        <v>-0.10313388345479817</v>
      </c>
      <c r="CF184">
        <f t="shared" si="153"/>
        <v>0.1617277078226641</v>
      </c>
      <c r="CG184">
        <f t="shared" si="153"/>
        <v>0.31140048615038934</v>
      </c>
      <c r="CH184">
        <f t="shared" si="153"/>
        <v>0.11630461467459556</v>
      </c>
      <c r="CI184">
        <f t="shared" si="153"/>
        <v>-4.3505665117104117E-2</v>
      </c>
      <c r="CJ184">
        <f t="shared" si="153"/>
        <v>1.5588627664748672E-2</v>
      </c>
      <c r="CK184">
        <f t="shared" si="153"/>
        <v>3.8166120115212226E-2</v>
      </c>
      <c r="CL184">
        <f t="shared" si="153"/>
        <v>-2.3102090416274635E-2</v>
      </c>
      <c r="CM184">
        <f t="shared" si="154"/>
        <v>-2.0959117130756155E-2</v>
      </c>
      <c r="CN184">
        <f t="shared" si="154"/>
        <v>5.700495217463724E-3</v>
      </c>
      <c r="CO184">
        <f t="shared" si="154"/>
        <v>-5.6514424889084628E-3</v>
      </c>
      <c r="CP184">
        <f t="shared" si="154"/>
        <v>-7.8095309105896101E-3</v>
      </c>
      <c r="CQ184">
        <f t="shared" si="154"/>
        <v>1.5067986438963741E-3</v>
      </c>
      <c r="CR184">
        <f t="shared" si="154"/>
        <v>-1.1950312872377748E-3</v>
      </c>
      <c r="CS184">
        <f t="shared" si="154"/>
        <v>-2.0423061485700887E-5</v>
      </c>
      <c r="CT184">
        <f t="shared" si="154"/>
        <v>2.908290130317273E-3</v>
      </c>
      <c r="CU184">
        <f t="shared" si="154"/>
        <v>-7.2635304483819143E-4</v>
      </c>
      <c r="CV184">
        <f t="shared" si="154"/>
        <v>-5.3663687450383095E-5</v>
      </c>
      <c r="CW184">
        <f t="shared" si="154"/>
        <v>1.8237708681972868E-3</v>
      </c>
      <c r="CX184">
        <f t="shared" si="154"/>
        <v>-2.6104728581960148E-4</v>
      </c>
      <c r="CY184">
        <f t="shared" si="154"/>
        <v>9.2707192051383184E-5</v>
      </c>
      <c r="CZ184">
        <f t="shared" si="154"/>
        <v>8.6454716975207981E-4</v>
      </c>
      <c r="DA184">
        <f t="shared" si="154"/>
        <v>-2.2372347390409213E-5</v>
      </c>
    </row>
    <row r="185" spans="4:105">
      <c r="D185" s="3">
        <f t="shared" si="119"/>
        <v>126000</v>
      </c>
      <c r="E185" s="2">
        <v>168</v>
      </c>
      <c r="F185">
        <f t="shared" si="120"/>
        <v>0.65625</v>
      </c>
      <c r="G185">
        <f t="shared" si="121"/>
        <v>-21.720389973369652</v>
      </c>
      <c r="H185">
        <f t="shared" si="122"/>
        <v>-21.487035516021841</v>
      </c>
      <c r="I185">
        <f t="shared" si="123"/>
        <v>-7.3757874986963774</v>
      </c>
      <c r="J185">
        <f t="shared" si="124"/>
        <v>-2.2548257190354404</v>
      </c>
      <c r="K185">
        <f t="shared" si="125"/>
        <v>-11.856422298290024</v>
      </c>
      <c r="L185">
        <f t="shared" si="126"/>
        <v>8.2031471355164712E-2</v>
      </c>
      <c r="M185">
        <f t="shared" si="132"/>
        <v>8.4265193848727354E-2</v>
      </c>
      <c r="N185">
        <f t="shared" si="151"/>
        <v>0.42777029680425088</v>
      </c>
      <c r="O185">
        <f t="shared" si="127"/>
        <v>0.77136284163939295</v>
      </c>
      <c r="P185">
        <f t="shared" si="128"/>
        <v>0.51521752618934635</v>
      </c>
      <c r="Q185">
        <f t="shared" si="129"/>
        <v>0.25537529721328733</v>
      </c>
      <c r="R185">
        <f t="shared" si="152"/>
        <v>1.0308350894591509</v>
      </c>
      <c r="T185">
        <f t="shared" si="115"/>
        <v>0.16011612875725997</v>
      </c>
      <c r="U185">
        <f t="shared" si="150"/>
        <v>0.4983180496394517</v>
      </c>
      <c r="V185">
        <f t="shared" si="150"/>
        <v>0.35225722484405214</v>
      </c>
      <c r="W185">
        <f t="shared" si="150"/>
        <v>-0.13612523773101876</v>
      </c>
      <c r="X185">
        <f t="shared" si="150"/>
        <v>-0.49222194138699588</v>
      </c>
      <c r="Y185">
        <f t="shared" si="150"/>
        <v>-0.3699800639073198</v>
      </c>
      <c r="Z185">
        <f t="shared" si="150"/>
        <v>0.11180640908392254</v>
      </c>
      <c r="AA185">
        <f t="shared" si="150"/>
        <v>0.4849400273641889</v>
      </c>
      <c r="AB185">
        <f t="shared" si="150"/>
        <v>0.38681158859020853</v>
      </c>
      <c r="AC185">
        <f t="shared" si="150"/>
        <v>-8.7218229004257505E-2</v>
      </c>
      <c r="AD185">
        <f t="shared" si="150"/>
        <v>-0.47648985033973179</v>
      </c>
      <c r="AE185">
        <f t="shared" si="150"/>
        <v>-0.40271125027548976</v>
      </c>
      <c r="AF185">
        <f t="shared" si="150"/>
        <v>6.2419932571506596E-2</v>
      </c>
      <c r="AG185">
        <f t="shared" si="150"/>
        <v>0.46689176753022454</v>
      </c>
      <c r="AH185">
        <f t="shared" si="150"/>
        <v>0.41764074528551776</v>
      </c>
      <c r="AI185">
        <f t="shared" si="150"/>
        <v>-3.7471261053850562E-2</v>
      </c>
      <c r="AJ185">
        <f t="shared" si="150"/>
        <v>-0.45616890155784812</v>
      </c>
      <c r="AK185">
        <f t="shared" si="148"/>
        <v>-0.43156410715914406</v>
      </c>
      <c r="AL185">
        <f t="shared" si="148"/>
        <v>1.2432317986221065E-2</v>
      </c>
      <c r="AM185">
        <f t="shared" si="148"/>
        <v>0.44434708474594198</v>
      </c>
      <c r="AN185">
        <f t="shared" si="148"/>
        <v>0.44444779329807255</v>
      </c>
      <c r="AO185">
        <f t="shared" si="148"/>
        <v>1.263657562437979E-2</v>
      </c>
      <c r="AP185">
        <f t="shared" si="148"/>
        <v>-0.43145479688667487</v>
      </c>
      <c r="AQ185">
        <f t="shared" si="148"/>
        <v>-0.45626076577391722</v>
      </c>
      <c r="AR185">
        <f t="shared" si="148"/>
        <v>-3.7675026617468327E-2</v>
      </c>
      <c r="AS185">
        <f t="shared" si="148"/>
        <v>0.41752309663073089</v>
      </c>
      <c r="AT185">
        <f t="shared" si="148"/>
        <v>0.46697456610128923</v>
      </c>
      <c r="AU185">
        <f t="shared" si="148"/>
        <v>6.2622715171492677E-2</v>
      </c>
      <c r="AV185">
        <f t="shared" si="148"/>
        <v>-0.40258554666429947</v>
      </c>
      <c r="AW185">
        <f t="shared" si="148"/>
        <v>-0.47656338379678198</v>
      </c>
      <c r="AX185">
        <f t="shared" si="148"/>
        <v>-8.7419540119566874E-2</v>
      </c>
      <c r="AY185">
        <f t="shared" si="148"/>
        <v>0.38667813285362446</v>
      </c>
      <c r="AZ185">
        <f t="shared" si="145"/>
        <v>0.48500411855868586</v>
      </c>
      <c r="BA185">
        <f t="shared" si="145"/>
        <v>0.11200576373844565</v>
      </c>
      <c r="BB185">
        <f t="shared" si="145"/>
        <v>-0.36983917755190077</v>
      </c>
      <c r="BC185">
        <f t="shared" si="145"/>
        <v>-0.49227643591763837</v>
      </c>
      <c r="BD185">
        <f t="shared" si="145"/>
        <v>-0.13632215566193229</v>
      </c>
      <c r="BE185">
        <f t="shared" si="145"/>
        <v>0.35210924727736914</v>
      </c>
      <c r="BF185">
        <f t="shared" si="145"/>
        <v>0.49836281622414191</v>
      </c>
      <c r="BG185">
        <f t="shared" si="145"/>
        <v>0.16031013557201956</v>
      </c>
      <c r="BH185">
        <f t="shared" si="145"/>
        <v>-0.33353105498501745</v>
      </c>
      <c r="BJ185">
        <f t="shared" si="131"/>
        <v>0.21644498939966336</v>
      </c>
      <c r="BK185">
        <f t="shared" si="117"/>
        <v>0.12229629391549303</v>
      </c>
      <c r="BM185">
        <f t="shared" si="118"/>
        <v>-2.0684168726696269E-4</v>
      </c>
      <c r="BN185">
        <f t="shared" si="155"/>
        <v>7.4611938648656219E-5</v>
      </c>
      <c r="BO185">
        <f t="shared" si="155"/>
        <v>-1.7739481283001891E-3</v>
      </c>
      <c r="BP185">
        <f t="shared" si="155"/>
        <v>-5.726626082513147E-4</v>
      </c>
      <c r="BQ185">
        <f t="shared" si="155"/>
        <v>-4.02048361310916E-5</v>
      </c>
      <c r="BR185">
        <f t="shared" si="155"/>
        <v>-3.3989028869151456E-3</v>
      </c>
      <c r="BS185">
        <f t="shared" si="155"/>
        <v>-1.1579111110906215E-3</v>
      </c>
      <c r="BT185">
        <f t="shared" si="155"/>
        <v>-1.4156230085326098E-5</v>
      </c>
      <c r="BU185">
        <f t="shared" si="155"/>
        <v>-4.294726913571841E-3</v>
      </c>
      <c r="BV185">
        <f t="shared" si="155"/>
        <v>-7.440307661392263E-4</v>
      </c>
      <c r="BW185">
        <f t="shared" si="155"/>
        <v>-5.058098049180372E-3</v>
      </c>
      <c r="BX185">
        <f t="shared" si="155"/>
        <v>-1.6587872588702094E-2</v>
      </c>
      <c r="BY185">
        <f t="shared" si="155"/>
        <v>-3.4613334249593364E-3</v>
      </c>
      <c r="BZ185">
        <f t="shared" si="155"/>
        <v>-1.2602588221154683E-2</v>
      </c>
      <c r="CA185">
        <f t="shared" si="155"/>
        <v>-5.7527064912728555E-2</v>
      </c>
      <c r="CB185">
        <f t="shared" si="155"/>
        <v>-2.8334940337034261E-2</v>
      </c>
      <c r="CC185">
        <f t="shared" si="153"/>
        <v>8.6741963583565687E-3</v>
      </c>
      <c r="CD185">
        <f t="shared" si="153"/>
        <v>-9.4359623664212147E-2</v>
      </c>
      <c r="CE185">
        <f t="shared" si="153"/>
        <v>-0.1055654496787633</v>
      </c>
      <c r="CF185">
        <f t="shared" si="153"/>
        <v>0.16009184447300134</v>
      </c>
      <c r="CG185">
        <f t="shared" si="153"/>
        <v>0.31140048615038934</v>
      </c>
      <c r="CH185">
        <f t="shared" si="153"/>
        <v>0.11512820242523975</v>
      </c>
      <c r="CI185">
        <f t="shared" si="153"/>
        <v>-4.4531389178937328E-2</v>
      </c>
      <c r="CJ185">
        <f t="shared" si="153"/>
        <v>1.5605382896873273E-2</v>
      </c>
      <c r="CK185">
        <f t="shared" si="153"/>
        <v>3.6824693642601485E-2</v>
      </c>
      <c r="CL185">
        <f t="shared" si="153"/>
        <v>-2.4716762473794705E-2</v>
      </c>
      <c r="CM185">
        <f t="shared" si="154"/>
        <v>-2.1049689956730702E-2</v>
      </c>
      <c r="CN185">
        <f t="shared" si="154"/>
        <v>5.3932255483047312E-3</v>
      </c>
      <c r="CO185">
        <f t="shared" si="154"/>
        <v>-6.4196454351252942E-3</v>
      </c>
      <c r="CP185">
        <f t="shared" si="154"/>
        <v>-7.8861198060698034E-3</v>
      </c>
      <c r="CQ185">
        <f t="shared" si="154"/>
        <v>1.4044982939652325E-3</v>
      </c>
      <c r="CR185">
        <f t="shared" si="154"/>
        <v>-1.4767512049530648E-3</v>
      </c>
      <c r="CS185">
        <f t="shared" si="154"/>
        <v>-2.0783498155677418E-5</v>
      </c>
      <c r="CT185">
        <f t="shared" si="154"/>
        <v>2.6811032988256702E-3</v>
      </c>
      <c r="CU185">
        <f t="shared" si="154"/>
        <v>-1.0180472124233435E-3</v>
      </c>
      <c r="CV185">
        <f t="shared" si="154"/>
        <v>-5.5167247651266053E-5</v>
      </c>
      <c r="CW185">
        <f t="shared" si="154"/>
        <v>1.6682837115886077E-3</v>
      </c>
      <c r="CX185">
        <f t="shared" si="154"/>
        <v>-4.5094632758489267E-4</v>
      </c>
      <c r="CY185">
        <f t="shared" si="154"/>
        <v>9.6522592193896617E-5</v>
      </c>
      <c r="CZ185">
        <f t="shared" si="154"/>
        <v>7.8692703872522082E-4</v>
      </c>
      <c r="DA185">
        <f t="shared" si="154"/>
        <v>-5.93305831378746E-5</v>
      </c>
    </row>
    <row r="186" spans="4:105">
      <c r="D186" s="3">
        <f t="shared" si="119"/>
        <v>126750</v>
      </c>
      <c r="E186" s="2">
        <v>169</v>
      </c>
      <c r="F186">
        <f t="shared" si="120"/>
        <v>0.66015625</v>
      </c>
      <c r="G186">
        <f t="shared" si="121"/>
        <v>-22.446581761924445</v>
      </c>
      <c r="H186">
        <f t="shared" si="122"/>
        <v>-22.205763913466324</v>
      </c>
      <c r="I186">
        <f t="shared" si="123"/>
        <v>-7.4851551324379981</v>
      </c>
      <c r="J186">
        <f t="shared" si="124"/>
        <v>-2.2830630583553275</v>
      </c>
      <c r="K186">
        <f t="shared" si="125"/>
        <v>-12.437545722672994</v>
      </c>
      <c r="L186">
        <f t="shared" si="126"/>
        <v>7.5452027073291322E-2</v>
      </c>
      <c r="M186">
        <f t="shared" si="132"/>
        <v>7.7573217375146442E-2</v>
      </c>
      <c r="N186">
        <f t="shared" si="151"/>
        <v>0.42241783210014699</v>
      </c>
      <c r="O186">
        <f t="shared" si="127"/>
        <v>0.76885925608226491</v>
      </c>
      <c r="P186">
        <f t="shared" si="128"/>
        <v>0.51827017958772403</v>
      </c>
      <c r="Q186">
        <f t="shared" si="129"/>
        <v>0.23884860760964738</v>
      </c>
      <c r="R186">
        <f t="shared" si="152"/>
        <v>1.0369710126106935</v>
      </c>
      <c r="T186">
        <f t="shared" si="115"/>
        <v>0.18906046891542996</v>
      </c>
      <c r="U186">
        <f t="shared" si="150"/>
        <v>0.90240265959574539</v>
      </c>
      <c r="V186">
        <f t="shared" si="150"/>
        <v>0.72927887891133569</v>
      </c>
      <c r="W186">
        <f t="shared" si="150"/>
        <v>-0.16024450777548274</v>
      </c>
      <c r="X186">
        <f t="shared" si="150"/>
        <v>-0.89235335037763175</v>
      </c>
      <c r="Y186">
        <f t="shared" si="150"/>
        <v>-0.74786805716745686</v>
      </c>
      <c r="Z186">
        <f t="shared" si="150"/>
        <v>0.13127773011372365</v>
      </c>
      <c r="AA186">
        <f t="shared" si="150"/>
        <v>0.8814641894204609</v>
      </c>
      <c r="AB186">
        <f t="shared" si="150"/>
        <v>0.76575336818519113</v>
      </c>
      <c r="AC186">
        <f t="shared" si="150"/>
        <v>-0.1021873984473908</v>
      </c>
      <c r="AD186">
        <f t="shared" si="150"/>
        <v>-0.86974542522138132</v>
      </c>
      <c r="AE186">
        <f t="shared" si="150"/>
        <v>-0.78291797893583059</v>
      </c>
      <c r="AF186">
        <f t="shared" si="150"/>
        <v>7.3000891578421614E-2</v>
      </c>
      <c r="AG186">
        <f t="shared" si="150"/>
        <v>0.85720808707107476</v>
      </c>
      <c r="AH186">
        <f t="shared" si="150"/>
        <v>0.79934573468853654</v>
      </c>
      <c r="AI186">
        <f t="shared" si="150"/>
        <v>-4.3745678825489624E-2</v>
      </c>
      <c r="AJ186">
        <f t="shared" si="150"/>
        <v>-0.84386397467337404</v>
      </c>
      <c r="AK186">
        <f t="shared" si="148"/>
        <v>-0.81502117421460185</v>
      </c>
      <c r="AL186">
        <f t="shared" si="148"/>
        <v>1.4449294170841488E-2</v>
      </c>
      <c r="AM186">
        <f t="shared" si="148"/>
        <v>0.8297256470397949</v>
      </c>
      <c r="AN186">
        <f t="shared" si="148"/>
        <v>0.82992954433901966</v>
      </c>
      <c r="AO186">
        <f t="shared" si="148"/>
        <v>1.486068965372357E-2</v>
      </c>
      <c r="AP186">
        <f t="shared" si="148"/>
        <v>-0.81480641066943349</v>
      </c>
      <c r="AQ186">
        <f t="shared" si="148"/>
        <v>-0.84405681382565401</v>
      </c>
      <c r="AR186">
        <f t="shared" si="148"/>
        <v>-4.4156687117342747E-2</v>
      </c>
      <c r="AS186">
        <f t="shared" si="148"/>
        <v>0.79912030702535553</v>
      </c>
      <c r="AT186">
        <f t="shared" si="148"/>
        <v>0.85738968658294978</v>
      </c>
      <c r="AU186">
        <f t="shared" si="148"/>
        <v>7.3411125852627879E-2</v>
      </c>
      <c r="AV186">
        <f t="shared" si="148"/>
        <v>-0.78268209931926369</v>
      </c>
      <c r="AW186">
        <f t="shared" si="148"/>
        <v>-0.8699156141777471</v>
      </c>
      <c r="AX186">
        <f t="shared" si="148"/>
        <v>-0.10259647260581212</v>
      </c>
      <c r="AY186">
        <f t="shared" si="148"/>
        <v>0.76550725861687707</v>
      </c>
      <c r="AZ186">
        <f t="shared" si="145"/>
        <v>0.88162280764542866</v>
      </c>
      <c r="BA186">
        <f t="shared" si="145"/>
        <v>0.13168525915007895</v>
      </c>
      <c r="BB186">
        <f t="shared" si="145"/>
        <v>-0.74761194927710817</v>
      </c>
      <c r="BC186">
        <f t="shared" si="145"/>
        <v>-0.89250024858528021</v>
      </c>
      <c r="BD186">
        <f t="shared" si="145"/>
        <v>-0.16065010813770567</v>
      </c>
      <c r="BE186">
        <f t="shared" si="145"/>
        <v>0.72901301373873117</v>
      </c>
      <c r="BF186">
        <f t="shared" si="145"/>
        <v>0.90253769953062324</v>
      </c>
      <c r="BG186">
        <f t="shared" si="145"/>
        <v>0.1894637588666582</v>
      </c>
      <c r="BH186">
        <f t="shared" si="145"/>
        <v>-0.70972795666887378</v>
      </c>
      <c r="BJ186">
        <f t="shared" si="131"/>
        <v>0.20190788278471311</v>
      </c>
      <c r="BK186">
        <f t="shared" si="117"/>
        <v>0.11491127795747116</v>
      </c>
      <c r="BM186">
        <f t="shared" si="118"/>
        <v>-3.3257652034415064E-4</v>
      </c>
      <c r="BN186">
        <f t="shared" si="155"/>
        <v>6.6239500776039248E-5</v>
      </c>
      <c r="BO186">
        <f t="shared" si="155"/>
        <v>-1.8224523245912042E-3</v>
      </c>
      <c r="BP186">
        <f t="shared" si="155"/>
        <v>-8.075925377916595E-4</v>
      </c>
      <c r="BQ186">
        <f t="shared" si="155"/>
        <v>-3.6070475791032676E-5</v>
      </c>
      <c r="BR186">
        <f t="shared" si="155"/>
        <v>-3.4627662654309588E-3</v>
      </c>
      <c r="BS186">
        <f t="shared" si="155"/>
        <v>-1.4811401989328211E-3</v>
      </c>
      <c r="BT186">
        <f t="shared" si="155"/>
        <v>-1.2866658069867941E-5</v>
      </c>
      <c r="BU186">
        <f t="shared" si="155"/>
        <v>-4.3459344808457184E-3</v>
      </c>
      <c r="BV186">
        <f t="shared" si="155"/>
        <v>-8.8258134397644131E-4</v>
      </c>
      <c r="BW186">
        <f t="shared" si="155"/>
        <v>-4.6706405537075774E-3</v>
      </c>
      <c r="BX186">
        <f t="shared" si="155"/>
        <v>-1.6698397942910059E-2</v>
      </c>
      <c r="BY186">
        <f t="shared" si="155"/>
        <v>-3.867193117704594E-3</v>
      </c>
      <c r="BZ186">
        <f t="shared" si="155"/>
        <v>-1.1861331586174979E-2</v>
      </c>
      <c r="CA186">
        <f t="shared" si="155"/>
        <v>-5.7696630517411612E-2</v>
      </c>
      <c r="CB186">
        <f t="shared" si="155"/>
        <v>-3.0159309262657915E-2</v>
      </c>
      <c r="CC186">
        <f t="shared" si="153"/>
        <v>8.352993249712776E-3</v>
      </c>
      <c r="CD186">
        <f t="shared" si="153"/>
        <v>-9.4428963498746757E-2</v>
      </c>
      <c r="CE186">
        <f t="shared" si="153"/>
        <v>-0.10798111813430704</v>
      </c>
      <c r="CF186">
        <f t="shared" si="153"/>
        <v>0.15844995375587848</v>
      </c>
      <c r="CG186">
        <f t="shared" si="153"/>
        <v>0.31140048615038934</v>
      </c>
      <c r="CH186">
        <f t="shared" si="153"/>
        <v>0.11394745566413335</v>
      </c>
      <c r="CI186">
        <f t="shared" si="153"/>
        <v>-4.5550406977359507E-2</v>
      </c>
      <c r="CJ186">
        <f t="shared" si="153"/>
        <v>1.5616850457106122E-2</v>
      </c>
      <c r="CK186">
        <f t="shared" si="153"/>
        <v>3.5461085351504426E-2</v>
      </c>
      <c r="CL186">
        <f t="shared" si="153"/>
        <v>-2.6308171979615165E-2</v>
      </c>
      <c r="CM186">
        <f t="shared" si="154"/>
        <v>-2.1111735594054954E-2</v>
      </c>
      <c r="CN186">
        <f t="shared" si="154"/>
        <v>5.0760078346518888E-3</v>
      </c>
      <c r="CO186">
        <f t="shared" si="154"/>
        <v>-7.1723828931943784E-3</v>
      </c>
      <c r="CP186">
        <f t="shared" si="154"/>
        <v>-7.9386651930825995E-3</v>
      </c>
      <c r="CQ186">
        <f t="shared" si="154"/>
        <v>1.2969117295917399E-3</v>
      </c>
      <c r="CR186">
        <f t="shared" si="154"/>
        <v>-1.7517461945147788E-3</v>
      </c>
      <c r="CS186">
        <f t="shared" si="154"/>
        <v>-2.1031307248411611E-5</v>
      </c>
      <c r="CT186">
        <f t="shared" si="154"/>
        <v>2.4368662552146001E-3</v>
      </c>
      <c r="CU186">
        <f t="shared" si="154"/>
        <v>-1.3022335102316023E-3</v>
      </c>
      <c r="CV186">
        <f t="shared" si="154"/>
        <v>-5.6203807663613463E-5</v>
      </c>
      <c r="CW186">
        <f t="shared" si="154"/>
        <v>1.4967300708606864E-3</v>
      </c>
      <c r="CX186">
        <f t="shared" si="154"/>
        <v>-6.3594319561770772E-4</v>
      </c>
      <c r="CY186">
        <f t="shared" si="154"/>
        <v>9.9161762237034499E-5</v>
      </c>
      <c r="CZ186">
        <f t="shared" si="154"/>
        <v>6.9862350632360012E-4</v>
      </c>
      <c r="DA186">
        <f t="shared" si="154"/>
        <v>-9.5396431689886508E-5</v>
      </c>
    </row>
    <row r="187" spans="4:105">
      <c r="D187" s="3">
        <f t="shared" si="119"/>
        <v>127500</v>
      </c>
      <c r="E187" s="2">
        <v>170</v>
      </c>
      <c r="F187">
        <f t="shared" si="120"/>
        <v>0.6640625</v>
      </c>
      <c r="G187">
        <f t="shared" si="121"/>
        <v>-23.201266860119819</v>
      </c>
      <c r="H187">
        <f t="shared" si="122"/>
        <v>-22.958248421007585</v>
      </c>
      <c r="I187">
        <f t="shared" si="123"/>
        <v>-7.595923066061343</v>
      </c>
      <c r="J187">
        <f t="shared" si="124"/>
        <v>-2.3115049079808241</v>
      </c>
      <c r="K187">
        <f t="shared" si="125"/>
        <v>-13.050820446965419</v>
      </c>
      <c r="L187">
        <f t="shared" si="126"/>
        <v>6.917300728889321E-2</v>
      </c>
      <c r="M187">
        <f t="shared" si="132"/>
        <v>7.1135694999863983E-2</v>
      </c>
      <c r="N187">
        <f t="shared" si="151"/>
        <v>0.41706509720065632</v>
      </c>
      <c r="O187">
        <f t="shared" si="127"/>
        <v>0.76634575241133895</v>
      </c>
      <c r="P187">
        <f t="shared" si="128"/>
        <v>0.52132198807304841</v>
      </c>
      <c r="Q187">
        <f t="shared" si="129"/>
        <v>0.2225660804624939</v>
      </c>
      <c r="R187">
        <f t="shared" si="152"/>
        <v>1.043106935762236</v>
      </c>
      <c r="T187">
        <f t="shared" si="115"/>
        <v>3.5366503378985843E-2</v>
      </c>
      <c r="U187">
        <f t="shared" si="150"/>
        <v>0.40117472368357388</v>
      </c>
      <c r="V187">
        <f t="shared" si="150"/>
        <v>0.36864724053149073</v>
      </c>
      <c r="W187">
        <f t="shared" si="150"/>
        <v>-2.9918652359228196E-2</v>
      </c>
      <c r="X187">
        <f t="shared" si="150"/>
        <v>-0.39877762023592556</v>
      </c>
      <c r="Y187">
        <f t="shared" si="150"/>
        <v>-0.37168102435994399</v>
      </c>
      <c r="Z187">
        <f t="shared" si="150"/>
        <v>2.4466295700474702E-2</v>
      </c>
      <c r="AA187">
        <f t="shared" si="150"/>
        <v>0.3963204623454894</v>
      </c>
      <c r="AB187">
        <f t="shared" si="150"/>
        <v>0.37465883439327852</v>
      </c>
      <c r="AC187">
        <f t="shared" si="150"/>
        <v>-1.9010254507583618E-2</v>
      </c>
      <c r="AD187">
        <f t="shared" si="150"/>
        <v>-0.39380362005120528</v>
      </c>
      <c r="AE187">
        <f t="shared" si="150"/>
        <v>-0.37758022218425685</v>
      </c>
      <c r="AF187">
        <f t="shared" si="150"/>
        <v>1.3551350440289295E-2</v>
      </c>
      <c r="AG187">
        <f t="shared" si="150"/>
        <v>0.39122747238026484</v>
      </c>
      <c r="AH187">
        <f t="shared" si="150"/>
        <v>0.38044474778262349</v>
      </c>
      <c r="AI187">
        <f t="shared" si="150"/>
        <v>-8.0904055894640541E-3</v>
      </c>
      <c r="AJ187">
        <f t="shared" si="150"/>
        <v>-0.38859240729103178</v>
      </c>
      <c r="AK187">
        <f t="shared" si="148"/>
        <v>-0.38325197980136005</v>
      </c>
      <c r="AL187">
        <f t="shared" si="148"/>
        <v>2.628242353315395E-3</v>
      </c>
      <c r="AM187">
        <f t="shared" si="148"/>
        <v>0.38589882161461581</v>
      </c>
      <c r="AN187">
        <f t="shared" si="148"/>
        <v>0.38600149548164991</v>
      </c>
      <c r="AO187">
        <f t="shared" si="148"/>
        <v>2.8343166864639403E-3</v>
      </c>
      <c r="AP187">
        <f t="shared" si="148"/>
        <v>-0.38314712099511222</v>
      </c>
      <c r="AQ187">
        <f t="shared" si="148"/>
        <v>-0.38869288075654546</v>
      </c>
      <c r="AR187">
        <f t="shared" si="148"/>
        <v>-8.2964488885756311E-3</v>
      </c>
      <c r="AS187">
        <f t="shared" si="148"/>
        <v>0.38033771982851244</v>
      </c>
      <c r="AT187">
        <f t="shared" si="148"/>
        <v>0.39132573031332368</v>
      </c>
      <c r="AU187">
        <f t="shared" si="148"/>
        <v>1.3757331676001343E-2</v>
      </c>
      <c r="AV187">
        <f t="shared" si="148"/>
        <v>-0.37747104120029862</v>
      </c>
      <c r="AW187">
        <f t="shared" si="148"/>
        <v>-0.39389964765452623</v>
      </c>
      <c r="AX187">
        <f t="shared" si="148"/>
        <v>-1.9216142659881273E-2</v>
      </c>
      <c r="AY187">
        <f t="shared" si="148"/>
        <v>0.37454751682172777</v>
      </c>
      <c r="AZ187">
        <f t="shared" si="145"/>
        <v>0.39641424515766843</v>
      </c>
      <c r="BA187">
        <f t="shared" si="145"/>
        <v>2.4672059763357974E-2</v>
      </c>
      <c r="BB187">
        <f t="shared" si="145"/>
        <v>-0.37156758696481768</v>
      </c>
      <c r="BC187">
        <f t="shared" si="145"/>
        <v>-0.39886914413361607</v>
      </c>
      <c r="BD187">
        <f t="shared" si="145"/>
        <v>-3.0124261345385275E-2</v>
      </c>
      <c r="BE187">
        <f t="shared" si="145"/>
        <v>0.36853170039604327</v>
      </c>
      <c r="BF187">
        <f t="shared" si="145"/>
        <v>0.40126397488361359</v>
      </c>
      <c r="BG187">
        <f t="shared" si="145"/>
        <v>3.5571926324460497E-2</v>
      </c>
      <c r="BH187">
        <f t="shared" si="145"/>
        <v>-0.36544031430875523</v>
      </c>
      <c r="BJ187">
        <f t="shared" si="131"/>
        <v>0.18776006705909462</v>
      </c>
      <c r="BK187">
        <f t="shared" si="117"/>
        <v>0.10763862518178495</v>
      </c>
      <c r="BM187">
        <f t="shared" si="118"/>
        <v>-4.5330909299227956E-4</v>
      </c>
      <c r="BN187">
        <f t="shared" si="155"/>
        <v>5.6967788715563324E-5</v>
      </c>
      <c r="BO187">
        <f t="shared" si="155"/>
        <v>-1.8487480075161983E-3</v>
      </c>
      <c r="BP187">
        <f t="shared" si="155"/>
        <v>-1.0337432431025931E-3</v>
      </c>
      <c r="BQ187">
        <f t="shared" si="155"/>
        <v>-3.1588737050978304E-5</v>
      </c>
      <c r="BR187">
        <f t="shared" si="155"/>
        <v>-3.497316735152895E-3</v>
      </c>
      <c r="BS187">
        <f t="shared" si="155"/>
        <v>-1.7934462101247351E-3</v>
      </c>
      <c r="BT187">
        <f t="shared" si="155"/>
        <v>-1.1495261810839609E-5</v>
      </c>
      <c r="BU187">
        <f t="shared" si="155"/>
        <v>-4.3735910526247444E-3</v>
      </c>
      <c r="BV187">
        <f t="shared" si="155"/>
        <v>-1.0171127640110282E-3</v>
      </c>
      <c r="BW187">
        <f t="shared" si="155"/>
        <v>-4.2656038218226583E-3</v>
      </c>
      <c r="BX187">
        <f t="shared" si="155"/>
        <v>-1.6758012572679969E-2</v>
      </c>
      <c r="BY187">
        <f t="shared" si="155"/>
        <v>-4.2637364035031907E-3</v>
      </c>
      <c r="BZ187">
        <f t="shared" si="155"/>
        <v>-1.1098196197318073E-2</v>
      </c>
      <c r="CA187">
        <f t="shared" si="155"/>
        <v>-5.7788003870016869E-2</v>
      </c>
      <c r="CB187">
        <f t="shared" si="155"/>
        <v>-3.1955293302045315E-2</v>
      </c>
      <c r="CC187">
        <f t="shared" si="153"/>
        <v>8.0267586102738889E-3</v>
      </c>
      <c r="CD187">
        <f t="shared" si="153"/>
        <v>-9.4466307362444921E-2</v>
      </c>
      <c r="CE187">
        <f t="shared" si="153"/>
        <v>-0.11038052503064553</v>
      </c>
      <c r="CF187">
        <f t="shared" si="153"/>
        <v>0.15680209748755297</v>
      </c>
      <c r="CG187">
        <f t="shared" si="153"/>
        <v>0.31140048615038934</v>
      </c>
      <c r="CH187">
        <f t="shared" si="153"/>
        <v>0.11276241884572458</v>
      </c>
      <c r="CI187">
        <f t="shared" si="153"/>
        <v>-4.6562565052038464E-2</v>
      </c>
      <c r="CJ187">
        <f t="shared" si="153"/>
        <v>1.5623026459820296E-2</v>
      </c>
      <c r="CK187">
        <f t="shared" si="153"/>
        <v>3.4076116628567001E-2</v>
      </c>
      <c r="CL187">
        <f t="shared" si="153"/>
        <v>-2.7874821154811946E-2</v>
      </c>
      <c r="CM187">
        <f t="shared" si="154"/>
        <v>-2.1145169956568764E-2</v>
      </c>
      <c r="CN187">
        <f t="shared" si="154"/>
        <v>4.7494271986925369E-3</v>
      </c>
      <c r="CO187">
        <f t="shared" si="154"/>
        <v>-7.9078414526472136E-3</v>
      </c>
      <c r="CP187">
        <f t="shared" si="154"/>
        <v>-7.9670068692105078E-3</v>
      </c>
      <c r="CQ187">
        <f t="shared" si="154"/>
        <v>1.1844438823111194E-3</v>
      </c>
      <c r="CR187">
        <f t="shared" si="154"/>
        <v>-2.0187639653940909E-3</v>
      </c>
      <c r="CS187">
        <f t="shared" si="154"/>
        <v>-2.1165145864959103E-5</v>
      </c>
      <c r="CT187">
        <f t="shared" si="154"/>
        <v>2.1771322008854494E-3</v>
      </c>
      <c r="CU187">
        <f t="shared" si="154"/>
        <v>-1.5768161280782483E-3</v>
      </c>
      <c r="CV187">
        <f t="shared" si="154"/>
        <v>-5.6764592829602005E-5</v>
      </c>
      <c r="CW187">
        <f t="shared" si="154"/>
        <v>1.3107621013544928E-3</v>
      </c>
      <c r="CX187">
        <f t="shared" si="154"/>
        <v>-8.1402681513690592E-4</v>
      </c>
      <c r="CY187">
        <f t="shared" si="154"/>
        <v>1.0059254109631336E-4</v>
      </c>
      <c r="CZ187">
        <f t="shared" si="154"/>
        <v>6.0083539026860137E-4</v>
      </c>
      <c r="DA187">
        <f t="shared" si="154"/>
        <v>-1.3002742911403782E-4</v>
      </c>
    </row>
    <row r="188" spans="4:105">
      <c r="D188" s="3">
        <f t="shared" si="119"/>
        <v>128250</v>
      </c>
      <c r="E188" s="2">
        <v>171</v>
      </c>
      <c r="F188">
        <f t="shared" si="120"/>
        <v>0.66796875</v>
      </c>
      <c r="G188">
        <f t="shared" si="121"/>
        <v>-23.986115465460941</v>
      </c>
      <c r="H188">
        <f t="shared" si="122"/>
        <v>-23.747547083223846</v>
      </c>
      <c r="I188">
        <f t="shared" si="123"/>
        <v>-7.7081183906746009</v>
      </c>
      <c r="J188">
        <f t="shared" si="124"/>
        <v>-2.3401521168253323</v>
      </c>
      <c r="K188">
        <f t="shared" si="125"/>
        <v>-13.699276575723914</v>
      </c>
      <c r="L188">
        <f t="shared" si="126"/>
        <v>6.3196674651950516E-2</v>
      </c>
      <c r="M188">
        <f t="shared" si="132"/>
        <v>6.4956504445644325E-2</v>
      </c>
      <c r="N188">
        <f t="shared" si="151"/>
        <v>0.4117125262191485</v>
      </c>
      <c r="O188">
        <f t="shared" si="127"/>
        <v>0.76382240656487133</v>
      </c>
      <c r="P188">
        <f t="shared" si="128"/>
        <v>0.52437291282960263</v>
      </c>
      <c r="Q188">
        <f t="shared" si="129"/>
        <v>0.20655521829061688</v>
      </c>
      <c r="R188">
        <f t="shared" si="152"/>
        <v>1.0492428589137786</v>
      </c>
      <c r="T188">
        <f t="shared" si="115"/>
        <v>-3.3149010365838318E-2</v>
      </c>
      <c r="U188">
        <f t="shared" si="150"/>
        <v>0.69927914282735792</v>
      </c>
      <c r="V188">
        <f t="shared" si="150"/>
        <v>0.72994944215304047</v>
      </c>
      <c r="W188">
        <f t="shared" si="150"/>
        <v>2.808287231662784E-2</v>
      </c>
      <c r="X188">
        <f t="shared" si="150"/>
        <v>-0.70196611424062449</v>
      </c>
      <c r="Y188">
        <f t="shared" si="150"/>
        <v>-0.72756075110073892</v>
      </c>
      <c r="Z188">
        <f t="shared" si="150"/>
        <v>-2.3015676963147155E-2</v>
      </c>
      <c r="AA188">
        <f t="shared" si="150"/>
        <v>0.70462665702644289</v>
      </c>
      <c r="AB188">
        <f t="shared" si="150"/>
        <v>0.7251446677973773</v>
      </c>
      <c r="AC188">
        <f t="shared" si="150"/>
        <v>1.7947615082437321E-2</v>
      </c>
      <c r="AD188">
        <f t="shared" si="150"/>
        <v>-0.70726067101688073</v>
      </c>
      <c r="AE188">
        <f t="shared" si="150"/>
        <v>-0.72270128320712645</v>
      </c>
      <c r="AF188">
        <f t="shared" si="150"/>
        <v>-1.2878877484164395E-2</v>
      </c>
      <c r="AG188">
        <f t="shared" si="150"/>
        <v>0.70986805704279976</v>
      </c>
      <c r="AH188">
        <f t="shared" si="150"/>
        <v>0.72023068932203571</v>
      </c>
      <c r="AI188">
        <f t="shared" si="150"/>
        <v>7.8096550034333634E-3</v>
      </c>
      <c r="AJ188">
        <f t="shared" si="150"/>
        <v>-0.71244871693759027</v>
      </c>
      <c r="AK188">
        <f t="shared" si="148"/>
        <v>-0.71773297915856804</v>
      </c>
      <c r="AL188">
        <f t="shared" si="148"/>
        <v>-2.7401384936051199E-3</v>
      </c>
      <c r="AM188">
        <f t="shared" si="148"/>
        <v>0.71500255354086584</v>
      </c>
      <c r="AN188">
        <f t="shared" si="148"/>
        <v>0.71520824675409933</v>
      </c>
      <c r="AO188">
        <f t="shared" si="148"/>
        <v>-2.3294811808884917E-3</v>
      </c>
      <c r="AP188">
        <f t="shared" si="148"/>
        <v>-0.71752947070212147</v>
      </c>
      <c r="AQ188">
        <f t="shared" si="148"/>
        <v>-0.71265658716337765</v>
      </c>
      <c r="AR188">
        <f t="shared" si="148"/>
        <v>7.3990131517322703E-3</v>
      </c>
      <c r="AS188">
        <f t="shared" si="148"/>
        <v>0.72002937328435479</v>
      </c>
      <c r="AT188">
        <f t="shared" si="148"/>
        <v>0.71007809645494446</v>
      </c>
      <c r="AU188">
        <f t="shared" si="148"/>
        <v>-1.2468266553912642E-2</v>
      </c>
      <c r="AV188">
        <f t="shared" si="148"/>
        <v>-0.72250216716764626</v>
      </c>
      <c r="AW188">
        <f t="shared" si="148"/>
        <v>-0.70747287170751672</v>
      </c>
      <c r="AX188">
        <f t="shared" si="148"/>
        <v>1.7537050532905819E-2</v>
      </c>
      <c r="AY188">
        <f t="shared" si="148"/>
        <v>0.72494775925270372</v>
      </c>
      <c r="AZ188">
        <f t="shared" si="145"/>
        <v>0.70484101100633645</v>
      </c>
      <c r="BA188">
        <f t="shared" si="145"/>
        <v>-2.2605174251854744E-2</v>
      </c>
      <c r="BB188">
        <f t="shared" si="145"/>
        <v>-0.727366057464366</v>
      </c>
      <c r="BC188">
        <f t="shared" si="145"/>
        <v>-0.70218261343946786</v>
      </c>
      <c r="BD188">
        <f t="shared" si="145"/>
        <v>2.7672446898772522E-2</v>
      </c>
      <c r="BE188">
        <f t="shared" si="145"/>
        <v>0.72975697075507517</v>
      </c>
      <c r="BF188">
        <f t="shared" si="145"/>
        <v>0.69949777909407873</v>
      </c>
      <c r="BG188">
        <f t="shared" si="145"/>
        <v>-3.2738677693705087E-2</v>
      </c>
      <c r="BH188">
        <f t="shared" si="145"/>
        <v>-0.73212040910829579</v>
      </c>
      <c r="BJ188">
        <f t="shared" si="131"/>
        <v>0.17402610984426853</v>
      </c>
      <c r="BK188">
        <f t="shared" si="117"/>
        <v>0.10049620351417085</v>
      </c>
      <c r="BM188">
        <f t="shared" si="118"/>
        <v>-5.6722347494053455E-4</v>
      </c>
      <c r="BN188">
        <f t="shared" si="155"/>
        <v>4.6922676171521629E-5</v>
      </c>
      <c r="BO188">
        <f t="shared" si="155"/>
        <v>-1.8525147363054318E-3</v>
      </c>
      <c r="BP188">
        <f t="shared" si="155"/>
        <v>-1.2486562718598757E-3</v>
      </c>
      <c r="BQ188">
        <f t="shared" si="155"/>
        <v>-2.6802781504962806E-5</v>
      </c>
      <c r="BR188">
        <f t="shared" si="155"/>
        <v>-3.5022618204443925E-3</v>
      </c>
      <c r="BS188">
        <f t="shared" si="155"/>
        <v>-2.0925259579045292E-3</v>
      </c>
      <c r="BT188">
        <f t="shared" si="155"/>
        <v>-1.0050762567554951E-5</v>
      </c>
      <c r="BU188">
        <f t="shared" si="155"/>
        <v>-4.3775467555502105E-3</v>
      </c>
      <c r="BV188">
        <f t="shared" si="155"/>
        <v>-1.1470123880876245E-3</v>
      </c>
      <c r="BW188">
        <f t="shared" si="155"/>
        <v>-3.8445123203270032E-3</v>
      </c>
      <c r="BX188">
        <f t="shared" si="155"/>
        <v>-1.6766534722612355E-2</v>
      </c>
      <c r="BY188">
        <f t="shared" si="155"/>
        <v>-4.6500079748465458E-3</v>
      </c>
      <c r="BZ188">
        <f t="shared" si="155"/>
        <v>-1.0314589691764216E-2</v>
      </c>
      <c r="CA188">
        <f t="shared" si="155"/>
        <v>-5.7801061138560442E-2</v>
      </c>
      <c r="CB188">
        <f t="shared" si="155"/>
        <v>-3.3721202137882017E-2</v>
      </c>
      <c r="CC188">
        <f t="shared" si="153"/>
        <v>7.6956889515880124E-3</v>
      </c>
      <c r="CD188">
        <f t="shared" si="153"/>
        <v>-9.4471642601846026E-2</v>
      </c>
      <c r="CE188">
        <f t="shared" si="153"/>
        <v>-0.11276330902592588</v>
      </c>
      <c r="CF188">
        <f t="shared" si="153"/>
        <v>0.15514833770888195</v>
      </c>
      <c r="CG188">
        <f t="shared" si="153"/>
        <v>0.31140048615038934</v>
      </c>
      <c r="CH188">
        <f t="shared" si="153"/>
        <v>0.11157313658597982</v>
      </c>
      <c r="CI188">
        <f t="shared" si="153"/>
        <v>-4.7567710975691159E-2</v>
      </c>
      <c r="CJ188">
        <f t="shared" si="153"/>
        <v>1.5623908812361219E-2</v>
      </c>
      <c r="CK188">
        <f t="shared" si="153"/>
        <v>3.2670621727160613E-2</v>
      </c>
      <c r="CL188">
        <f t="shared" si="153"/>
        <v>-2.9415235524017549E-2</v>
      </c>
      <c r="CM188">
        <f t="shared" si="154"/>
        <v>-2.1149947732993495E-2</v>
      </c>
      <c r="CN188">
        <f t="shared" si="154"/>
        <v>4.4140860329408213E-3</v>
      </c>
      <c r="CO188">
        <f t="shared" si="154"/>
        <v>-8.6242493293955166E-3</v>
      </c>
      <c r="CP188">
        <f t="shared" si="154"/>
        <v>-7.9710584252501802E-3</v>
      </c>
      <c r="CQ188">
        <f t="shared" si="154"/>
        <v>1.0675180557052589E-3</v>
      </c>
      <c r="CR188">
        <f t="shared" si="154"/>
        <v>-2.2765885542527834E-3</v>
      </c>
      <c r="CS188">
        <f t="shared" si="154"/>
        <v>-2.1184288722260702E-5</v>
      </c>
      <c r="CT188">
        <f t="shared" si="154"/>
        <v>1.9035528889515361E-3</v>
      </c>
      <c r="CU188">
        <f t="shared" si="154"/>
        <v>-1.8397700807635394E-3</v>
      </c>
      <c r="CV188">
        <f t="shared" si="154"/>
        <v>-5.6844856006871024E-5</v>
      </c>
      <c r="CW188">
        <f t="shared" si="154"/>
        <v>1.1121707762768039E-3</v>
      </c>
      <c r="CX188">
        <f t="shared" si="154"/>
        <v>-9.8326126430791218E-4</v>
      </c>
      <c r="CY188">
        <f t="shared" si="154"/>
        <v>1.0079749321471412E-4</v>
      </c>
      <c r="CZ188">
        <f t="shared" si="154"/>
        <v>4.9489027195224913E-4</v>
      </c>
      <c r="DA188">
        <f t="shared" si="154"/>
        <v>-1.6270269297444847E-4</v>
      </c>
    </row>
    <row r="189" spans="4:105">
      <c r="D189" s="3">
        <f t="shared" si="119"/>
        <v>129000</v>
      </c>
      <c r="E189" s="2">
        <v>172</v>
      </c>
      <c r="F189">
        <f t="shared" si="120"/>
        <v>0.671875</v>
      </c>
      <c r="G189">
        <f t="shared" si="121"/>
        <v>-24.802982439208989</v>
      </c>
      <c r="H189">
        <f t="shared" si="122"/>
        <v>-24.577166028858414</v>
      </c>
      <c r="I189">
        <f t="shared" si="123"/>
        <v>-7.8217691568793128</v>
      </c>
      <c r="J189">
        <f t="shared" si="124"/>
        <v>-2.3690055427902292</v>
      </c>
      <c r="K189">
        <f t="shared" si="125"/>
        <v>-14.386391329188871</v>
      </c>
      <c r="L189">
        <f t="shared" si="126"/>
        <v>5.7524238474417261E-2</v>
      </c>
      <c r="M189">
        <f t="shared" si="132"/>
        <v>5.9039367825822531E-2</v>
      </c>
      <c r="N189">
        <f t="shared" si="151"/>
        <v>0.4063605525220727</v>
      </c>
      <c r="O189">
        <f t="shared" si="127"/>
        <v>0.76128929487832764</v>
      </c>
      <c r="P189">
        <f t="shared" si="128"/>
        <v>0.52742291360608706</v>
      </c>
      <c r="Q189">
        <f t="shared" si="129"/>
        <v>0.19084484501310345</v>
      </c>
      <c r="R189">
        <f t="shared" si="152"/>
        <v>1.0553787820653211</v>
      </c>
      <c r="T189">
        <f t="shared" si="115"/>
        <v>-6.0734933425390249E-2</v>
      </c>
      <c r="U189">
        <f t="shared" si="150"/>
        <v>0.29793578467358661</v>
      </c>
      <c r="V189">
        <f t="shared" si="150"/>
        <v>0.35443895275773646</v>
      </c>
      <c r="W189">
        <f t="shared" si="150"/>
        <v>5.1468853466625934E-2</v>
      </c>
      <c r="X189">
        <f t="shared" si="150"/>
        <v>-0.3037011430980574</v>
      </c>
      <c r="Y189">
        <f t="shared" si="150"/>
        <v>-0.35085634228892865</v>
      </c>
      <c r="Z189">
        <f t="shared" si="150"/>
        <v>-4.2171770595077707E-2</v>
      </c>
      <c r="AA189">
        <f t="shared" si="150"/>
        <v>0.30928356331004264</v>
      </c>
      <c r="AB189">
        <f t="shared" si="150"/>
        <v>0.34706238907888987</v>
      </c>
      <c r="AC189">
        <f t="shared" si="150"/>
        <v>3.2849285025826416E-2</v>
      </c>
      <c r="AD189">
        <f t="shared" si="150"/>
        <v>-0.314679682668348</v>
      </c>
      <c r="AE189">
        <f t="shared" si="150"/>
        <v>-0.34305937846316864</v>
      </c>
      <c r="AF189">
        <f t="shared" si="150"/>
        <v>-2.3507012275589781E-2</v>
      </c>
      <c r="AG189">
        <f t="shared" si="150"/>
        <v>0.31988625075244526</v>
      </c>
      <c r="AH189">
        <f t="shared" si="150"/>
        <v>0.33884972170567712</v>
      </c>
      <c r="AI189">
        <f t="shared" si="150"/>
        <v>1.4150579780142137E-2</v>
      </c>
      <c r="AJ189">
        <f t="shared" si="150"/>
        <v>-0.32490013132040635</v>
      </c>
      <c r="AK189">
        <f t="shared" si="148"/>
        <v>-0.33443595454623759</v>
      </c>
      <c r="AL189">
        <f t="shared" si="148"/>
        <v>-4.7856235045592756E-3</v>
      </c>
      <c r="AM189">
        <f t="shared" si="148"/>
        <v>0.32971830419805837</v>
      </c>
      <c r="AN189">
        <f t="shared" si="148"/>
        <v>0.32982073567314535</v>
      </c>
      <c r="AO189">
        <f t="shared" si="148"/>
        <v>-4.5822154516768259E-3</v>
      </c>
      <c r="AP189">
        <f t="shared" si="148"/>
        <v>-0.33433786709822311</v>
      </c>
      <c r="AQ189">
        <f t="shared" si="148"/>
        <v>-0.32500684512167505</v>
      </c>
      <c r="AR189">
        <f t="shared" si="148"/>
        <v>1.3947294252664996E-2</v>
      </c>
      <c r="AS189">
        <f t="shared" si="148"/>
        <v>0.33875603736894594</v>
      </c>
      <c r="AT189">
        <f t="shared" si="148"/>
        <v>0.31999718259949228</v>
      </c>
      <c r="AU189">
        <f t="shared" si="148"/>
        <v>-2.3303971725118194E-2</v>
      </c>
      <c r="AV189">
        <f t="shared" si="148"/>
        <v>-0.34297015366966166</v>
      </c>
      <c r="AW189">
        <f t="shared" si="148"/>
        <v>-0.31479476573997689</v>
      </c>
      <c r="AX189">
        <f t="shared" si="148"/>
        <v>3.264661175639548E-2</v>
      </c>
      <c r="AY189">
        <f t="shared" si="148"/>
        <v>0.34697767757428688</v>
      </c>
      <c r="AZ189">
        <f t="shared" si="145"/>
        <v>0.30940272828451443</v>
      </c>
      <c r="BA189">
        <f t="shared" si="145"/>
        <v>-4.1969586689486825E-2</v>
      </c>
      <c r="BB189">
        <f t="shared" si="145"/>
        <v>-0.35077619510027269</v>
      </c>
      <c r="BC189">
        <f t="shared" si="145"/>
        <v>-0.30382431819484618</v>
      </c>
      <c r="BD189">
        <f t="shared" si="145"/>
        <v>5.1267280712900348E-2</v>
      </c>
      <c r="BE189">
        <f t="shared" si="145"/>
        <v>0.35436341816269701</v>
      </c>
      <c r="BF189">
        <f t="shared" si="145"/>
        <v>0.29806289569661992</v>
      </c>
      <c r="BG189">
        <f t="shared" si="145"/>
        <v>-6.0534093243418852E-2</v>
      </c>
      <c r="BH189">
        <f t="shared" si="145"/>
        <v>-0.35773718595252135</v>
      </c>
      <c r="BJ189">
        <f t="shared" si="131"/>
        <v>0.16072910565611268</v>
      </c>
      <c r="BK189">
        <f t="shared" si="117"/>
        <v>9.3501395659412026E-2</v>
      </c>
      <c r="BM189">
        <f t="shared" si="118"/>
        <v>-6.7260628785260673E-4</v>
      </c>
      <c r="BN189">
        <f t="shared" si="155"/>
        <v>3.6240536611697072E-5</v>
      </c>
      <c r="BO189">
        <f t="shared" si="155"/>
        <v>-1.8337066093758918E-3</v>
      </c>
      <c r="BP189">
        <f t="shared" si="155"/>
        <v>-1.4499953349313126E-3</v>
      </c>
      <c r="BQ189">
        <f t="shared" si="155"/>
        <v>-2.1758700521163749E-5</v>
      </c>
      <c r="BR189">
        <f t="shared" si="155"/>
        <v>-3.4775596603125298E-3</v>
      </c>
      <c r="BS189">
        <f t="shared" si="155"/>
        <v>-2.3761737962355342E-3</v>
      </c>
      <c r="BT189">
        <f t="shared" si="155"/>
        <v>-8.5423464905495027E-6</v>
      </c>
      <c r="BU189">
        <f t="shared" si="155"/>
        <v>-4.3577801533252331E-3</v>
      </c>
      <c r="BV189">
        <f t="shared" si="155"/>
        <v>-1.2716886706322934E-3</v>
      </c>
      <c r="BW189">
        <f t="shared" si="155"/>
        <v>-3.4089509425496781E-3</v>
      </c>
      <c r="BX189">
        <f t="shared" si="155"/>
        <v>-1.672393841004538E-2</v>
      </c>
      <c r="BY189">
        <f t="shared" si="155"/>
        <v>-5.0250772696858997E-3</v>
      </c>
      <c r="BZ189">
        <f t="shared" si="155"/>
        <v>-9.5119574665792159E-3</v>
      </c>
      <c r="CA189">
        <f t="shared" si="155"/>
        <v>-5.773578462742953E-2</v>
      </c>
      <c r="CB189">
        <f t="shared" si="155"/>
        <v>-3.5455373758582293E-2</v>
      </c>
      <c r="CC189">
        <f t="shared" si="153"/>
        <v>7.3599836976380425E-3</v>
      </c>
      <c r="CD189">
        <f t="shared" si="153"/>
        <v>-9.4444967409176711E-2</v>
      </c>
      <c r="CE189">
        <f t="shared" si="153"/>
        <v>-0.11512911128164299</v>
      </c>
      <c r="CF189">
        <f t="shared" si="153"/>
        <v>0.1534887366829864</v>
      </c>
      <c r="CG189">
        <f t="shared" si="153"/>
        <v>0.31140048615038934</v>
      </c>
      <c r="CH189">
        <f t="shared" si="153"/>
        <v>0.110379653660704</v>
      </c>
      <c r="CI189">
        <f t="shared" si="153"/>
        <v>-4.8565693377038713E-2</v>
      </c>
      <c r="CJ189">
        <f t="shared" si="153"/>
        <v>1.5619497215755725E-2</v>
      </c>
      <c r="CK189">
        <f t="shared" si="153"/>
        <v>3.1245447264859002E-2</v>
      </c>
      <c r="CL189">
        <f t="shared" si="153"/>
        <v>-3.0927965303145458E-2</v>
      </c>
      <c r="CM189">
        <f t="shared" si="154"/>
        <v>-2.1126062448339266E-2</v>
      </c>
      <c r="CN189">
        <f t="shared" si="154"/>
        <v>4.0706028890978652E-3</v>
      </c>
      <c r="CO189">
        <f t="shared" si="154"/>
        <v>-9.3198806341142776E-3</v>
      </c>
      <c r="CP189">
        <f t="shared" si="154"/>
        <v>-7.950807508660146E-3</v>
      </c>
      <c r="CQ189">
        <f t="shared" si="154"/>
        <v>9.4657433218362245E-4</v>
      </c>
      <c r="CR189">
        <f t="shared" si="154"/>
        <v>-2.5240458622782097E-3</v>
      </c>
      <c r="CS189">
        <f t="shared" si="154"/>
        <v>-2.1088632083514102E-5</v>
      </c>
      <c r="CT189">
        <f t="shared" si="154"/>
        <v>1.6178681200770108E-3</v>
      </c>
      <c r="CU189">
        <f t="shared" si="154"/>
        <v>-2.0891561418842422E-3</v>
      </c>
      <c r="CV189">
        <f t="shared" si="154"/>
        <v>-5.6443917753894773E-5</v>
      </c>
      <c r="CW189">
        <f t="shared" si="154"/>
        <v>9.028686386491799E-4</v>
      </c>
      <c r="CX189">
        <f t="shared" si="154"/>
        <v>-1.1418068193751337E-3</v>
      </c>
      <c r="CY189">
        <f t="shared" si="154"/>
        <v>9.9774121033425724E-5</v>
      </c>
      <c r="CZ189">
        <f t="shared" si="154"/>
        <v>3.8222647305746364E-4</v>
      </c>
      <c r="DA189">
        <f t="shared" si="154"/>
        <v>-1.9293075688843605E-4</v>
      </c>
    </row>
    <row r="190" spans="4:105">
      <c r="D190" s="3">
        <f t="shared" si="119"/>
        <v>129750</v>
      </c>
      <c r="E190" s="2">
        <v>173</v>
      </c>
      <c r="F190">
        <f t="shared" si="120"/>
        <v>0.67578125</v>
      </c>
      <c r="G190">
        <f t="shared" si="121"/>
        <v>-25.653941173444363</v>
      </c>
      <c r="H190">
        <f t="shared" si="122"/>
        <v>-25.451151465422996</v>
      </c>
      <c r="I190">
        <f t="shared" si="123"/>
        <v>-7.9369044204652521</v>
      </c>
      <c r="J190">
        <f t="shared" si="124"/>
        <v>-2.3980660526829296</v>
      </c>
      <c r="K190">
        <f t="shared" si="125"/>
        <v>-15.116180992274817</v>
      </c>
      <c r="L190">
        <f t="shared" si="126"/>
        <v>5.2155839635930075E-2</v>
      </c>
      <c r="M190">
        <f t="shared" si="132"/>
        <v>5.3387849402242414E-2</v>
      </c>
      <c r="N190">
        <f t="shared" si="151"/>
        <v>0.40100960868523078</v>
      </c>
      <c r="O190">
        <f t="shared" si="127"/>
        <v>0.758746494099237</v>
      </c>
      <c r="P190">
        <f t="shared" si="128"/>
        <v>0.53047194867804093</v>
      </c>
      <c r="Q190">
        <f t="shared" si="129"/>
        <v>0.17546518167197478</v>
      </c>
      <c r="R190">
        <f t="shared" si="152"/>
        <v>1.0615147052168636</v>
      </c>
      <c r="T190">
        <f t="shared" si="115"/>
        <v>-0.19360558723298674</v>
      </c>
      <c r="U190">
        <f t="shared" si="150"/>
        <v>0.49462344862878249</v>
      </c>
      <c r="V190">
        <f t="shared" si="150"/>
        <v>0.67591307041725701</v>
      </c>
      <c r="W190">
        <f t="shared" si="150"/>
        <v>0.16445960282792768</v>
      </c>
      <c r="X190">
        <f t="shared" si="150"/>
        <v>-0.51554845902384949</v>
      </c>
      <c r="Y190">
        <f t="shared" si="150"/>
        <v>-0.66717107035064116</v>
      </c>
      <c r="Z190">
        <f t="shared" si="150"/>
        <v>-0.13501026536786789</v>
      </c>
      <c r="AA190">
        <f t="shared" si="150"/>
        <v>0.53552251734706746</v>
      </c>
      <c r="AB190">
        <f t="shared" si="150"/>
        <v>0.65719844355918078</v>
      </c>
      <c r="AC190">
        <f t="shared" si="150"/>
        <v>0.10531189546609458</v>
      </c>
      <c r="AD190">
        <f t="shared" si="150"/>
        <v>-0.55450878055912078</v>
      </c>
      <c r="AE190">
        <f t="shared" si="150"/>
        <v>-0.64601358499672146</v>
      </c>
      <c r="AF190">
        <f t="shared" si="150"/>
        <v>-7.541927308731311E-2</v>
      </c>
      <c r="AG190">
        <f t="shared" si="150"/>
        <v>0.5724722276527251</v>
      </c>
      <c r="AH190">
        <f t="shared" si="150"/>
        <v>0.63363712563254937</v>
      </c>
      <c r="AI190">
        <f t="shared" si="150"/>
        <v>4.5387536503563468E-2</v>
      </c>
      <c r="AJ190">
        <f t="shared" ref="AJ190:AY205" si="156">$Q190*COS(AJ$14*$R190+$P190)*IF(OR($E190=0,$E190=$F$4),1,IF(MOD($E190,2)=0,2,4))</f>
        <v>-0.58937972425043894</v>
      </c>
      <c r="AK190">
        <f t="shared" si="156"/>
        <v>-0.62009189439664847</v>
      </c>
      <c r="AL190">
        <f t="shared" si="156"/>
        <v>-1.5272080589227152E-2</v>
      </c>
      <c r="AM190">
        <f t="shared" si="156"/>
        <v>0.60520008372249334</v>
      </c>
      <c r="AN190">
        <f t="shared" si="156"/>
        <v>0.60540287607072418</v>
      </c>
      <c r="AO190">
        <f t="shared" si="156"/>
        <v>-1.487154535728263E-2</v>
      </c>
      <c r="AP190">
        <f t="shared" si="156"/>
        <v>-0.61990412471191991</v>
      </c>
      <c r="AQ190">
        <f t="shared" si="156"/>
        <v>-0.58959716520266248</v>
      </c>
      <c r="AR190">
        <f t="shared" si="156"/>
        <v>4.4987740076675505E-2</v>
      </c>
      <c r="AS190">
        <f t="shared" si="156"/>
        <v>0.63346472496086148</v>
      </c>
      <c r="AT190">
        <f t="shared" si="156"/>
        <v>0.57270391612942995</v>
      </c>
      <c r="AU190">
        <f t="shared" si="156"/>
        <v>-7.502095290778163E-2</v>
      </c>
      <c r="AV190">
        <f t="shared" si="156"/>
        <v>-0.64585687133878444</v>
      </c>
      <c r="AW190">
        <f t="shared" si="156"/>
        <v>-0.55475428920060299</v>
      </c>
      <c r="AX190">
        <f t="shared" si="156"/>
        <v>0.10491578625321261</v>
      </c>
      <c r="AY190">
        <f t="shared" si="156"/>
        <v>0.65705770598030888</v>
      </c>
      <c r="AZ190">
        <f t="shared" si="145"/>
        <v>0.53578139330171404</v>
      </c>
      <c r="BA190">
        <f t="shared" si="145"/>
        <v>-0.13461709776270339</v>
      </c>
      <c r="BB190">
        <f t="shared" si="145"/>
        <v>-0.66704656844756149</v>
      </c>
      <c r="BC190">
        <f t="shared" si="145"/>
        <v>-0.51582022478344436</v>
      </c>
      <c r="BD190">
        <f t="shared" si="145"/>
        <v>0.164070102045621</v>
      </c>
      <c r="BE190">
        <f t="shared" si="145"/>
        <v>0.67580503383926938</v>
      </c>
      <c r="BF190">
        <f t="shared" si="145"/>
        <v>0.49490760290928898</v>
      </c>
      <c r="BG190">
        <f t="shared" si="145"/>
        <v>-0.19322047172506521</v>
      </c>
      <c r="BH190">
        <f t="shared" si="145"/>
        <v>-0.68331694677631172</v>
      </c>
      <c r="BJ190">
        <f t="shared" si="131"/>
        <v>0.14789050301705667</v>
      </c>
      <c r="BK190">
        <f t="shared" si="117"/>
        <v>8.6670980374703707E-2</v>
      </c>
      <c r="BM190">
        <f t="shared" si="118"/>
        <v>-7.6787247613170802E-4</v>
      </c>
      <c r="BN190">
        <f t="shared" si="155"/>
        <v>2.5066391847315206E-5</v>
      </c>
      <c r="BO190">
        <f t="shared" si="155"/>
        <v>-1.7925528236907426E-3</v>
      </c>
      <c r="BP190">
        <f t="shared" si="155"/>
        <v>-1.6355717038453921E-3</v>
      </c>
      <c r="BQ190">
        <f t="shared" si="155"/>
        <v>-1.650507135683026E-5</v>
      </c>
      <c r="BR190">
        <f t="shared" si="155"/>
        <v>-3.4234193627684889E-3</v>
      </c>
      <c r="BS190">
        <f t="shared" si="155"/>
        <v>-2.6422978859508566E-3</v>
      </c>
      <c r="BT190">
        <f t="shared" si="155"/>
        <v>-6.9796062031618703E-6</v>
      </c>
      <c r="BU190">
        <f t="shared" si="155"/>
        <v>-4.3143983628798977E-3</v>
      </c>
      <c r="BV190">
        <f t="shared" si="155"/>
        <v>-1.390573852472233E-3</v>
      </c>
      <c r="BW190">
        <f t="shared" si="155"/>
        <v>-2.9605590431667364E-3</v>
      </c>
      <c r="BX190">
        <f t="shared" si="155"/>
        <v>-1.6630353504271819E-2</v>
      </c>
      <c r="BY190">
        <f t="shared" si="155"/>
        <v>-5.3880407132377963E-3</v>
      </c>
      <c r="BZ190">
        <f t="shared" si="155"/>
        <v>-8.6917800126153286E-3</v>
      </c>
      <c r="CA190">
        <f t="shared" si="155"/>
        <v>-5.7592262801364057E-2</v>
      </c>
      <c r="CB190">
        <f t="shared" si="155"/>
        <v>-3.7156176022516585E-2</v>
      </c>
      <c r="CC190">
        <f t="shared" si="153"/>
        <v>7.0198450647161329E-3</v>
      </c>
      <c r="CD190">
        <f t="shared" si="153"/>
        <v>-9.4386290822963417E-2</v>
      </c>
      <c r="CE190">
        <f t="shared" si="153"/>
        <v>-0.11747757551667921</v>
      </c>
      <c r="CF190">
        <f t="shared" si="153"/>
        <v>0.15182335689290694</v>
      </c>
      <c r="CG190">
        <f t="shared" si="153"/>
        <v>0.31140048615038934</v>
      </c>
      <c r="CH190">
        <f t="shared" si="153"/>
        <v>0.1091820150038547</v>
      </c>
      <c r="CI190">
        <f t="shared" si="153"/>
        <v>-4.955636196360233E-2</v>
      </c>
      <c r="CJ190">
        <f t="shared" si="153"/>
        <v>1.5609793164813361E-2</v>
      </c>
      <c r="CK190">
        <f t="shared" si="153"/>
        <v>2.9801451713467576E-2</v>
      </c>
      <c r="CL190">
        <f t="shared" si="153"/>
        <v>-3.2411586763876447E-2</v>
      </c>
      <c r="CM190">
        <f t="shared" si="154"/>
        <v>-2.1073546472680067E-2</v>
      </c>
      <c r="CN190">
        <f t="shared" si="154"/>
        <v>3.7196113371056752E-3</v>
      </c>
      <c r="CO190">
        <f t="shared" si="154"/>
        <v>-9.9930595300603293E-3</v>
      </c>
      <c r="CP190">
        <f t="shared" si="154"/>
        <v>-7.9063158612217195E-3</v>
      </c>
      <c r="CQ190">
        <f t="shared" si="154"/>
        <v>8.2206791661241379E-4</v>
      </c>
      <c r="CR190">
        <f t="shared" si="154"/>
        <v>-2.7600090018728199E-3</v>
      </c>
      <c r="CS190">
        <f t="shared" si="154"/>
        <v>-2.0878694320332615E-5</v>
      </c>
      <c r="CT190">
        <f t="shared" si="154"/>
        <v>1.3218946783860736E-3</v>
      </c>
      <c r="CU190">
        <f t="shared" si="154"/>
        <v>-2.3231351451932277E-3</v>
      </c>
      <c r="CV190">
        <f t="shared" si="154"/>
        <v>-5.5565172081571039E-5</v>
      </c>
      <c r="CW190">
        <f t="shared" si="154"/>
        <v>6.848713824731612E-4</v>
      </c>
      <c r="CX190">
        <f t="shared" si="154"/>
        <v>-1.2879399540386388E-3</v>
      </c>
      <c r="CY190">
        <f t="shared" si="154"/>
        <v>9.7534895427246962E-5</v>
      </c>
      <c r="CZ190">
        <f t="shared" si="154"/>
        <v>2.6437352875683566E-4</v>
      </c>
      <c r="DA190">
        <f t="shared" si="154"/>
        <v>-2.2025696263837543E-4</v>
      </c>
    </row>
    <row r="191" spans="4:105">
      <c r="D191" s="3">
        <f t="shared" si="119"/>
        <v>130500</v>
      </c>
      <c r="E191" s="2">
        <v>174</v>
      </c>
      <c r="F191">
        <f t="shared" si="120"/>
        <v>0.6796875</v>
      </c>
      <c r="G191">
        <f t="shared" si="121"/>
        <v>-26.541325664136927</v>
      </c>
      <c r="H191">
        <f t="shared" si="122"/>
        <v>-26.37420656954605</v>
      </c>
      <c r="I191">
        <f t="shared" si="123"/>
        <v>-8.0535542908738442</v>
      </c>
      <c r="J191">
        <f t="shared" si="124"/>
        <v>-2.4273345221262583</v>
      </c>
      <c r="K191">
        <f t="shared" si="125"/>
        <v>-15.893317756545947</v>
      </c>
      <c r="L191">
        <f t="shared" si="126"/>
        <v>4.709054500395779E-2</v>
      </c>
      <c r="M191">
        <f t="shared" si="132"/>
        <v>4.8005353438278324E-2</v>
      </c>
      <c r="N191">
        <f t="shared" si="151"/>
        <v>0.39566012645017617</v>
      </c>
      <c r="O191">
        <f t="shared" si="127"/>
        <v>0.75619408140261068</v>
      </c>
      <c r="P191">
        <f t="shared" si="128"/>
        <v>0.53351997480990998</v>
      </c>
      <c r="Q191">
        <f t="shared" si="129"/>
        <v>0.16044792767395605</v>
      </c>
      <c r="R191">
        <f t="shared" si="152"/>
        <v>1.0676506283684062</v>
      </c>
      <c r="T191">
        <f t="shared" si="115"/>
        <v>-0.12470860203725079</v>
      </c>
      <c r="U191">
        <f t="shared" ref="U191:AJ206" si="157">$Q191*COS(U$14*$R191+$P191)*IF(OR($E191=0,$E191=$F$4),1,IF(MOD($E191,2)=0,2,4))</f>
        <v>0.19889690752514833</v>
      </c>
      <c r="V191">
        <f t="shared" si="157"/>
        <v>0.31651832428794713</v>
      </c>
      <c r="W191">
        <f t="shared" si="157"/>
        <v>0.10634309154950218</v>
      </c>
      <c r="X191">
        <f t="shared" si="157"/>
        <v>-0.21396449825215783</v>
      </c>
      <c r="Y191">
        <f t="shared" si="157"/>
        <v>-0.31268350926598737</v>
      </c>
      <c r="Z191">
        <f t="shared" si="157"/>
        <v>-8.7577329677464094E-2</v>
      </c>
      <c r="AA191">
        <f t="shared" si="157"/>
        <v>0.22822677492099377</v>
      </c>
      <c r="AB191">
        <f t="shared" si="157"/>
        <v>0.30767182411917998</v>
      </c>
      <c r="AC191">
        <f t="shared" si="157"/>
        <v>6.8481946511507241E-2</v>
      </c>
      <c r="AD191">
        <f t="shared" si="157"/>
        <v>-0.24163005754270106</v>
      </c>
      <c r="AE191">
        <f t="shared" si="157"/>
        <v>-0.30150213169877782</v>
      </c>
      <c r="AF191">
        <f t="shared" si="157"/>
        <v>-4.9128812762125038E-2</v>
      </c>
      <c r="AG191">
        <f t="shared" si="157"/>
        <v>0.25412389918795719</v>
      </c>
      <c r="AH191">
        <f t="shared" si="157"/>
        <v>0.29419765333393261</v>
      </c>
      <c r="AI191">
        <f t="shared" si="157"/>
        <v>2.9590769254806498E-2</v>
      </c>
      <c r="AJ191">
        <f t="shared" si="157"/>
        <v>-0.26566127585792165</v>
      </c>
      <c r="AK191">
        <f t="shared" si="156"/>
        <v>-0.28578588143185657</v>
      </c>
      <c r="AL191">
        <f t="shared" si="156"/>
        <v>-9.941352773617464E-3</v>
      </c>
      <c r="AM191">
        <f t="shared" si="156"/>
        <v>0.27619876347195232</v>
      </c>
      <c r="AN191">
        <f t="shared" si="156"/>
        <v>0.27629847600260826</v>
      </c>
      <c r="AO191">
        <f t="shared" si="156"/>
        <v>-9.7454807146509712E-3</v>
      </c>
      <c r="AP191">
        <f t="shared" si="156"/>
        <v>-0.2856967013060378</v>
      </c>
      <c r="AQ191">
        <f t="shared" si="156"/>
        <v>-0.2657711454979646</v>
      </c>
      <c r="AR191">
        <f t="shared" si="156"/>
        <v>2.9395634414041989E-2</v>
      </c>
      <c r="AS191">
        <f t="shared" si="156"/>
        <v>0.29411934126680789</v>
      </c>
      <c r="AT191">
        <f t="shared" si="156"/>
        <v>0.25424351241287041</v>
      </c>
      <c r="AU191">
        <f t="shared" si="156"/>
        <v>-4.8935149583041085E-2</v>
      </c>
      <c r="AV191">
        <f t="shared" si="156"/>
        <v>-0.30143498243928446</v>
      </c>
      <c r="AW191">
        <f t="shared" si="156"/>
        <v>-0.24175896415531536</v>
      </c>
      <c r="AX191">
        <f t="shared" si="156"/>
        <v>6.8290483898581819E-2</v>
      </c>
      <c r="AY191">
        <f t="shared" si="156"/>
        <v>0.30761609040196869</v>
      </c>
      <c r="AZ191">
        <f t="shared" si="145"/>
        <v>0.22836448974592596</v>
      </c>
      <c r="BA191">
        <f t="shared" si="145"/>
        <v>-8.7388788252739394E-2</v>
      </c>
      <c r="BB191">
        <f t="shared" si="145"/>
        <v>-0.31263940086018499</v>
      </c>
      <c r="BC191">
        <f t="shared" si="145"/>
        <v>-0.2141105029619024</v>
      </c>
      <c r="BD191">
        <f t="shared" si="145"/>
        <v>0.10615818094032814</v>
      </c>
      <c r="BE191">
        <f t="shared" si="145"/>
        <v>0.31648600720763359</v>
      </c>
      <c r="BF191">
        <f t="shared" si="145"/>
        <v>0.19905065259094618</v>
      </c>
      <c r="BG191">
        <f t="shared" si="145"/>
        <v>-0.12452801820540642</v>
      </c>
      <c r="BH191">
        <f t="shared" si="145"/>
        <v>-0.31914143168658771</v>
      </c>
      <c r="BJ191">
        <f t="shared" si="131"/>
        <v>0.13552994335221266</v>
      </c>
      <c r="BK191">
        <f t="shared" si="117"/>
        <v>8.0021016927907945E-2</v>
      </c>
      <c r="BM191">
        <f t="shared" si="118"/>
        <v>-8.5158914763210883E-4</v>
      </c>
      <c r="BN191">
        <f t="shared" si="155"/>
        <v>1.3551943202213472E-5</v>
      </c>
      <c r="BO191">
        <f t="shared" si="155"/>
        <v>-1.7295548817513739E-3</v>
      </c>
      <c r="BP191">
        <f t="shared" si="155"/>
        <v>-1.8033680041488565E-3</v>
      </c>
      <c r="BQ191">
        <f t="shared" si="155"/>
        <v>-1.1092489332740712E-5</v>
      </c>
      <c r="BR191">
        <f t="shared" si="155"/>
        <v>-3.3402992346924731E-3</v>
      </c>
      <c r="BS191">
        <f t="shared" si="155"/>
        <v>-2.8889356215979207E-3</v>
      </c>
      <c r="BT191">
        <f t="shared" si="155"/>
        <v>-5.3724797981910826E-6</v>
      </c>
      <c r="BU191">
        <f t="shared" si="155"/>
        <v>-4.2476364738953405E-3</v>
      </c>
      <c r="BV191">
        <f t="shared" si="155"/>
        <v>-1.5031265463353546E-3</v>
      </c>
      <c r="BW191">
        <f t="shared" si="155"/>
        <v>-2.5010242680404177E-3</v>
      </c>
      <c r="BX191">
        <f t="shared" si="155"/>
        <v>-1.6486065330588478E-2</v>
      </c>
      <c r="BY191">
        <f t="shared" si="155"/>
        <v>-5.7380238947748741E-3</v>
      </c>
      <c r="BZ191">
        <f t="shared" si="155"/>
        <v>-7.8555701836799646E-3</v>
      </c>
      <c r="CA191">
        <f t="shared" si="155"/>
        <v>-5.7370690165566528E-2</v>
      </c>
      <c r="CB191">
        <f t="shared" si="155"/>
        <v>-3.8822008194125929E-2</v>
      </c>
      <c r="CC191">
        <f t="shared" si="153"/>
        <v>6.6754779396161514E-3</v>
      </c>
      <c r="CD191">
        <f t="shared" si="153"/>
        <v>-9.4295632724969894E-2</v>
      </c>
      <c r="CE191">
        <f t="shared" si="153"/>
        <v>-0.11980834806095912</v>
      </c>
      <c r="CF191">
        <f t="shared" si="153"/>
        <v>0.15015226103925133</v>
      </c>
      <c r="CG191">
        <f t="shared" si="153"/>
        <v>0.31140048615038934</v>
      </c>
      <c r="CH191">
        <f t="shared" si="153"/>
        <v>0.10798026570585041</v>
      </c>
      <c r="CI191">
        <f t="shared" si="153"/>
        <v>-5.0539567544336861E-2</v>
      </c>
      <c r="CJ191">
        <f t="shared" si="153"/>
        <v>1.5594799947619897E-2</v>
      </c>
      <c r="CK191">
        <f t="shared" si="153"/>
        <v>2.8339504881912007E-2</v>
      </c>
      <c r="CL191">
        <f t="shared" si="153"/>
        <v>-3.3864703573621723E-2</v>
      </c>
      <c r="CM191">
        <f t="shared" si="154"/>
        <v>-2.0992470977284829E-2</v>
      </c>
      <c r="CN191">
        <f t="shared" si="154"/>
        <v>3.3617587964991772E-3</v>
      </c>
      <c r="CO191">
        <f t="shared" si="154"/>
        <v>-1.0642164270309826E-2</v>
      </c>
      <c r="CP191">
        <f t="shared" si="154"/>
        <v>-7.8377191307982645E-3</v>
      </c>
      <c r="CQ191">
        <f t="shared" si="154"/>
        <v>6.9446742302625318E-4</v>
      </c>
      <c r="CR191">
        <f t="shared" si="154"/>
        <v>-2.9834034283500385E-3</v>
      </c>
      <c r="CS191">
        <f t="shared" si="154"/>
        <v>-2.0555613103644479E-5</v>
      </c>
      <c r="CT191">
        <f t="shared" si="154"/>
        <v>1.0175147778033993E-3</v>
      </c>
      <c r="CU191">
        <f t="shared" si="154"/>
        <v>-2.5399815480379177E-3</v>
      </c>
      <c r="CV191">
        <f t="shared" si="154"/>
        <v>-5.4216057722338395E-5</v>
      </c>
      <c r="CW191">
        <f t="shared" si="154"/>
        <v>4.6027844049514535E-4</v>
      </c>
      <c r="CX191">
        <f t="shared" si="154"/>
        <v>-1.420072075664733E-3</v>
      </c>
      <c r="CY191">
        <f t="shared" si="154"/>
        <v>9.4107103733757558E-5</v>
      </c>
      <c r="CZ191">
        <f t="shared" si="154"/>
        <v>1.4293142258785555E-4</v>
      </c>
      <c r="DA191">
        <f t="shared" si="154"/>
        <v>-2.4427029865448519E-4</v>
      </c>
    </row>
    <row r="192" spans="4:105">
      <c r="D192" s="3">
        <f t="shared" si="119"/>
        <v>131250</v>
      </c>
      <c r="E192" s="2">
        <v>175</v>
      </c>
      <c r="F192">
        <f t="shared" si="120"/>
        <v>0.68359375</v>
      </c>
      <c r="G192">
        <f t="shared" si="121"/>
        <v>-27.467783335922938</v>
      </c>
      <c r="H192">
        <f t="shared" si="122"/>
        <v>-27.351841822762282</v>
      </c>
      <c r="I192">
        <f t="shared" si="123"/>
        <v>-8.1717499826339015</v>
      </c>
      <c r="J192">
        <f t="shared" si="124"/>
        <v>-2.4568118354589656</v>
      </c>
      <c r="K192">
        <f t="shared" si="125"/>
        <v>-16.723280004669412</v>
      </c>
      <c r="L192">
        <f t="shared" si="126"/>
        <v>4.232635140035703E-2</v>
      </c>
      <c r="M192">
        <f t="shared" si="132"/>
        <v>4.2895122148234675E-2</v>
      </c>
      <c r="N192">
        <f t="shared" si="151"/>
        <v>0.39031253668074356</v>
      </c>
      <c r="O192">
        <f t="shared" si="127"/>
        <v>0.75363213440691534</v>
      </c>
      <c r="P192">
        <f t="shared" si="128"/>
        <v>0.53656694721676801</v>
      </c>
      <c r="Q192">
        <f t="shared" si="129"/>
        <v>0.14582634802807212</v>
      </c>
      <c r="R192">
        <f t="shared" si="152"/>
        <v>1.0737865515199487</v>
      </c>
      <c r="T192">
        <f t="shared" si="115"/>
        <v>-0.28923120571024435</v>
      </c>
      <c r="U192">
        <f t="shared" si="157"/>
        <v>0.30735633399946788</v>
      </c>
      <c r="V192">
        <f t="shared" si="157"/>
        <v>0.58232573252230779</v>
      </c>
      <c r="W192">
        <f t="shared" si="157"/>
        <v>0.24794858782592399</v>
      </c>
      <c r="X192">
        <f t="shared" si="157"/>
        <v>-0.34588234098093024</v>
      </c>
      <c r="Y192">
        <f t="shared" si="157"/>
        <v>-0.57778145557033866</v>
      </c>
      <c r="Z192">
        <f t="shared" si="157"/>
        <v>-0.20508916534067645</v>
      </c>
      <c r="AA192">
        <f t="shared" si="157"/>
        <v>0.38220874331281041</v>
      </c>
      <c r="AB192">
        <f t="shared" si="157"/>
        <v>0.56956283441071265</v>
      </c>
      <c r="AC192">
        <f t="shared" si="157"/>
        <v>0.16092549852661203</v>
      </c>
      <c r="AD192">
        <f t="shared" si="157"/>
        <v>-0.4161045268206226</v>
      </c>
      <c r="AE192">
        <f t="shared" si="157"/>
        <v>-0.55772213455448394</v>
      </c>
      <c r="AF192">
        <f t="shared" si="157"/>
        <v>-0.11573844186907849</v>
      </c>
      <c r="AG192">
        <f t="shared" si="157"/>
        <v>0.44735413461067375</v>
      </c>
      <c r="AH192">
        <f t="shared" si="157"/>
        <v>0.54233465576510453</v>
      </c>
      <c r="AI192">
        <f t="shared" si="157"/>
        <v>6.9815358000243966E-2</v>
      </c>
      <c r="AJ192">
        <f t="shared" si="157"/>
        <v>-0.47575883788288165</v>
      </c>
      <c r="AK192">
        <f t="shared" si="156"/>
        <v>-0.52349825319700161</v>
      </c>
      <c r="AL192">
        <f t="shared" si="156"/>
        <v>-2.3448290244767279E-2</v>
      </c>
      <c r="AM192">
        <f t="shared" si="156"/>
        <v>0.50113799972698891</v>
      </c>
      <c r="AN192">
        <f t="shared" si="156"/>
        <v>0.5013327150953707</v>
      </c>
      <c r="AO192">
        <f t="shared" si="156"/>
        <v>-2.3067894600933635E-2</v>
      </c>
      <c r="AP192">
        <f t="shared" si="156"/>
        <v>-0.5233302238651848</v>
      </c>
      <c r="AQ192">
        <f t="shared" si="156"/>
        <v>-0.4759790010146388</v>
      </c>
      <c r="AR192">
        <f t="shared" si="156"/>
        <v>6.9437381445006607E-2</v>
      </c>
      <c r="AS192">
        <f t="shared" si="156"/>
        <v>0.54219438103582351</v>
      </c>
      <c r="AT192">
        <f t="shared" si="156"/>
        <v>0.44759834540007398</v>
      </c>
      <c r="AU192">
        <f t="shared" si="156"/>
        <v>-0.11536528810707954</v>
      </c>
      <c r="AV192">
        <f t="shared" si="156"/>
        <v>-0.55761050649105115</v>
      </c>
      <c r="AW192">
        <f t="shared" si="156"/>
        <v>-0.41637123223322586</v>
      </c>
      <c r="AX192">
        <f t="shared" si="156"/>
        <v>0.16055954059241404</v>
      </c>
      <c r="AY192">
        <f t="shared" si="156"/>
        <v>0.56948056290079274</v>
      </c>
      <c r="AZ192">
        <f t="shared" si="145"/>
        <v>0.38249624726183734</v>
      </c>
      <c r="BA192">
        <f t="shared" si="145"/>
        <v>-0.20473273050768498</v>
      </c>
      <c r="BB192">
        <f t="shared" si="145"/>
        <v>-0.57772906381148847</v>
      </c>
      <c r="BC192">
        <f t="shared" si="145"/>
        <v>-0.34618881511335742</v>
      </c>
      <c r="BD192">
        <f t="shared" si="145"/>
        <v>0.24760394280632311</v>
      </c>
      <c r="BE192">
        <f t="shared" si="145"/>
        <v>0.58230355369475317</v>
      </c>
      <c r="BF192">
        <f t="shared" si="145"/>
        <v>0.30767982932326704</v>
      </c>
      <c r="BG192">
        <f t="shared" si="145"/>
        <v>-0.2889005422400584</v>
      </c>
      <c r="BH192">
        <f t="shared" si="145"/>
        <v>-0.58317494153313787</v>
      </c>
      <c r="BJ192">
        <f t="shared" si="131"/>
        <v>0.12366511335222974</v>
      </c>
      <c r="BK192">
        <f t="shared" si="117"/>
        <v>7.3566733873696291E-2</v>
      </c>
      <c r="BM192">
        <f t="shared" si="118"/>
        <v>-9.2249712569074491E-4</v>
      </c>
      <c r="BN192">
        <f t="shared" si="155"/>
        <v>1.8535120002637733E-6</v>
      </c>
      <c r="BO192">
        <f t="shared" si="155"/>
        <v>-1.6454804802578426E-3</v>
      </c>
      <c r="BP192">
        <f t="shared" si="155"/>
        <v>-1.9515601459990106E-3</v>
      </c>
      <c r="BQ192">
        <f t="shared" si="155"/>
        <v>-5.57308057260539E-6</v>
      </c>
      <c r="BR192">
        <f t="shared" si="155"/>
        <v>-3.228902902187566E-3</v>
      </c>
      <c r="BS192">
        <f t="shared" si="155"/>
        <v>-3.1142681052133531E-3</v>
      </c>
      <c r="BT192">
        <f t="shared" si="155"/>
        <v>-3.7311876375752843E-6</v>
      </c>
      <c r="BU192">
        <f t="shared" si="155"/>
        <v>-4.1578562748323953E-3</v>
      </c>
      <c r="BV192">
        <f t="shared" si="155"/>
        <v>-1.6088342022557722E-3</v>
      </c>
      <c r="BW192">
        <f t="shared" si="155"/>
        <v>-2.0320762023012342E-3</v>
      </c>
      <c r="BX192">
        <f t="shared" si="155"/>
        <v>-1.6291513800385383E-2</v>
      </c>
      <c r="BY192">
        <f t="shared" si="155"/>
        <v>-6.0741836741579052E-3</v>
      </c>
      <c r="BZ192">
        <f t="shared" si="155"/>
        <v>-7.0048704060094759E-3</v>
      </c>
      <c r="CA192">
        <f t="shared" si="155"/>
        <v>-5.7071367002102573E-2</v>
      </c>
      <c r="CB192">
        <f t="shared" si="155"/>
        <v>-4.0451302450478087E-2</v>
      </c>
      <c r="CC192">
        <f t="shared" si="153"/>
        <v>6.3270897562175427E-3</v>
      </c>
      <c r="CD192">
        <f t="shared" si="153"/>
        <v>-9.4173023833460476E-2</v>
      </c>
      <c r="CE192">
        <f t="shared" si="153"/>
        <v>-0.1221210779087108</v>
      </c>
      <c r="CF192">
        <f t="shared" si="153"/>
        <v>0.14847551203783399</v>
      </c>
      <c r="CG192">
        <f t="shared" si="153"/>
        <v>0.31140048615038934</v>
      </c>
      <c r="CH192">
        <f t="shared" si="153"/>
        <v>0.106774451011873</v>
      </c>
      <c r="CI192">
        <f t="shared" si="153"/>
        <v>-5.1515162052098357E-2</v>
      </c>
      <c r="CJ192">
        <f t="shared" si="153"/>
        <v>1.5574522644423197E-2</v>
      </c>
      <c r="CK192">
        <f t="shared" si="153"/>
        <v>2.6860487392297915E-2</v>
      </c>
      <c r="CL192">
        <f t="shared" si="153"/>
        <v>-3.5285948109702127E-2</v>
      </c>
      <c r="CM192">
        <f t="shared" si="154"/>
        <v>-2.088294583816392E-2</v>
      </c>
      <c r="CN192">
        <f t="shared" si="154"/>
        <v>2.9977053422120493E-3</v>
      </c>
      <c r="CO192">
        <f t="shared" si="154"/>
        <v>-1.1265631104688647E-2</v>
      </c>
      <c r="CP192">
        <f t="shared" si="154"/>
        <v>-7.7452264577667152E-3</v>
      </c>
      <c r="CQ192">
        <f t="shared" si="154"/>
        <v>5.6425311087077677E-4</v>
      </c>
      <c r="CR192">
        <f t="shared" si="154"/>
        <v>-3.1932118332675713E-3</v>
      </c>
      <c r="CS192">
        <f t="shared" si="154"/>
        <v>-2.012113923855553E-5</v>
      </c>
      <c r="CT192">
        <f t="shared" si="154"/>
        <v>7.0666409230026386E-4</v>
      </c>
      <c r="CU192">
        <f t="shared" si="154"/>
        <v>-2.7380961568502049E-3</v>
      </c>
      <c r="CV192">
        <f t="shared" si="154"/>
        <v>-5.2407995160033591E-5</v>
      </c>
      <c r="CW192">
        <f t="shared" si="154"/>
        <v>2.3125276552137132E-4</v>
      </c>
      <c r="CX192">
        <f t="shared" si="154"/>
        <v>-1.5367667946517623E-3</v>
      </c>
      <c r="CY192">
        <f t="shared" si="154"/>
        <v>8.953251722818595E-5</v>
      </c>
      <c r="CZ192">
        <f t="shared" si="154"/>
        <v>1.9548864913932931E-5</v>
      </c>
      <c r="DA192">
        <f t="shared" si="154"/>
        <v>-2.6460958201140664E-4</v>
      </c>
    </row>
    <row r="193" spans="4:105">
      <c r="D193" s="3">
        <f t="shared" si="119"/>
        <v>132000</v>
      </c>
      <c r="E193" s="2">
        <v>176</v>
      </c>
      <c r="F193">
        <f t="shared" si="120"/>
        <v>0.6875</v>
      </c>
      <c r="G193">
        <f t="shared" si="121"/>
        <v>-28.436342145508885</v>
      </c>
      <c r="H193">
        <f t="shared" si="122"/>
        <v>-28.390570977011208</v>
      </c>
      <c r="I193">
        <f t="shared" si="123"/>
        <v>-8.2915238699911811</v>
      </c>
      <c r="J193">
        <f t="shared" si="124"/>
        <v>-2.4864988856271251</v>
      </c>
      <c r="K193">
        <f t="shared" si="125"/>
        <v>-17.612548221392899</v>
      </c>
      <c r="L193">
        <f t="shared" si="126"/>
        <v>3.7860199031474737E-2</v>
      </c>
      <c r="M193">
        <f t="shared" si="132"/>
        <v>3.8060233744356645E-2</v>
      </c>
      <c r="N193">
        <f t="shared" si="151"/>
        <v>0.3849672693197147</v>
      </c>
      <c r="O193">
        <f t="shared" si="127"/>
        <v>0.75106073119060068</v>
      </c>
      <c r="P193">
        <f t="shared" si="128"/>
        <v>0.53961281952573037</v>
      </c>
      <c r="Q193">
        <f t="shared" si="129"/>
        <v>0.13163536710335996</v>
      </c>
      <c r="R193">
        <f t="shared" si="152"/>
        <v>1.0799224746714913</v>
      </c>
      <c r="T193">
        <f t="shared" si="115"/>
        <v>-0.15690386053071856</v>
      </c>
      <c r="U193">
        <f t="shared" si="157"/>
        <v>0.11247981520849976</v>
      </c>
      <c r="V193">
        <f t="shared" si="157"/>
        <v>0.26294909622687462</v>
      </c>
      <c r="W193">
        <f t="shared" si="157"/>
        <v>0.13542687661688821</v>
      </c>
      <c r="X193">
        <f t="shared" si="157"/>
        <v>-0.13526952079539836</v>
      </c>
      <c r="Y193">
        <f t="shared" si="157"/>
        <v>-0.26295809800682268</v>
      </c>
      <c r="Z193">
        <f t="shared" si="157"/>
        <v>-0.11264565784937546</v>
      </c>
      <c r="AA193">
        <f t="shared" si="157"/>
        <v>0.15675650695119578</v>
      </c>
      <c r="AB193">
        <f t="shared" si="157"/>
        <v>0.26043466955544653</v>
      </c>
      <c r="AC193">
        <f t="shared" si="157"/>
        <v>8.8779599818393257E-2</v>
      </c>
      <c r="AD193">
        <f t="shared" si="157"/>
        <v>-0.17673384225322947</v>
      </c>
      <c r="AE193">
        <f t="shared" si="157"/>
        <v>-0.25540311286817929</v>
      </c>
      <c r="AF193">
        <f t="shared" si="157"/>
        <v>-6.4058545709293979E-2</v>
      </c>
      <c r="AG193">
        <f t="shared" si="157"/>
        <v>0.19500913404181891</v>
      </c>
      <c r="AH193">
        <f t="shared" si="157"/>
        <v>0.24791188458644803</v>
      </c>
      <c r="AI193">
        <f t="shared" si="157"/>
        <v>3.8720572787051065E-2</v>
      </c>
      <c r="AJ193">
        <f t="shared" si="157"/>
        <v>-0.21140638126674915</v>
      </c>
      <c r="AK193">
        <f t="shared" si="156"/>
        <v>-0.23803312933372778</v>
      </c>
      <c r="AL193">
        <f t="shared" si="156"/>
        <v>-1.3009699582050779E-2</v>
      </c>
      <c r="AM193">
        <f t="shared" si="156"/>
        <v>0.22576766947359722</v>
      </c>
      <c r="AN193">
        <f t="shared" si="156"/>
        <v>0.22586198492337908</v>
      </c>
      <c r="AO193">
        <f t="shared" si="156"/>
        <v>-1.2826464141749981E-2</v>
      </c>
      <c r="AP193">
        <f t="shared" si="156"/>
        <v>-0.23795469160625232</v>
      </c>
      <c r="AQ193">
        <f t="shared" si="156"/>
        <v>-0.21151566612949801</v>
      </c>
      <c r="AR193">
        <f t="shared" si="156"/>
        <v>3.8539102004207272E-2</v>
      </c>
      <c r="AS193">
        <f t="shared" si="156"/>
        <v>0.24785007997947311</v>
      </c>
      <c r="AT193">
        <f t="shared" si="156"/>
        <v>0.1951323358445651</v>
      </c>
      <c r="AU193">
        <f t="shared" si="156"/>
        <v>-6.3880587246747778E-2</v>
      </c>
      <c r="AV193">
        <f t="shared" si="156"/>
        <v>-0.25535853659385577</v>
      </c>
      <c r="AW193">
        <f t="shared" si="156"/>
        <v>-0.17686977449526373</v>
      </c>
      <c r="AX193">
        <f t="shared" si="156"/>
        <v>8.860686751342095E-2</v>
      </c>
      <c r="AY193">
        <f t="shared" si="156"/>
        <v>0.26040775090766405</v>
      </c>
      <c r="AZ193">
        <f t="shared" si="145"/>
        <v>0.15690386053071922</v>
      </c>
      <c r="BA193">
        <f t="shared" si="145"/>
        <v>-0.11247981520849901</v>
      </c>
      <c r="BB193">
        <f t="shared" si="145"/>
        <v>-0.26294909622687457</v>
      </c>
      <c r="BC193">
        <f t="shared" si="145"/>
        <v>-0.13542687661688932</v>
      </c>
      <c r="BD193">
        <f t="shared" si="145"/>
        <v>0.13526952079539728</v>
      </c>
      <c r="BE193">
        <f t="shared" si="145"/>
        <v>0.26295809800682274</v>
      </c>
      <c r="BF193">
        <f t="shared" si="145"/>
        <v>0.11264565784937705</v>
      </c>
      <c r="BG193">
        <f t="shared" si="145"/>
        <v>-0.15675650695119439</v>
      </c>
      <c r="BH193">
        <f t="shared" si="145"/>
        <v>-0.26043466955544675</v>
      </c>
      <c r="BJ193">
        <f t="shared" si="131"/>
        <v>0.11231161235104151</v>
      </c>
      <c r="BK193">
        <f t="shared" si="117"/>
        <v>6.7322423249424918E-2</v>
      </c>
      <c r="BM193">
        <f t="shared" si="118"/>
        <v>-9.7952988831628775E-4</v>
      </c>
      <c r="BN193">
        <f t="shared" si="155"/>
        <v>-9.8700826687889849E-6</v>
      </c>
      <c r="BO193">
        <f t="shared" si="155"/>
        <v>-1.5413541549108112E-3</v>
      </c>
      <c r="BP193">
        <f t="shared" si="155"/>
        <v>-2.0785371535863169E-3</v>
      </c>
      <c r="BQ193">
        <f t="shared" si="155"/>
        <v>-1.3931336728146288E-19</v>
      </c>
      <c r="BR193">
        <f t="shared" si="155"/>
        <v>-3.0901733542643994E-3</v>
      </c>
      <c r="BS193">
        <f t="shared" si="155"/>
        <v>-3.3166335602873315E-3</v>
      </c>
      <c r="BT193">
        <f t="shared" si="155"/>
        <v>-2.066167357007502E-6</v>
      </c>
      <c r="BU193">
        <f t="shared" si="155"/>
        <v>-4.0455442923685711E-3</v>
      </c>
      <c r="BV193">
        <f t="shared" si="155"/>
        <v>-1.7072154416580265E-3</v>
      </c>
      <c r="BW193">
        <f t="shared" si="155"/>
        <v>-1.5554798605800018E-3</v>
      </c>
      <c r="BX193">
        <f t="shared" si="155"/>
        <v>-1.6047292069926795E-2</v>
      </c>
      <c r="BY193">
        <f t="shared" si="155"/>
        <v>-6.3957102130342358E-3</v>
      </c>
      <c r="BZ193">
        <f t="shared" si="155"/>
        <v>-6.1412498331954299E-3</v>
      </c>
      <c r="CA193">
        <f t="shared" si="155"/>
        <v>-5.6694698962949444E-2</v>
      </c>
      <c r="CB193">
        <f t="shared" si="155"/>
        <v>-4.2042525356847875E-2</v>
      </c>
      <c r="CC193">
        <f t="shared" ref="CC193:CL202" si="158">CC$15*COS(-$F$6*$F193/$O$7*CC$14)</f>
        <v>5.9748903705349136E-3</v>
      </c>
      <c r="CD193">
        <f t="shared" si="158"/>
        <v>-9.4018505692791549E-2</v>
      </c>
      <c r="CE193">
        <f t="shared" si="158"/>
        <v>-0.12441541677132602</v>
      </c>
      <c r="CF193">
        <f t="shared" si="158"/>
        <v>0.14679317301730715</v>
      </c>
      <c r="CG193">
        <f t="shared" si="158"/>
        <v>0.31140048615038934</v>
      </c>
      <c r="CH193">
        <f t="shared" si="158"/>
        <v>0.10556461632016415</v>
      </c>
      <c r="CI193">
        <f t="shared" si="158"/>
        <v>-5.2482998565942462E-2</v>
      </c>
      <c r="CJ193">
        <f t="shared" si="158"/>
        <v>1.5548968125911843E-2</v>
      </c>
      <c r="CK193">
        <f t="shared" si="158"/>
        <v>2.5365290149457022E-2</v>
      </c>
      <c r="CL193">
        <f t="shared" si="158"/>
        <v>-3.667398274650701E-2</v>
      </c>
      <c r="CM193">
        <f t="shared" ref="CM193:DA202" si="159">CM$15*COS(-$F$6*$F193/$O$7*CM$14)</f>
        <v>-2.0745119487161807E-2</v>
      </c>
      <c r="CN193">
        <f t="shared" si="159"/>
        <v>2.6281224870391834E-3</v>
      </c>
      <c r="CO193">
        <f t="shared" si="159"/>
        <v>-1.1861958046983529E-2</v>
      </c>
      <c r="CP193">
        <f t="shared" si="159"/>
        <v>-7.6291198373822609E-3</v>
      </c>
      <c r="CQ193">
        <f t="shared" si="159"/>
        <v>4.3191507741450368E-4</v>
      </c>
      <c r="CR193">
        <f t="shared" si="159"/>
        <v>-3.3884787771144452E-3</v>
      </c>
      <c r="CS193">
        <f t="shared" si="159"/>
        <v>-1.9577627176584625E-5</v>
      </c>
      <c r="CT193">
        <f t="shared" si="159"/>
        <v>3.9131944616673848E-4</v>
      </c>
      <c r="CU193">
        <f t="shared" si="159"/>
        <v>-2.9160179208401883E-3</v>
      </c>
      <c r="CV193">
        <f t="shared" si="159"/>
        <v>-5.015628995354218E-5</v>
      </c>
      <c r="CW193">
        <f t="shared" si="159"/>
        <v>5.78075285979074E-18</v>
      </c>
      <c r="CX193">
        <f t="shared" si="159"/>
        <v>-1.6367555392182425E-3</v>
      </c>
      <c r="CY193">
        <f t="shared" si="159"/>
        <v>8.3866882096142359E-5</v>
      </c>
      <c r="CZ193">
        <f t="shared" si="159"/>
        <v>-1.0409909013486178E-4</v>
      </c>
      <c r="DA193">
        <f t="shared" si="159"/>
        <v>-2.8096889095559504E-4</v>
      </c>
    </row>
    <row r="194" spans="4:105">
      <c r="D194" s="3">
        <f t="shared" si="119"/>
        <v>132750</v>
      </c>
      <c r="E194" s="2">
        <v>177</v>
      </c>
      <c r="F194">
        <f t="shared" si="120"/>
        <v>0.69140625</v>
      </c>
      <c r="G194">
        <f t="shared" si="121"/>
        <v>-29.450496930663338</v>
      </c>
      <c r="H194">
        <f t="shared" si="122"/>
        <v>-29.498170349328696</v>
      </c>
      <c r="I194">
        <f t="shared" si="123"/>
        <v>-8.4129095449727753</v>
      </c>
      <c r="J194">
        <f t="shared" si="124"/>
        <v>-2.516396574066234</v>
      </c>
      <c r="K194">
        <f t="shared" si="125"/>
        <v>-18.568864230289684</v>
      </c>
      <c r="L194">
        <f t="shared" si="126"/>
        <v>3.3687994186526189E-2</v>
      </c>
      <c r="M194">
        <f t="shared" si="132"/>
        <v>3.3503600582630591E-2</v>
      </c>
      <c r="N194">
        <f t="shared" si="151"/>
        <v>0.37962475334562373</v>
      </c>
      <c r="O194">
        <f t="shared" si="127"/>
        <v>0.74847995030917258</v>
      </c>
      <c r="P194">
        <f t="shared" si="128"/>
        <v>0.54265754373707176</v>
      </c>
      <c r="Q194">
        <f t="shared" si="129"/>
        <v>0.11791166948403749</v>
      </c>
      <c r="R194">
        <f t="shared" si="152"/>
        <v>1.086058397823034</v>
      </c>
      <c r="T194">
        <f t="shared" si="115"/>
        <v>-0.32429729827907583</v>
      </c>
      <c r="U194">
        <f t="shared" si="157"/>
        <v>0.15189657054319186</v>
      </c>
      <c r="V194">
        <f t="shared" si="157"/>
        <v>0.46585776160085218</v>
      </c>
      <c r="W194">
        <f t="shared" si="157"/>
        <v>0.28226096401095513</v>
      </c>
      <c r="X194">
        <f t="shared" si="157"/>
        <v>-0.20280381179702667</v>
      </c>
      <c r="Y194">
        <f t="shared" si="157"/>
        <v>-0.47126458311008412</v>
      </c>
      <c r="Z194">
        <f t="shared" si="157"/>
        <v>-0.23639262623734986</v>
      </c>
      <c r="AA194">
        <f t="shared" si="157"/>
        <v>0.25095776791114988</v>
      </c>
      <c r="AB194">
        <f t="shared" si="157"/>
        <v>0.4702734687913267</v>
      </c>
      <c r="AC194">
        <f t="shared" si="157"/>
        <v>0.18731499816890654</v>
      </c>
      <c r="AD194">
        <f t="shared" si="157"/>
        <v>-0.29570469588826603</v>
      </c>
      <c r="AE194">
        <f t="shared" si="157"/>
        <v>-0.46289787411319977</v>
      </c>
      <c r="AF194">
        <f t="shared" si="157"/>
        <v>-0.13569436266715346</v>
      </c>
      <c r="AG194">
        <f t="shared" si="157"/>
        <v>0.33643710689098449</v>
      </c>
      <c r="AH194">
        <f t="shared" si="157"/>
        <v>0.44923793089790048</v>
      </c>
      <c r="AI194">
        <f t="shared" si="157"/>
        <v>8.2231526720726686E-2</v>
      </c>
      <c r="AJ194">
        <f t="shared" si="157"/>
        <v>-0.37260201357195255</v>
      </c>
      <c r="AK194">
        <f t="shared" si="156"/>
        <v>-0.42947908792141959</v>
      </c>
      <c r="AL194">
        <f t="shared" si="156"/>
        <v>-2.7652307218538105E-2</v>
      </c>
      <c r="AM194">
        <f t="shared" si="156"/>
        <v>0.40370843748623236</v>
      </c>
      <c r="AN194">
        <f t="shared" si="156"/>
        <v>0.40388959324212925</v>
      </c>
      <c r="AO194">
        <f t="shared" si="156"/>
        <v>-2.730232281399915E-2</v>
      </c>
      <c r="AP194">
        <f t="shared" si="156"/>
        <v>-0.42933407466451551</v>
      </c>
      <c r="AQ194">
        <f t="shared" si="156"/>
        <v>-0.37281685243790735</v>
      </c>
      <c r="AR194">
        <f t="shared" si="156"/>
        <v>8.1886293739997396E-2</v>
      </c>
      <c r="AS194">
        <f t="shared" si="156"/>
        <v>0.4491310288546882</v>
      </c>
      <c r="AT194">
        <f t="shared" si="156"/>
        <v>0.33668271219274032</v>
      </c>
      <c r="AU194">
        <f t="shared" si="156"/>
        <v>-0.13535856802823229</v>
      </c>
      <c r="AV194">
        <f t="shared" si="156"/>
        <v>-0.46283053459667162</v>
      </c>
      <c r="AW194">
        <f t="shared" si="156"/>
        <v>-0.29597773326331023</v>
      </c>
      <c r="AX194">
        <f t="shared" si="156"/>
        <v>0.18699320065390562</v>
      </c>
      <c r="AY194">
        <f t="shared" si="156"/>
        <v>0.47024660600959622</v>
      </c>
      <c r="AZ194">
        <f t="shared" si="145"/>
        <v>0.25125453057635683</v>
      </c>
      <c r="BA194">
        <f t="shared" si="145"/>
        <v>-0.23608919460200428</v>
      </c>
      <c r="BB194">
        <f t="shared" si="145"/>
        <v>-0.47127856175500349</v>
      </c>
      <c r="BC194">
        <f t="shared" si="145"/>
        <v>-0.20312027087232318</v>
      </c>
      <c r="BD194">
        <f t="shared" si="145"/>
        <v>0.28198001767395314</v>
      </c>
      <c r="BE194">
        <f t="shared" si="145"/>
        <v>0.46591239189691869</v>
      </c>
      <c r="BF194">
        <f t="shared" si="145"/>
        <v>0.15222842974804146</v>
      </c>
      <c r="BG194">
        <f t="shared" si="145"/>
        <v>-0.32404265139641403</v>
      </c>
      <c r="BH194">
        <f t="shared" si="145"/>
        <v>-0.45422094810216451</v>
      </c>
      <c r="BJ194">
        <f t="shared" si="131"/>
        <v>0.10148283611411944</v>
      </c>
      <c r="BK194">
        <f t="shared" si="117"/>
        <v>6.1301341248993814E-2</v>
      </c>
      <c r="BM194">
        <f t="shared" si="118"/>
        <v>-1.0218296096726085E-3</v>
      </c>
      <c r="BN194">
        <f t="shared" ref="BN194:CB203" si="160">BN$15*COS(-$F$6*$F194/$O$7*BN$14)</f>
        <v>-2.1459680093417416E-5</v>
      </c>
      <c r="BO194">
        <f t="shared" si="160"/>
        <v>-1.4184447953580457E-3</v>
      </c>
      <c r="BP194">
        <f t="shared" si="160"/>
        <v>-2.1829186778245455E-3</v>
      </c>
      <c r="BQ194">
        <f t="shared" si="160"/>
        <v>5.5730805726053146E-6</v>
      </c>
      <c r="BR194">
        <f t="shared" si="160"/>
        <v>-2.9252849602778605E-3</v>
      </c>
      <c r="BS194">
        <f t="shared" si="160"/>
        <v>-3.4945395869925271E-3</v>
      </c>
      <c r="BT194">
        <f t="shared" si="160"/>
        <v>-3.880074888203506E-7</v>
      </c>
      <c r="BU194">
        <f t="shared" si="160"/>
        <v>-3.9113091548678425E-3</v>
      </c>
      <c r="BV194">
        <f t="shared" si="160"/>
        <v>-1.7978222494909586E-3</v>
      </c>
      <c r="BW194">
        <f t="shared" si="160"/>
        <v>-1.0730290438913351E-3</v>
      </c>
      <c r="BX194">
        <f t="shared" si="160"/>
        <v>-1.5754144731913375E-2</v>
      </c>
      <c r="BY194">
        <f t="shared" si="160"/>
        <v>-6.701828925809325E-3</v>
      </c>
      <c r="BZ194">
        <f t="shared" si="160"/>
        <v>-5.2663014518109117E-3</v>
      </c>
      <c r="CA194">
        <f t="shared" si="160"/>
        <v>-5.6241196520243938E-2</v>
      </c>
      <c r="CB194">
        <f t="shared" si="160"/>
        <v>-4.3594179309932195E-2</v>
      </c>
      <c r="CC194">
        <f t="shared" si="158"/>
        <v>5.6190919343086015E-3</v>
      </c>
      <c r="CD194">
        <f t="shared" si="158"/>
        <v>-9.3832130659334947E-2</v>
      </c>
      <c r="CE194">
        <f t="shared" si="158"/>
        <v>-0.12669101912981146</v>
      </c>
      <c r="CF194">
        <f t="shared" si="158"/>
        <v>0.14510530731678398</v>
      </c>
      <c r="CG194">
        <f t="shared" si="158"/>
        <v>0.31140048615038934</v>
      </c>
      <c r="CH194">
        <f t="shared" si="158"/>
        <v>0.10435080718031615</v>
      </c>
      <c r="CI194">
        <f t="shared" si="158"/>
        <v>-5.3442931333250204E-2</v>
      </c>
      <c r="CJ194">
        <f t="shared" si="158"/>
        <v>1.5518145050887108E-2</v>
      </c>
      <c r="CK194">
        <f t="shared" si="158"/>
        <v>2.3854813804299324E-2</v>
      </c>
      <c r="CL194">
        <f t="shared" si="158"/>
        <v>-3.8027501114420534E-2</v>
      </c>
      <c r="CM194">
        <f t="shared" si="159"/>
        <v>-2.0579178710797622E-2</v>
      </c>
      <c r="CN194">
        <f t="shared" si="159"/>
        <v>2.2536919430014199E-3</v>
      </c>
      <c r="CO194">
        <f t="shared" si="159"/>
        <v>-1.2429708493358432E-2</v>
      </c>
      <c r="CP194">
        <f t="shared" si="159"/>
        <v>-7.4897532600202658E-3</v>
      </c>
      <c r="CQ194">
        <f t="shared" si="159"/>
        <v>2.9795141313338798E-4</v>
      </c>
      <c r="CR194">
        <f t="shared" si="159"/>
        <v>-3.5683150402552027E-3</v>
      </c>
      <c r="CS194">
        <f t="shared" si="159"/>
        <v>-1.892802225668689E-5</v>
      </c>
      <c r="CT194">
        <f t="shared" si="159"/>
        <v>7.3486242592484858E-5</v>
      </c>
      <c r="CU194">
        <f t="shared" si="159"/>
        <v>-3.0724347069179606E-3</v>
      </c>
      <c r="CV194">
        <f t="shared" si="159"/>
        <v>-4.7480003172624211E-5</v>
      </c>
      <c r="CW194">
        <f t="shared" si="159"/>
        <v>-2.3125276552136818E-4</v>
      </c>
      <c r="CX194">
        <f t="shared" si="159"/>
        <v>-1.7189513458672522E-3</v>
      </c>
      <c r="CY194">
        <f t="shared" si="159"/>
        <v>7.7179240107257198E-5</v>
      </c>
      <c r="CZ194">
        <f t="shared" si="159"/>
        <v>-2.2633378536676961E-4</v>
      </c>
      <c r="DA194">
        <f t="shared" si="159"/>
        <v>-2.9310216625324332E-4</v>
      </c>
    </row>
    <row r="195" spans="4:105">
      <c r="D195" s="3">
        <f t="shared" si="119"/>
        <v>133500</v>
      </c>
      <c r="E195" s="2">
        <v>178</v>
      </c>
      <c r="F195">
        <f t="shared" si="120"/>
        <v>0.6953125</v>
      </c>
      <c r="G195">
        <f t="shared" si="121"/>
        <v>-30.514322127506396</v>
      </c>
      <c r="H195">
        <f t="shared" si="122"/>
        <v>-30.684027711989394</v>
      </c>
      <c r="I195">
        <f t="shared" si="123"/>
        <v>-8.5359418791488153</v>
      </c>
      <c r="J195">
        <f t="shared" si="124"/>
        <v>-2.5465058105737737</v>
      </c>
      <c r="K195">
        <f t="shared" si="125"/>
        <v>-19.601580022266802</v>
      </c>
      <c r="L195">
        <f t="shared" si="126"/>
        <v>2.9804640900481072E-2</v>
      </c>
      <c r="M195">
        <f t="shared" si="132"/>
        <v>2.9227967408489656E-2</v>
      </c>
      <c r="N195">
        <f t="shared" si="151"/>
        <v>0.37428541672970983</v>
      </c>
      <c r="O195">
        <f t="shared" si="127"/>
        <v>0.74588987081280766</v>
      </c>
      <c r="P195">
        <f t="shared" si="128"/>
        <v>0.54570107018508307</v>
      </c>
      <c r="Q195">
        <f t="shared" si="129"/>
        <v>0.10469380855860247</v>
      </c>
      <c r="R195">
        <f t="shared" si="152"/>
        <v>1.0921943209745766</v>
      </c>
      <c r="T195">
        <f t="shared" si="115"/>
        <v>-0.1610937092359836</v>
      </c>
      <c r="U195">
        <f t="shared" si="157"/>
        <v>4.4541627370776229E-2</v>
      </c>
      <c r="V195">
        <f t="shared" si="157"/>
        <v>0.20211999654262258</v>
      </c>
      <c r="W195">
        <f t="shared" si="157"/>
        <v>0.1416265379624706</v>
      </c>
      <c r="X195">
        <f t="shared" si="157"/>
        <v>-7.1670990081193778E-2</v>
      </c>
      <c r="Y195">
        <f t="shared" si="157"/>
        <v>-0.20764106873265806</v>
      </c>
      <c r="Z195">
        <f t="shared" si="157"/>
        <v>-0.11958251019106507</v>
      </c>
      <c r="AA195">
        <f t="shared" si="157"/>
        <v>9.7496318539570498E-2</v>
      </c>
      <c r="AB195">
        <f t="shared" si="157"/>
        <v>0.2093841679178407</v>
      </c>
      <c r="AC195">
        <f t="shared" si="157"/>
        <v>9.5362711036321476E-2</v>
      </c>
      <c r="AD195">
        <f t="shared" si="157"/>
        <v>-0.12154772788953935</v>
      </c>
      <c r="AE195">
        <f t="shared" si="157"/>
        <v>-0.2073175788806243</v>
      </c>
      <c r="AF195">
        <f t="shared" si="157"/>
        <v>-6.9407813183792508E-2</v>
      </c>
      <c r="AG195">
        <f t="shared" si="157"/>
        <v>0.14338760925243593</v>
      </c>
      <c r="AH195">
        <f t="shared" si="157"/>
        <v>0.20147890264879395</v>
      </c>
      <c r="AI195">
        <f t="shared" si="157"/>
        <v>4.2190058969876737E-2</v>
      </c>
      <c r="AJ195">
        <f t="shared" si="157"/>
        <v>-0.16261859190231567</v>
      </c>
      <c r="AK195">
        <f t="shared" si="156"/>
        <v>-0.1919743723549498</v>
      </c>
      <c r="AL195">
        <f t="shared" si="156"/>
        <v>-1.4204668060415792E-2</v>
      </c>
      <c r="AM195">
        <f t="shared" si="156"/>
        <v>0.17889077331868264</v>
      </c>
      <c r="AN195">
        <f t="shared" si="156"/>
        <v>0.17897692035343343</v>
      </c>
      <c r="AO195">
        <f t="shared" si="156"/>
        <v>-1.4039172936991003E-2</v>
      </c>
      <c r="AP195">
        <f t="shared" si="156"/>
        <v>-0.19190808556807673</v>
      </c>
      <c r="AQ195">
        <f t="shared" si="156"/>
        <v>-0.16272303176298039</v>
      </c>
      <c r="AR195">
        <f t="shared" si="156"/>
        <v>4.2027574985397248E-2</v>
      </c>
      <c r="AS195">
        <f t="shared" si="156"/>
        <v>0.20143368217993163</v>
      </c>
      <c r="AT195">
        <f t="shared" si="156"/>
        <v>0.14350844168403781</v>
      </c>
      <c r="AU195">
        <f t="shared" si="156"/>
        <v>-6.9251296690346562E-2</v>
      </c>
      <c r="AV195">
        <f t="shared" si="156"/>
        <v>-0.2072942475039555</v>
      </c>
      <c r="AW195">
        <f t="shared" si="156"/>
        <v>-0.1216827543787134</v>
      </c>
      <c r="AX195">
        <f t="shared" si="156"/>
        <v>9.5215009809114085E-2</v>
      </c>
      <c r="AY195">
        <f t="shared" si="156"/>
        <v>0.20938315014144435</v>
      </c>
      <c r="AZ195">
        <f t="shared" si="145"/>
        <v>9.7643082315918978E-2</v>
      </c>
      <c r="BA195">
        <f t="shared" si="145"/>
        <v>-0.11944631161391925</v>
      </c>
      <c r="BB195">
        <f t="shared" si="145"/>
        <v>-0.20766238307470003</v>
      </c>
      <c r="BC195">
        <f t="shared" si="145"/>
        <v>-7.182682081755852E-2</v>
      </c>
      <c r="BD195">
        <f t="shared" si="145"/>
        <v>0.14150432013160652</v>
      </c>
      <c r="BE195">
        <f t="shared" si="145"/>
        <v>0.20216325519442263</v>
      </c>
      <c r="BF195">
        <f t="shared" si="145"/>
        <v>4.4703689769116046E-2</v>
      </c>
      <c r="BG195">
        <f t="shared" si="145"/>
        <v>-0.16098769587173137</v>
      </c>
      <c r="BH195">
        <f t="shared" si="145"/>
        <v>-0.19298582164292444</v>
      </c>
      <c r="BJ195">
        <f t="shared" si="131"/>
        <v>9.1189878264020655E-2</v>
      </c>
      <c r="BK195">
        <f t="shared" si="117"/>
        <v>5.5515616377317563E-2</v>
      </c>
      <c r="BM195">
        <f t="shared" si="118"/>
        <v>-1.048760062577814E-3</v>
      </c>
      <c r="BN195">
        <f t="shared" si="160"/>
        <v>-3.2757938722286777E-5</v>
      </c>
      <c r="BO195">
        <f t="shared" si="160"/>
        <v>-1.2782501824290513E-3</v>
      </c>
      <c r="BP195">
        <f t="shared" si="160"/>
        <v>-2.2635700019303941E-3</v>
      </c>
      <c r="BQ195">
        <f t="shared" si="160"/>
        <v>1.1092489332740638E-5</v>
      </c>
      <c r="BR195">
        <f t="shared" si="160"/>
        <v>-2.7356335286896393E-3</v>
      </c>
      <c r="BS195">
        <f t="shared" si="160"/>
        <v>-3.6466741682979662E-3</v>
      </c>
      <c r="BT195">
        <f t="shared" si="160"/>
        <v>1.2926198747411962E-6</v>
      </c>
      <c r="BU195">
        <f t="shared" si="160"/>
        <v>-3.7558782941708208E-3</v>
      </c>
      <c r="BV195">
        <f t="shared" si="160"/>
        <v>-1.8802420144285275E-3</v>
      </c>
      <c r="BW195">
        <f t="shared" si="160"/>
        <v>-5.8653958817176755E-4</v>
      </c>
      <c r="BX195">
        <f t="shared" si="160"/>
        <v>-1.5412965545339063E-2</v>
      </c>
      <c r="BY195">
        <f t="shared" si="160"/>
        <v>-6.9918023456912448E-3</v>
      </c>
      <c r="BZ195">
        <f t="shared" si="160"/>
        <v>-4.3816391430759934E-3</v>
      </c>
      <c r="CA195">
        <f t="shared" si="160"/>
        <v>-5.5711474274474891E-2</v>
      </c>
      <c r="CB195">
        <f t="shared" si="160"/>
        <v>-4.5104803947341503E-2</v>
      </c>
      <c r="CC195">
        <f t="shared" si="158"/>
        <v>5.2599087672124557E-3</v>
      </c>
      <c r="CD195">
        <f t="shared" si="158"/>
        <v>-9.361396188373762E-2</v>
      </c>
      <c r="CE195">
        <f t="shared" si="158"/>
        <v>-0.12894754228682204</v>
      </c>
      <c r="CF195">
        <f t="shared" si="158"/>
        <v>0.14341197848345424</v>
      </c>
      <c r="CG195">
        <f t="shared" si="158"/>
        <v>0.31140048615038934</v>
      </c>
      <c r="CH195">
        <f t="shared" si="158"/>
        <v>0.10313306929155719</v>
      </c>
      <c r="CI195">
        <f t="shared" si="158"/>
        <v>-5.4394815791677688E-2</v>
      </c>
      <c r="CJ195">
        <f t="shared" si="158"/>
        <v>1.5482063863329027E-2</v>
      </c>
      <c r="CK195">
        <f t="shared" si="158"/>
        <v>2.2329968211294918E-2</v>
      </c>
      <c r="CL195">
        <f t="shared" si="158"/>
        <v>-3.9345229329330766E-2</v>
      </c>
      <c r="CM195">
        <f t="shared" si="159"/>
        <v>-2.0385348397126354E-2</v>
      </c>
      <c r="CN195">
        <f t="shared" si="159"/>
        <v>1.8751043638974303E-3</v>
      </c>
      <c r="CO195">
        <f t="shared" si="159"/>
        <v>-1.2967514683258932E-2</v>
      </c>
      <c r="CP195">
        <f t="shared" si="159"/>
        <v>-7.3275516319166716E-3</v>
      </c>
      <c r="CQ195">
        <f t="shared" si="159"/>
        <v>1.6286632701076394E-4</v>
      </c>
      <c r="CR195">
        <f t="shared" si="159"/>
        <v>-3.7319016723175759E-3</v>
      </c>
      <c r="CS195">
        <f t="shared" si="159"/>
        <v>-1.8175844744206766E-5</v>
      </c>
      <c r="CT195">
        <f t="shared" si="159"/>
        <v>-2.4481428949707637E-4</v>
      </c>
      <c r="CU195">
        <f t="shared" si="159"/>
        <v>-3.2061929763807307E-3</v>
      </c>
      <c r="CV195">
        <f t="shared" si="159"/>
        <v>-4.4401790042698523E-5</v>
      </c>
      <c r="CW195">
        <f t="shared" si="159"/>
        <v>-4.6027844049514226E-4</v>
      </c>
      <c r="CX195">
        <f t="shared" si="159"/>
        <v>-1.7824606756128229E-3</v>
      </c>
      <c r="CY195">
        <f t="shared" si="159"/>
        <v>6.9551087268034703E-5</v>
      </c>
      <c r="CZ195">
        <f t="shared" si="159"/>
        <v>-3.4549575014876859E-4</v>
      </c>
      <c r="DA195">
        <f t="shared" si="159"/>
        <v>-3.008269121501895E-4</v>
      </c>
    </row>
    <row r="196" spans="4:105">
      <c r="D196" s="3">
        <f t="shared" si="119"/>
        <v>134250</v>
      </c>
      <c r="E196" s="2">
        <v>179</v>
      </c>
      <c r="F196">
        <f t="shared" si="120"/>
        <v>0.69921875</v>
      </c>
      <c r="G196">
        <f t="shared" si="121"/>
        <v>-31.632621277759281</v>
      </c>
      <c r="H196">
        <f t="shared" si="122"/>
        <v>-31.959620704216157</v>
      </c>
      <c r="I196">
        <f t="shared" si="123"/>
        <v>-8.660657089377759</v>
      </c>
      <c r="J196">
        <f t="shared" si="124"/>
        <v>-2.5768275131720402</v>
      </c>
      <c r="K196">
        <f t="shared" si="125"/>
        <v>-20.722136101666358</v>
      </c>
      <c r="L196">
        <f t="shared" si="126"/>
        <v>2.6204081174556398E-2</v>
      </c>
      <c r="M196">
        <f t="shared" si="132"/>
        <v>2.5235909703481649E-2</v>
      </c>
      <c r="N196">
        <f t="shared" si="151"/>
        <v>0.36894968639301695</v>
      </c>
      <c r="O196">
        <f t="shared" si="127"/>
        <v>0.74329057226449891</v>
      </c>
      <c r="P196">
        <f t="shared" si="128"/>
        <v>0.54874334749868492</v>
      </c>
      <c r="Q196">
        <f t="shared" si="129"/>
        <v>9.2022323545402851E-2</v>
      </c>
      <c r="R196">
        <f t="shared" si="152"/>
        <v>1.0983302441261191</v>
      </c>
      <c r="T196">
        <f t="shared" si="115"/>
        <v>-0.30924014883236628</v>
      </c>
      <c r="U196">
        <f t="shared" si="157"/>
        <v>3.7048275425751342E-2</v>
      </c>
      <c r="V196">
        <f t="shared" si="157"/>
        <v>0.34296027298755827</v>
      </c>
      <c r="W196">
        <f t="shared" si="157"/>
        <v>0.27510290712026381</v>
      </c>
      <c r="X196">
        <f t="shared" si="157"/>
        <v>-9.2570637385207766E-2</v>
      </c>
      <c r="Y196">
        <f t="shared" si="157"/>
        <v>-0.35935766256792889</v>
      </c>
      <c r="Z196">
        <f t="shared" si="157"/>
        <v>-0.23450491090029502</v>
      </c>
      <c r="AA196">
        <f t="shared" si="157"/>
        <v>0.14591899046542861</v>
      </c>
      <c r="AB196">
        <f t="shared" si="157"/>
        <v>0.36731558612201959</v>
      </c>
      <c r="AC196">
        <f t="shared" si="157"/>
        <v>0.18839959861421965</v>
      </c>
      <c r="AD196">
        <f t="shared" si="157"/>
        <v>-0.19584045582097526</v>
      </c>
      <c r="AE196">
        <f t="shared" si="157"/>
        <v>-0.36664715289315453</v>
      </c>
      <c r="AF196">
        <f t="shared" si="157"/>
        <v>-0.13786974727558027</v>
      </c>
      <c r="AG196">
        <f t="shared" si="157"/>
        <v>0.24116263460040713</v>
      </c>
      <c r="AH196">
        <f t="shared" si="157"/>
        <v>0.35736806094516654</v>
      </c>
      <c r="AI196">
        <f t="shared" si="157"/>
        <v>8.410204359821738E-2</v>
      </c>
      <c r="AJ196">
        <f t="shared" si="157"/>
        <v>-0.28082114157450072</v>
      </c>
      <c r="AK196">
        <f t="shared" si="156"/>
        <v>-0.33969622849549463</v>
      </c>
      <c r="AL196">
        <f t="shared" si="156"/>
        <v>-2.8359214819538951E-2</v>
      </c>
      <c r="AM196">
        <f t="shared" si="156"/>
        <v>0.31388460207916996</v>
      </c>
      <c r="AN196">
        <f t="shared" si="156"/>
        <v>0.3140466761353663</v>
      </c>
      <c r="AO196">
        <f t="shared" si="156"/>
        <v>-2.8049626277594605E-2</v>
      </c>
      <c r="AP196">
        <f t="shared" si="156"/>
        <v>-0.33957652522328852</v>
      </c>
      <c r="AQ196">
        <f t="shared" si="156"/>
        <v>-0.28102178012743245</v>
      </c>
      <c r="AR196">
        <f t="shared" si="156"/>
        <v>8.3799725701243277E-2</v>
      </c>
      <c r="AS196">
        <f t="shared" si="156"/>
        <v>0.35729353967208333</v>
      </c>
      <c r="AT196">
        <f t="shared" si="156"/>
        <v>0.24139712568083735</v>
      </c>
      <c r="AU196">
        <f t="shared" si="156"/>
        <v>-0.13758179991843439</v>
      </c>
      <c r="AV196">
        <f t="shared" si="156"/>
        <v>-0.36661956374119775</v>
      </c>
      <c r="AW196">
        <f t="shared" si="156"/>
        <v>-0.19610329243764463</v>
      </c>
      <c r="AX196">
        <f t="shared" si="156"/>
        <v>0.18813278420157881</v>
      </c>
      <c r="AY196">
        <f t="shared" si="156"/>
        <v>0.36733557701868574</v>
      </c>
      <c r="AZ196">
        <f t="shared" si="145"/>
        <v>0.14620399993599889</v>
      </c>
      <c r="BA196">
        <f t="shared" si="145"/>
        <v>-0.23426549553249698</v>
      </c>
      <c r="BB196">
        <f t="shared" si="145"/>
        <v>-0.35942476402971774</v>
      </c>
      <c r="BC196">
        <f t="shared" si="145"/>
        <v>-9.2871126300869106E-2</v>
      </c>
      <c r="BD196">
        <f t="shared" si="145"/>
        <v>0.27489651343479071</v>
      </c>
      <c r="BE196">
        <f>$Q196*COS(BE$14*$R196+$P196)*IF(OR($E196=0,$E196=$F$4),1,IF(MOD($E196,2)=0,2,4))</f>
        <v>0.34307290914572935</v>
      </c>
      <c r="BF196">
        <f>$Q196*COS(BF$14*$R196+$P196)*IF(OR($E196=0,$E196=$F$4),1,IF(MOD($E196,2)=0,2,4))</f>
        <v>3.7357186845026674E-2</v>
      </c>
      <c r="BG196">
        <f>$Q196*COS(BG$14*$R196+$P196)*IF(OR($E196=0,$E196=$F$4),1,IF(MOD($E196,2)=0,2,4))</f>
        <v>-0.30907162395696192</v>
      </c>
      <c r="BH196">
        <f>$Q196*COS(BH$14*$R196+$P196)*IF(OR($E196=0,$E196=$F$4),1,IF(MOD($E196,2)=0,2,4))</f>
        <v>-0.31866403346362365</v>
      </c>
      <c r="BJ196">
        <f t="shared" si="131"/>
        <v>8.1441450386900621E-2</v>
      </c>
      <c r="BK196">
        <f t="shared" si="117"/>
        <v>4.997616602086722E-2</v>
      </c>
      <c r="BM196">
        <f t="shared" si="118"/>
        <v>-1.0599161879532772E-3</v>
      </c>
      <c r="BN196">
        <f t="shared" si="160"/>
        <v>-4.3611472249135725E-5</v>
      </c>
      <c r="BO196">
        <f t="shared" si="160"/>
        <v>-1.1224787360879845E-3</v>
      </c>
      <c r="BP196">
        <f t="shared" si="160"/>
        <v>-2.3196143767691335E-3</v>
      </c>
      <c r="BQ196">
        <f t="shared" si="160"/>
        <v>1.6505071356830189E-5</v>
      </c>
      <c r="BR196">
        <f t="shared" si="160"/>
        <v>-2.5228244913107767E-3</v>
      </c>
      <c r="BS196">
        <f t="shared" si="160"/>
        <v>-3.7719153458002854E-3</v>
      </c>
      <c r="BT196">
        <f t="shared" si="160"/>
        <v>2.9650269496388071E-6</v>
      </c>
      <c r="BU196">
        <f t="shared" si="160"/>
        <v>-3.5800940035785496E-3</v>
      </c>
      <c r="BV196">
        <f t="shared" si="160"/>
        <v>-1.9540994078468066E-3</v>
      </c>
      <c r="BW196">
        <f t="shared" si="160"/>
        <v>-9.7842529883135446E-5</v>
      </c>
      <c r="BX196">
        <f t="shared" si="160"/>
        <v>-1.5024794710563836E-2</v>
      </c>
      <c r="BY196">
        <f t="shared" si="160"/>
        <v>-7.2649319013128365E-3</v>
      </c>
      <c r="BZ196">
        <f t="shared" si="160"/>
        <v>-3.4888947059819124E-3</v>
      </c>
      <c r="CA196">
        <f t="shared" si="160"/>
        <v>-5.5106250121557523E-2</v>
      </c>
      <c r="CB196">
        <f t="shared" si="160"/>
        <v>-4.6572977522042328E-2</v>
      </c>
      <c r="CC196">
        <f t="shared" si="158"/>
        <v>4.8975572277555985E-3</v>
      </c>
      <c r="CD196">
        <f t="shared" si="158"/>
        <v>-9.3364073289523897E-2</v>
      </c>
      <c r="CE196">
        <f t="shared" si="158"/>
        <v>-0.13118464641827057</v>
      </c>
      <c r="CF196">
        <f t="shared" si="158"/>
        <v>0.14171325027019138</v>
      </c>
      <c r="CG196">
        <f t="shared" si="158"/>
        <v>0.31140048615038934</v>
      </c>
      <c r="CH196">
        <f t="shared" si="158"/>
        <v>0.10191144850103045</v>
      </c>
      <c r="CI196">
        <f t="shared" si="158"/>
        <v>-5.5338508590926795E-2</v>
      </c>
      <c r="CJ196">
        <f t="shared" si="158"/>
        <v>1.5440736788857603E-2</v>
      </c>
      <c r="CK196">
        <f t="shared" si="158"/>
        <v>2.0791671880411321E-2</v>
      </c>
      <c r="CL196">
        <f t="shared" si="158"/>
        <v>-4.0625927191565284E-2</v>
      </c>
      <c r="CM196">
        <f t="shared" si="159"/>
        <v>-2.0163891230963567E-2</v>
      </c>
      <c r="CN196">
        <f t="shared" si="159"/>
        <v>1.4930580713620083E-3</v>
      </c>
      <c r="CO196">
        <f t="shared" si="159"/>
        <v>-1.3474080994467322E-2</v>
      </c>
      <c r="CP196">
        <f t="shared" si="159"/>
        <v>-7.1430094796973136E-3</v>
      </c>
      <c r="CQ196">
        <f t="shared" si="159"/>
        <v>2.7168248808536618E-5</v>
      </c>
      <c r="CR196">
        <f t="shared" si="159"/>
        <v>-3.8784937215833545E-3</v>
      </c>
      <c r="CS196">
        <f t="shared" si="159"/>
        <v>-1.7325170754254968E-5</v>
      </c>
      <c r="CT196">
        <f t="shared" si="159"/>
        <v>-5.6155794924694436E-4</v>
      </c>
      <c r="CU196">
        <f t="shared" si="159"/>
        <v>-3.3163062920019627E-3</v>
      </c>
      <c r="CV196">
        <f t="shared" si="159"/>
        <v>-4.0947708164483224E-5</v>
      </c>
      <c r="CW196">
        <f t="shared" si="159"/>
        <v>-6.8487138247315827E-4</v>
      </c>
      <c r="CX196">
        <f t="shared" si="159"/>
        <v>-1.8265931275158632E-3</v>
      </c>
      <c r="CY196">
        <f t="shared" si="159"/>
        <v>6.1075380706626211E-5</v>
      </c>
      <c r="CZ196">
        <f t="shared" si="159"/>
        <v>-4.5996722954842593E-4</v>
      </c>
      <c r="DA196">
        <f t="shared" si="159"/>
        <v>-3.0402694127793097E-4</v>
      </c>
    </row>
    <row r="197" spans="4:105">
      <c r="D197" s="3">
        <f t="shared" si="119"/>
        <v>135000</v>
      </c>
      <c r="E197" s="2">
        <v>180</v>
      </c>
      <c r="F197">
        <f t="shared" si="120"/>
        <v>0.703125</v>
      </c>
      <c r="G197">
        <f t="shared" si="121"/>
        <v>-32.811128921477312</v>
      </c>
      <c r="H197">
        <f t="shared" si="122"/>
        <v>-33.339187126342203</v>
      </c>
      <c r="I197">
        <f t="shared" si="123"/>
        <v>-8.7870928078475679</v>
      </c>
      <c r="J197">
        <f t="shared" si="124"/>
        <v>-2.6073626079610452</v>
      </c>
      <c r="K197">
        <f t="shared" si="125"/>
        <v>-21.944731710533588</v>
      </c>
      <c r="L197">
        <f t="shared" si="126"/>
        <v>2.2879343251050829E-2</v>
      </c>
      <c r="M197">
        <f t="shared" si="132"/>
        <v>2.1529832133895567E-2</v>
      </c>
      <c r="N197">
        <f t="shared" si="151"/>
        <v>0.36361798816365165</v>
      </c>
      <c r="O197">
        <f t="shared" si="127"/>
        <v>0.74068213475872524</v>
      </c>
      <c r="P197">
        <f t="shared" si="128"/>
        <v>0.55178432256183707</v>
      </c>
      <c r="Q197">
        <f t="shared" si="129"/>
        <v>7.9939865731093393E-2</v>
      </c>
      <c r="R197">
        <f t="shared" si="152"/>
        <v>1.1044661672776617</v>
      </c>
      <c r="T197">
        <f t="shared" si="115"/>
        <v>-0.14371128752879805</v>
      </c>
      <c r="U197">
        <f t="shared" si="157"/>
        <v>-2.0337124437868129E-3</v>
      </c>
      <c r="V197">
        <f t="shared" si="157"/>
        <v>0.14188252721682582</v>
      </c>
      <c r="W197">
        <f t="shared" si="157"/>
        <v>0.1296176958772127</v>
      </c>
      <c r="X197">
        <f t="shared" si="157"/>
        <v>-2.5327358036585781E-2</v>
      </c>
      <c r="Y197">
        <f t="shared" si="157"/>
        <v>-0.152392630124148</v>
      </c>
      <c r="Z197">
        <f t="shared" si="157"/>
        <v>-0.11170754808277598</v>
      </c>
      <c r="AA197">
        <f t="shared" si="157"/>
        <v>5.1942671672242487E-2</v>
      </c>
      <c r="AB197">
        <f t="shared" si="157"/>
        <v>0.15841557543551513</v>
      </c>
      <c r="AC197">
        <f t="shared" si="157"/>
        <v>9.050820334688077E-2</v>
      </c>
      <c r="AD197">
        <f t="shared" si="157"/>
        <v>-7.7028548132634073E-2</v>
      </c>
      <c r="AE197">
        <f t="shared" si="157"/>
        <v>-0.15977401924143564</v>
      </c>
      <c r="AF197">
        <f t="shared" si="157"/>
        <v>-6.6643870338171138E-2</v>
      </c>
      <c r="AG197">
        <f t="shared" si="157"/>
        <v>9.984634092928707E-2</v>
      </c>
      <c r="AH197">
        <f t="shared" si="157"/>
        <v>0.15642796255089891</v>
      </c>
      <c r="AI197">
        <f t="shared" si="157"/>
        <v>4.0817227546054193E-2</v>
      </c>
      <c r="AJ197">
        <f t="shared" si="157"/>
        <v>-0.11972418665130674</v>
      </c>
      <c r="AK197">
        <f t="shared" si="156"/>
        <v>-0.1484759290502749</v>
      </c>
      <c r="AL197">
        <f t="shared" si="156"/>
        <v>-1.3788733112687541E-2</v>
      </c>
      <c r="AM197">
        <f t="shared" si="156"/>
        <v>0.13607678779217899</v>
      </c>
      <c r="AN197">
        <f t="shared" si="156"/>
        <v>0.13615206410142622</v>
      </c>
      <c r="AO197">
        <f t="shared" si="156"/>
        <v>-1.3645766640456046E-2</v>
      </c>
      <c r="AP197">
        <f t="shared" si="156"/>
        <v>-0.14842264666817004</v>
      </c>
      <c r="AQ197">
        <f t="shared" si="156"/>
        <v>-0.11981924039820753</v>
      </c>
      <c r="AR197">
        <f t="shared" si="156"/>
        <v>4.0678470680883969E-2</v>
      </c>
      <c r="AS197">
        <f t="shared" si="156"/>
        <v>0.15639824298050389</v>
      </c>
      <c r="AT197">
        <f t="shared" si="156"/>
        <v>9.9958373283333166E-2</v>
      </c>
      <c r="AU197">
        <f t="shared" si="156"/>
        <v>-6.6513408736442001E-2</v>
      </c>
      <c r="AV197">
        <f t="shared" si="156"/>
        <v>-0.15976873756703722</v>
      </c>
      <c r="AW197">
        <f t="shared" si="156"/>
        <v>-7.7154260333065078E-2</v>
      </c>
      <c r="AX197">
        <f t="shared" si="156"/>
        <v>9.0389878413302954E-2</v>
      </c>
      <c r="AY197">
        <f t="shared" si="156"/>
        <v>0.15843488717451196</v>
      </c>
      <c r="AZ197">
        <f t="shared" ref="AZ197:BH216" si="161">$Q197*COS(AZ$14*$R197+$P197)*IF(OR($E197=0,$E197=$F$4),1,IF(MOD($E197,2)=0,2,4))</f>
        <v>5.2078362159116653E-2</v>
      </c>
      <c r="BA197">
        <f t="shared" si="161"/>
        <v>-0.11160484386132263</v>
      </c>
      <c r="BB197">
        <f t="shared" si="161"/>
        <v>-0.15243596664788475</v>
      </c>
      <c r="BC197">
        <f t="shared" si="161"/>
        <v>-2.5469031442158729E-2</v>
      </c>
      <c r="BD197">
        <f t="shared" si="161"/>
        <v>0.12953363646443677</v>
      </c>
      <c r="BE197">
        <f t="shared" si="161"/>
        <v>0.14194861249370269</v>
      </c>
      <c r="BF197">
        <f t="shared" si="161"/>
        <v>-1.890227652596714E-3</v>
      </c>
      <c r="BG197">
        <f t="shared" si="161"/>
        <v>-0.14364834803017026</v>
      </c>
      <c r="BH197">
        <f t="shared" si="161"/>
        <v>-0.12728162186846867</v>
      </c>
      <c r="BJ197">
        <f t="shared" si="131"/>
        <v>7.2243821668390773E-2</v>
      </c>
      <c r="BK197">
        <f t="shared" si="117"/>
        <v>4.4692622291750216E-2</v>
      </c>
      <c r="BM197">
        <f t="shared" si="118"/>
        <v>-1.0551301872892011E-3</v>
      </c>
      <c r="BN197">
        <f t="shared" si="160"/>
        <v>-5.3872932000839394E-5</v>
      </c>
      <c r="BO197">
        <f t="shared" si="160"/>
        <v>-9.5302869652551399E-4</v>
      </c>
      <c r="BP197">
        <f t="shared" si="160"/>
        <v>-2.3504425518704095E-3</v>
      </c>
      <c r="BQ197">
        <f t="shared" si="160"/>
        <v>2.1758700521163681E-5</v>
      </c>
      <c r="BR197">
        <f t="shared" si="160"/>
        <v>-2.2886593130468113E-3</v>
      </c>
      <c r="BS197">
        <f t="shared" si="160"/>
        <v>-3.8693394939152111E-3</v>
      </c>
      <c r="BT197">
        <f t="shared" si="160"/>
        <v>4.6185782279494604E-6</v>
      </c>
      <c r="BU197">
        <f t="shared" si="160"/>
        <v>-3.3849088733921631E-3</v>
      </c>
      <c r="BV197">
        <f t="shared" si="160"/>
        <v>-2.0190580930205025E-3</v>
      </c>
      <c r="BW197">
        <f t="shared" si="160"/>
        <v>3.9122278559510426E-4</v>
      </c>
      <c r="BX197">
        <f t="shared" si="160"/>
        <v>-1.4590815697910523E-2</v>
      </c>
      <c r="BY197">
        <f t="shared" si="160"/>
        <v>-7.5205595996512848E-3</v>
      </c>
      <c r="BZ197">
        <f t="shared" si="160"/>
        <v>-2.589714847365292E-3</v>
      </c>
      <c r="CA197">
        <f t="shared" si="160"/>
        <v>-5.4426344279918881E-2</v>
      </c>
      <c r="CB197">
        <f t="shared" si="160"/>
        <v>-4.7997318240455437E-2</v>
      </c>
      <c r="CC197">
        <f t="shared" si="158"/>
        <v>4.5322555829562022E-3</v>
      </c>
      <c r="CD197">
        <f t="shared" si="158"/>
        <v>-9.3082549548047525E-2</v>
      </c>
      <c r="CE197">
        <f t="shared" si="158"/>
        <v>-0.13340199462450358</v>
      </c>
      <c r="CF197">
        <f t="shared" si="158"/>
        <v>0.14000918663315248</v>
      </c>
      <c r="CG197">
        <f t="shared" si="158"/>
        <v>0.31140048615038934</v>
      </c>
      <c r="CH197">
        <f t="shared" si="158"/>
        <v>0.10068599080206822</v>
      </c>
      <c r="CI197">
        <f t="shared" si="158"/>
        <v>-5.6273867614333152E-2</v>
      </c>
      <c r="CJ197">
        <f t="shared" si="158"/>
        <v>1.5394177830590314E-2</v>
      </c>
      <c r="CK197">
        <f t="shared" si="158"/>
        <v>1.9240851423837649E-2</v>
      </c>
      <c r="CL197">
        <f t="shared" si="158"/>
        <v>-4.186838935312337E-2</v>
      </c>
      <c r="CM197">
        <f t="shared" si="159"/>
        <v>-1.991510733788689E-2</v>
      </c>
      <c r="CN197">
        <f t="shared" si="159"/>
        <v>1.1082577667807744E-3</v>
      </c>
      <c r="CO197">
        <f t="shared" si="159"/>
        <v>-1.394818706436993E-2</v>
      </c>
      <c r="CP197">
        <f t="shared" si="159"/>
        <v>-6.9366894426459748E-3</v>
      </c>
      <c r="CQ197">
        <f t="shared" si="159"/>
        <v>-1.0863208454760733E-4</v>
      </c>
      <c r="CR197">
        <f t="shared" si="159"/>
        <v>-4.0074236273992007E-3</v>
      </c>
      <c r="CS197">
        <f t="shared" si="159"/>
        <v>-1.6380610162887679E-5</v>
      </c>
      <c r="CT197">
        <f t="shared" si="159"/>
        <v>-8.7473043657826843E-4</v>
      </c>
      <c r="CU197">
        <f t="shared" si="159"/>
        <v>-3.4019625927845854E-3</v>
      </c>
      <c r="CV197">
        <f t="shared" si="159"/>
        <v>-3.7146996931949109E-5</v>
      </c>
      <c r="CW197">
        <f t="shared" si="159"/>
        <v>-9.0286863864917708E-4</v>
      </c>
      <c r="CX197">
        <f t="shared" si="159"/>
        <v>-1.8508689439350897E-3</v>
      </c>
      <c r="CY197">
        <f t="shared" si="159"/>
        <v>5.1855405891691681E-5</v>
      </c>
      <c r="CZ197">
        <f t="shared" si="159"/>
        <v>-5.6819414713906867E-4</v>
      </c>
      <c r="DA197">
        <f t="shared" si="159"/>
        <v>-3.0265412221979117E-4</v>
      </c>
    </row>
    <row r="198" spans="4:105">
      <c r="D198" s="3">
        <f t="shared" si="119"/>
        <v>135750</v>
      </c>
      <c r="E198" s="2">
        <v>181</v>
      </c>
      <c r="F198">
        <f t="shared" si="120"/>
        <v>0.70703125</v>
      </c>
      <c r="G198">
        <f t="shared" si="121"/>
        <v>-34.05678881205246</v>
      </c>
      <c r="H198">
        <f t="shared" si="122"/>
        <v>-34.840687586461016</v>
      </c>
      <c r="I198">
        <f t="shared" si="123"/>
        <v>-8.9152881567542366</v>
      </c>
      <c r="J198">
        <f t="shared" si="124"/>
        <v>-2.6381120289612769</v>
      </c>
      <c r="K198">
        <f t="shared" si="125"/>
        <v>-23.287287400745498</v>
      </c>
      <c r="L198">
        <f t="shared" si="126"/>
        <v>1.9822597350990578E-2</v>
      </c>
      <c r="M198">
        <f t="shared" si="132"/>
        <v>1.8111967102280076E-2</v>
      </c>
      <c r="N198">
        <f t="shared" si="151"/>
        <v>0.35829074673419881</v>
      </c>
      <c r="O198">
        <f t="shared" si="127"/>
        <v>0.73806463894063346</v>
      </c>
      <c r="P198">
        <f t="shared" si="128"/>
        <v>0.55482394047376316</v>
      </c>
      <c r="Q198">
        <f t="shared" si="129"/>
        <v>6.8491334781131022E-2</v>
      </c>
      <c r="R198">
        <f t="shared" si="152"/>
        <v>1.1106020904292042</v>
      </c>
      <c r="T198">
        <f t="shared" si="115"/>
        <v>-0.25883185548531396</v>
      </c>
      <c r="U198">
        <f t="shared" si="157"/>
        <v>-3.449999062050798E-2</v>
      </c>
      <c r="V198">
        <f t="shared" si="157"/>
        <v>0.22818743584123455</v>
      </c>
      <c r="W198">
        <f t="shared" si="157"/>
        <v>0.2371861773601808</v>
      </c>
      <c r="X198">
        <f t="shared" si="157"/>
        <v>-1.750816833790296E-2</v>
      </c>
      <c r="Y198">
        <f t="shared" si="157"/>
        <v>-0.2527377078996399</v>
      </c>
      <c r="Z198">
        <f t="shared" si="157"/>
        <v>-0.20698465735450283</v>
      </c>
      <c r="AA198">
        <f t="shared" si="157"/>
        <v>6.8884768064725682E-2</v>
      </c>
      <c r="AB198">
        <f t="shared" si="157"/>
        <v>0.26817115919678775</v>
      </c>
      <c r="AC198">
        <f t="shared" si="157"/>
        <v>0.16931673260410526</v>
      </c>
      <c r="AD198">
        <f t="shared" si="157"/>
        <v>-0.11777653840520173</v>
      </c>
      <c r="AE198">
        <f t="shared" si="157"/>
        <v>-0.2739310702373044</v>
      </c>
      <c r="AF198">
        <f t="shared" si="157"/>
        <v>-0.12554117035132753</v>
      </c>
      <c r="AG198">
        <f t="shared" si="157"/>
        <v>0.16241984262067796</v>
      </c>
      <c r="AH198">
        <f t="shared" si="157"/>
        <v>0.26980966800230188</v>
      </c>
      <c r="AI198">
        <f t="shared" si="157"/>
        <v>7.7237054137357472E-2</v>
      </c>
      <c r="AJ198">
        <f t="shared" si="157"/>
        <v>-0.20120429575473059</v>
      </c>
      <c r="AK198">
        <f t="shared" si="156"/>
        <v>-0.25595562079210543</v>
      </c>
      <c r="AL198">
        <f t="shared" si="156"/>
        <v>-2.6146822687360256E-2</v>
      </c>
      <c r="AM198">
        <f t="shared" si="156"/>
        <v>0.23273085486087905</v>
      </c>
      <c r="AN198">
        <f t="shared" si="156"/>
        <v>0.23286867542440609</v>
      </c>
      <c r="AO198">
        <f t="shared" si="156"/>
        <v>-2.5886583795354152E-2</v>
      </c>
      <c r="AP198">
        <f t="shared" si="156"/>
        <v>-0.25586228564599567</v>
      </c>
      <c r="AQ198">
        <f t="shared" si="156"/>
        <v>-0.2013816302362286</v>
      </c>
      <c r="AR198">
        <f t="shared" si="156"/>
        <v>7.6986202650789731E-2</v>
      </c>
      <c r="AS198">
        <f t="shared" si="156"/>
        <v>0.26976418508343331</v>
      </c>
      <c r="AT198">
        <f t="shared" si="156"/>
        <v>0.16263029416430769</v>
      </c>
      <c r="AU198">
        <f t="shared" si="156"/>
        <v>-0.12530875505068942</v>
      </c>
      <c r="AV198">
        <f t="shared" si="156"/>
        <v>-0.27393508021743296</v>
      </c>
      <c r="AW198">
        <f t="shared" si="156"/>
        <v>-0.1180125155477886</v>
      </c>
      <c r="AX198">
        <f t="shared" si="156"/>
        <v>0.16911113723496285</v>
      </c>
      <c r="AY198">
        <f t="shared" si="156"/>
        <v>0.26822451742686038</v>
      </c>
      <c r="AZ198">
        <f t="shared" si="161"/>
        <v>6.9137758577008407E-2</v>
      </c>
      <c r="BA198">
        <f t="shared" si="161"/>
        <v>-0.2068132982068332</v>
      </c>
      <c r="BB198">
        <f t="shared" si="161"/>
        <v>-0.25283848962761335</v>
      </c>
      <c r="BC198">
        <f t="shared" si="161"/>
        <v>-1.7769046279894413E-2</v>
      </c>
      <c r="BD198">
        <f t="shared" si="161"/>
        <v>0.2370552357460175</v>
      </c>
      <c r="BE198">
        <f t="shared" si="161"/>
        <v>0.22833200564223458</v>
      </c>
      <c r="BF198">
        <f t="shared" si="161"/>
        <v>-3.4240635706224189E-2</v>
      </c>
      <c r="BG198">
        <f t="shared" si="161"/>
        <v>-0.25874605476484075</v>
      </c>
      <c r="BH198">
        <f t="shared" si="161"/>
        <v>-0.19558906977637369</v>
      </c>
      <c r="BJ198">
        <f t="shared" si="131"/>
        <v>6.360077870207255E-2</v>
      </c>
      <c r="BK198">
        <f t="shared" si="117"/>
        <v>3.9673267914711562E-2</v>
      </c>
      <c r="BM198">
        <f t="shared" si="118"/>
        <v>-1.0344740464903954E-3</v>
      </c>
      <c r="BN198">
        <f t="shared" si="160"/>
        <v>-6.3403007357958754E-5</v>
      </c>
      <c r="BO198">
        <f t="shared" si="160"/>
        <v>-7.7196499208995867E-4</v>
      </c>
      <c r="BP198">
        <f t="shared" si="160"/>
        <v>-2.3557193985039096E-3</v>
      </c>
      <c r="BQ198">
        <f t="shared" si="160"/>
        <v>2.6802781504962739E-5</v>
      </c>
      <c r="BR198">
        <f t="shared" si="160"/>
        <v>-2.0351202421891312E-3</v>
      </c>
      <c r="BS198">
        <f t="shared" si="160"/>
        <v>-3.9382281314090193E-3</v>
      </c>
      <c r="BT198">
        <f t="shared" si="160"/>
        <v>6.2427581133296785E-6</v>
      </c>
      <c r="BU198">
        <f t="shared" si="160"/>
        <v>-3.1713806287434975E-3</v>
      </c>
      <c r="BV198">
        <f t="shared" si="160"/>
        <v>-2.0748222567555717E-3</v>
      </c>
      <c r="BW198">
        <f t="shared" si="160"/>
        <v>8.7881562684658573E-4</v>
      </c>
      <c r="BX198">
        <f t="shared" si="160"/>
        <v>-1.4112351639454485E-2</v>
      </c>
      <c r="BY198">
        <f t="shared" si="160"/>
        <v>-7.7580696111909523E-3</v>
      </c>
      <c r="BZ198">
        <f t="shared" si="160"/>
        <v>-1.6857581444840973E-3</v>
      </c>
      <c r="CA198">
        <f t="shared" si="160"/>
        <v>-5.3672678178912518E-2</v>
      </c>
      <c r="CB198">
        <f t="shared" si="160"/>
        <v>-4.9376485562951718E-2</v>
      </c>
      <c r="CC198">
        <f t="shared" si="158"/>
        <v>4.1642238768655835E-3</v>
      </c>
      <c r="CD198">
        <f t="shared" si="158"/>
        <v>-9.2769486049801939E-2</v>
      </c>
      <c r="CE198">
        <f t="shared" si="158"/>
        <v>-0.1355992529810372</v>
      </c>
      <c r="CF198">
        <f t="shared" si="158"/>
        <v>0.13829985172937037</v>
      </c>
      <c r="CG198">
        <f t="shared" si="158"/>
        <v>0.31140048615038934</v>
      </c>
      <c r="CH198">
        <f t="shared" si="158"/>
        <v>9.9456742332460241E-2</v>
      </c>
      <c r="CI198">
        <f t="shared" si="158"/>
        <v>-5.7200752000268328E-2</v>
      </c>
      <c r="CJ198">
        <f t="shared" si="158"/>
        <v>1.5342402764397359E-2</v>
      </c>
      <c r="CK198">
        <f t="shared" si="158"/>
        <v>1.7678440997828029E-2</v>
      </c>
      <c r="CL198">
        <f t="shared" si="158"/>
        <v>-4.3071446452107462E-2</v>
      </c>
      <c r="CM198">
        <f t="shared" si="159"/>
        <v>-1.9639333877496563E-2</v>
      </c>
      <c r="CN198">
        <f t="shared" si="159"/>
        <v>7.214132314371062E-4</v>
      </c>
      <c r="CO198">
        <f t="shared" si="159"/>
        <v>-1.4388690729917579E-2</v>
      </c>
      <c r="CP198">
        <f t="shared" si="159"/>
        <v>-6.7092205573078614E-3</v>
      </c>
      <c r="CQ198">
        <f t="shared" si="159"/>
        <v>-2.4402355126667118E-4</v>
      </c>
      <c r="CR198">
        <f t="shared" si="159"/>
        <v>-4.1181042601588867E-3</v>
      </c>
      <c r="CS198">
        <f t="shared" si="159"/>
        <v>-1.5347281625788754E-5</v>
      </c>
      <c r="CT198">
        <f t="shared" si="159"/>
        <v>-1.1823401619311389E-3</v>
      </c>
      <c r="CU198">
        <f t="shared" si="159"/>
        <v>-3.4625301827286505E-3</v>
      </c>
      <c r="CV198">
        <f t="shared" si="159"/>
        <v>-3.3031830015846889E-5</v>
      </c>
      <c r="CW198">
        <f t="shared" si="159"/>
        <v>-1.1121707762768013E-3</v>
      </c>
      <c r="CX198">
        <f t="shared" si="159"/>
        <v>-1.8550242259044712E-3</v>
      </c>
      <c r="CY198">
        <f t="shared" si="159"/>
        <v>4.2003517989481322E-5</v>
      </c>
      <c r="CZ198">
        <f t="shared" si="159"/>
        <v>-6.6870720329916629E-4</v>
      </c>
      <c r="DA198">
        <f t="shared" si="159"/>
        <v>-2.9672910345222798E-4</v>
      </c>
    </row>
    <row r="199" spans="4:105">
      <c r="D199" s="3">
        <f t="shared" si="119"/>
        <v>136500</v>
      </c>
      <c r="E199" s="2">
        <v>182</v>
      </c>
      <c r="F199">
        <f t="shared" si="120"/>
        <v>0.7109375</v>
      </c>
      <c r="G199">
        <f t="shared" si="121"/>
        <v>-35.378146264591642</v>
      </c>
      <c r="H199">
        <f t="shared" si="122"/>
        <v>-36.487228262144185</v>
      </c>
      <c r="I199">
        <f t="shared" si="123"/>
        <v>-9.0452838279910655</v>
      </c>
      <c r="J199">
        <f t="shared" si="124"/>
        <v>-2.669076717946135</v>
      </c>
      <c r="K199">
        <f t="shared" si="125"/>
        <v>-24.772867716206981</v>
      </c>
      <c r="L199">
        <f t="shared" si="126"/>
        <v>1.7025218204285316E-2</v>
      </c>
      <c r="M199">
        <f t="shared" si="132"/>
        <v>1.4984373402728023E-2</v>
      </c>
      <c r="N199">
        <f t="shared" si="151"/>
        <v>0.35296838561930277</v>
      </c>
      <c r="O199">
        <f t="shared" si="127"/>
        <v>0.73543816602572265</v>
      </c>
      <c r="P199">
        <f t="shared" si="128"/>
        <v>0.55786214450902327</v>
      </c>
      <c r="Q199">
        <f t="shared" si="129"/>
        <v>5.7724026074267062E-2</v>
      </c>
      <c r="R199">
        <f t="shared" si="152"/>
        <v>1.1167380135807468</v>
      </c>
      <c r="T199">
        <f t="shared" si="115"/>
        <v>-0.11280845189397723</v>
      </c>
      <c r="U199">
        <f t="shared" si="157"/>
        <v>-2.7420758885091576E-2</v>
      </c>
      <c r="V199">
        <f t="shared" si="157"/>
        <v>8.875407165387568E-2</v>
      </c>
      <c r="W199">
        <f t="shared" si="157"/>
        <v>0.10527871301269537</v>
      </c>
      <c r="X199">
        <f t="shared" si="157"/>
        <v>3.5998345457354595E-3</v>
      </c>
      <c r="Y199">
        <f t="shared" si="157"/>
        <v>-0.10212082123707229</v>
      </c>
      <c r="Z199">
        <f t="shared" si="157"/>
        <v>-9.3183535520675501E-2</v>
      </c>
      <c r="AA199">
        <f t="shared" si="157"/>
        <v>2.0377197549472377E-2</v>
      </c>
      <c r="AB199">
        <f t="shared" si="157"/>
        <v>0.11105907500288766</v>
      </c>
      <c r="AC199">
        <f t="shared" si="157"/>
        <v>7.704742991719736E-2</v>
      </c>
      <c r="AD199">
        <f t="shared" si="157"/>
        <v>-4.3470567204203774E-2</v>
      </c>
      <c r="AE199">
        <f t="shared" si="157"/>
        <v>-0.11518122326568561</v>
      </c>
      <c r="AF199">
        <f t="shared" si="157"/>
        <v>-5.7570142593918933E-2</v>
      </c>
      <c r="AG199">
        <f t="shared" si="157"/>
        <v>6.4678824472342841E-2</v>
      </c>
      <c r="AH199">
        <f t="shared" si="157"/>
        <v>0.11430850800022428</v>
      </c>
      <c r="AI199">
        <f t="shared" si="157"/>
        <v>3.5596311151676364E-2</v>
      </c>
      <c r="AJ199">
        <f t="shared" si="157"/>
        <v>-8.3082267793833653E-2</v>
      </c>
      <c r="AK199">
        <f t="shared" si="156"/>
        <v>-0.10847877472964028</v>
      </c>
      <c r="AL199">
        <f t="shared" si="156"/>
        <v>-1.2078836472532613E-2</v>
      </c>
      <c r="AM199">
        <f t="shared" si="156"/>
        <v>9.7882827090631841E-2</v>
      </c>
      <c r="AN199">
        <f t="shared" si="156"/>
        <v>9.7944831344552688E-2</v>
      </c>
      <c r="AO199">
        <f t="shared" si="156"/>
        <v>-1.1962440073355472E-2</v>
      </c>
      <c r="AP199">
        <f t="shared" si="156"/>
        <v>-0.10843867228198813</v>
      </c>
      <c r="AQ199">
        <f t="shared" si="156"/>
        <v>-8.3163485023520001E-2</v>
      </c>
      <c r="AR199">
        <f t="shared" si="156"/>
        <v>3.5484962312445106E-2</v>
      </c>
      <c r="AS199">
        <f t="shared" si="156"/>
        <v>0.11429204641185216</v>
      </c>
      <c r="AT199">
        <f t="shared" si="156"/>
        <v>6.4775732671629782E-2</v>
      </c>
      <c r="AU199">
        <f t="shared" si="156"/>
        <v>-5.7468669985837238E-2</v>
      </c>
      <c r="AV199">
        <f t="shared" si="156"/>
        <v>-0.11518911639762959</v>
      </c>
      <c r="AW199">
        <f t="shared" si="156"/>
        <v>-4.3578963923972577E-2</v>
      </c>
      <c r="AX199">
        <f t="shared" si="156"/>
        <v>7.6960233926151506E-2</v>
      </c>
      <c r="AY199">
        <f t="shared" si="156"/>
        <v>0.11109098056744007</v>
      </c>
      <c r="AZ199">
        <f t="shared" si="161"/>
        <v>2.0492382137943126E-2</v>
      </c>
      <c r="BA199">
        <f t="shared" si="161"/>
        <v>-9.311439742336268E-2</v>
      </c>
      <c r="BB199">
        <f t="shared" si="161"/>
        <v>-0.10217535564117691</v>
      </c>
      <c r="BC199">
        <f t="shared" si="161"/>
        <v>3.482857098024011E-3</v>
      </c>
      <c r="BD199">
        <f t="shared" si="161"/>
        <v>0.10523063100058193</v>
      </c>
      <c r="BE199">
        <f t="shared" si="161"/>
        <v>8.8828869998998E-2</v>
      </c>
      <c r="BF199">
        <f t="shared" si="161"/>
        <v>-2.7307061335405211E-2</v>
      </c>
      <c r="BG199">
        <f t="shared" si="161"/>
        <v>-0.11278351105595059</v>
      </c>
      <c r="BH199">
        <f t="shared" si="161"/>
        <v>-7.1630297441653737E-2</v>
      </c>
      <c r="BJ199">
        <f t="shared" si="131"/>
        <v>5.5513605901159169E-2</v>
      </c>
      <c r="BK199">
        <f t="shared" si="117"/>
        <v>3.4924982829254547E-2</v>
      </c>
      <c r="BM199">
        <f t="shared" si="118"/>
        <v>-9.9825845314126162E-4</v>
      </c>
      <c r="BN199">
        <f t="shared" si="160"/>
        <v>-7.2072317049853369E-5</v>
      </c>
      <c r="BO199">
        <f t="shared" si="160"/>
        <v>-5.8149407594652717E-4</v>
      </c>
      <c r="BP199">
        <f t="shared" si="160"/>
        <v>-2.3353875528163894E-3</v>
      </c>
      <c r="BQ199">
        <f t="shared" si="160"/>
        <v>3.1588737050978243E-5</v>
      </c>
      <c r="BR199">
        <f t="shared" si="160"/>
        <v>-1.7643535303441262E-3</v>
      </c>
      <c r="BS199">
        <f t="shared" si="160"/>
        <v>-3.9780732200364287E-3</v>
      </c>
      <c r="BT199">
        <f t="shared" si="160"/>
        <v>7.827237793913827E-6</v>
      </c>
      <c r="BU199">
        <f t="shared" si="160"/>
        <v>-2.9406663976909459E-3</v>
      </c>
      <c r="BV199">
        <f t="shared" si="160"/>
        <v>-2.1211379564830802E-3</v>
      </c>
      <c r="BW199">
        <f t="shared" si="160"/>
        <v>1.3631008045154615E-3</v>
      </c>
      <c r="BX199">
        <f t="shared" si="160"/>
        <v>-1.3590861295007072E-2</v>
      </c>
      <c r="BY199">
        <f t="shared" si="160"/>
        <v>-7.9768897535106176E-3</v>
      </c>
      <c r="BZ199">
        <f t="shared" si="160"/>
        <v>-7.78691985698102E-4</v>
      </c>
      <c r="CA199">
        <f t="shared" si="160"/>
        <v>-5.2846273210068982E-2</v>
      </c>
      <c r="CB199">
        <f t="shared" si="160"/>
        <v>-5.0709181465521128E-2</v>
      </c>
      <c r="CC199">
        <f t="shared" si="158"/>
        <v>3.7936837980219024E-3</v>
      </c>
      <c r="CD199">
        <f t="shared" si="158"/>
        <v>-9.242498887209849E-2</v>
      </c>
      <c r="CE199">
        <f t="shared" si="158"/>
        <v>-0.13777609058884516</v>
      </c>
      <c r="CF199">
        <f t="shared" si="158"/>
        <v>0.13658530991433807</v>
      </c>
      <c r="CG199">
        <f t="shared" si="158"/>
        <v>0.31140048615038934</v>
      </c>
      <c r="CH199">
        <f t="shared" si="158"/>
        <v>9.8223749372716634E-2</v>
      </c>
      <c r="CI199">
        <f t="shared" si="158"/>
        <v>-5.8119022163353171E-2</v>
      </c>
      <c r="CJ199">
        <f t="shared" si="158"/>
        <v>1.5285429133556211E-2</v>
      </c>
      <c r="CK199">
        <f t="shared" si="158"/>
        <v>1.6105381740000809E-2</v>
      </c>
      <c r="CL199">
        <f t="shared" si="158"/>
        <v>-4.4233966213285666E-2</v>
      </c>
      <c r="CM199">
        <f t="shared" si="159"/>
        <v>-1.9336944586486358E-2</v>
      </c>
      <c r="CN199">
        <f t="shared" si="159"/>
        <v>3.3323801728898841E-4</v>
      </c>
      <c r="CO199">
        <f t="shared" si="159"/>
        <v>-1.4794530779196395E-2</v>
      </c>
      <c r="CP199">
        <f t="shared" si="159"/>
        <v>-6.461296339658521E-3</v>
      </c>
      <c r="CQ199">
        <f t="shared" si="159"/>
        <v>-3.7849656843936191E-4</v>
      </c>
      <c r="CR199">
        <f t="shared" si="159"/>
        <v>-4.2100315950132673E-3</v>
      </c>
      <c r="CS199">
        <f t="shared" si="159"/>
        <v>-1.4230784839830998E-5</v>
      </c>
      <c r="CT199">
        <f t="shared" si="159"/>
        <v>-1.482430911582058E-3</v>
      </c>
      <c r="CU199">
        <f t="shared" si="159"/>
        <v>-3.4975623894476005E-3</v>
      </c>
      <c r="CV199">
        <f t="shared" si="159"/>
        <v>-2.8637043008081082E-5</v>
      </c>
      <c r="CW199">
        <f t="shared" si="159"/>
        <v>-1.3107621013544902E-3</v>
      </c>
      <c r="CX199">
        <f t="shared" si="159"/>
        <v>-1.8390138019415601E-3</v>
      </c>
      <c r="CY199">
        <f t="shared" si="159"/>
        <v>3.1639772697037668E-5</v>
      </c>
      <c r="CZ199">
        <f t="shared" si="159"/>
        <v>-7.601418225731604E-4</v>
      </c>
      <c r="DA199">
        <f t="shared" si="159"/>
        <v>-2.8634100277252794E-4</v>
      </c>
    </row>
    <row r="200" spans="4:105">
      <c r="D200" s="3">
        <f t="shared" si="119"/>
        <v>137250</v>
      </c>
      <c r="E200" s="2">
        <v>183</v>
      </c>
      <c r="F200">
        <f t="shared" si="120"/>
        <v>0.71484375</v>
      </c>
      <c r="G200">
        <f t="shared" si="121"/>
        <v>-36.785916364795014</v>
      </c>
      <c r="H200">
        <f t="shared" si="122"/>
        <v>-38.309235844214776</v>
      </c>
      <c r="I200">
        <f t="shared" si="123"/>
        <v>-9.1771221682577302</v>
      </c>
      <c r="J200">
        <f t="shared" si="124"/>
        <v>-2.7002576242638443</v>
      </c>
      <c r="K200">
        <f t="shared" si="125"/>
        <v>-26.431856051693199</v>
      </c>
      <c r="L200">
        <f t="shared" si="126"/>
        <v>1.4477853634328212E-2</v>
      </c>
      <c r="M200">
        <f t="shared" si="132"/>
        <v>1.2148934980735755E-2</v>
      </c>
      <c r="N200">
        <f t="shared" si="151"/>
        <v>0.3476513271134169</v>
      </c>
      <c r="O200">
        <f t="shared" si="127"/>
        <v>0.73280279782001823</v>
      </c>
      <c r="P200">
        <f t="shared" si="128"/>
        <v>0.56089887607747091</v>
      </c>
      <c r="Q200">
        <f t="shared" si="129"/>
        <v>4.7687790117221358E-2</v>
      </c>
      <c r="R200">
        <f t="shared" si="152"/>
        <v>1.1228739367322893</v>
      </c>
      <c r="T200">
        <f t="shared" si="115"/>
        <v>-0.18989882906080283</v>
      </c>
      <c r="U200">
        <f t="shared" si="157"/>
        <v>-6.6008718540710873E-2</v>
      </c>
      <c r="V200">
        <f t="shared" si="157"/>
        <v>0.13272289308000373</v>
      </c>
      <c r="W200">
        <f t="shared" si="157"/>
        <v>0.18097164776722613</v>
      </c>
      <c r="X200">
        <f t="shared" si="157"/>
        <v>2.4032510991306894E-2</v>
      </c>
      <c r="Y200">
        <f t="shared" si="157"/>
        <v>-0.16015498384351526</v>
      </c>
      <c r="Z200">
        <f t="shared" si="157"/>
        <v>-0.16275677811361242</v>
      </c>
      <c r="AA200">
        <f t="shared" si="157"/>
        <v>1.9177074688595815E-2</v>
      </c>
      <c r="AB200">
        <f t="shared" si="157"/>
        <v>0.17936772313624491</v>
      </c>
      <c r="AC200">
        <f t="shared" si="157"/>
        <v>0.13618902969554625</v>
      </c>
      <c r="AD200">
        <f t="shared" si="157"/>
        <v>-6.1402469222746212E-2</v>
      </c>
      <c r="AE200">
        <f t="shared" si="157"/>
        <v>-0.18937508946093065</v>
      </c>
      <c r="AF200">
        <f t="shared" si="157"/>
        <v>-0.10263189215783766</v>
      </c>
      <c r="AG200">
        <f t="shared" si="157"/>
        <v>0.10047661323940528</v>
      </c>
      <c r="AH200">
        <f t="shared" si="157"/>
        <v>0.18966349242440791</v>
      </c>
      <c r="AI200">
        <f t="shared" si="157"/>
        <v>6.3807559222820123E-2</v>
      </c>
      <c r="AJ200">
        <f t="shared" si="157"/>
        <v>-0.13439417343338828</v>
      </c>
      <c r="AK200">
        <f t="shared" si="156"/>
        <v>-0.18021813083057803</v>
      </c>
      <c r="AL200">
        <f t="shared" si="156"/>
        <v>-2.1708543582595774E-2</v>
      </c>
      <c r="AM200">
        <f t="shared" si="156"/>
        <v>0.16141445874672505</v>
      </c>
      <c r="AN200">
        <f t="shared" si="156"/>
        <v>0.16152375229606322</v>
      </c>
      <c r="AO200">
        <f t="shared" si="156"/>
        <v>-2.150458131193984E-2</v>
      </c>
      <c r="AP200">
        <f t="shared" si="156"/>
        <v>-0.18015075478251552</v>
      </c>
      <c r="AQ200">
        <f t="shared" si="156"/>
        <v>-0.13453977540413495</v>
      </c>
      <c r="AR200">
        <f t="shared" si="156"/>
        <v>6.361406454767117E-2</v>
      </c>
      <c r="AS200">
        <f t="shared" si="156"/>
        <v>0.18964149169957858</v>
      </c>
      <c r="AT200">
        <f t="shared" si="156"/>
        <v>0.10065105115868647</v>
      </c>
      <c r="AU200">
        <f t="shared" si="156"/>
        <v>-0.10245879546377959</v>
      </c>
      <c r="AV200">
        <f t="shared" si="156"/>
        <v>-0.18939959316369109</v>
      </c>
      <c r="AW200">
        <f t="shared" si="156"/>
        <v>-6.1596790721213074E-2</v>
      </c>
      <c r="AX200">
        <f t="shared" si="156"/>
        <v>0.13604521451859408</v>
      </c>
      <c r="AY200">
        <f t="shared" si="156"/>
        <v>0.17943747370632146</v>
      </c>
      <c r="AZ200">
        <f t="shared" si="161"/>
        <v>1.9381306947071752E-2</v>
      </c>
      <c r="BA200">
        <f t="shared" si="161"/>
        <v>-0.16264962522617665</v>
      </c>
      <c r="BB200">
        <f t="shared" si="161"/>
        <v>-0.16026640159554911</v>
      </c>
      <c r="BC200">
        <f t="shared" si="161"/>
        <v>2.3828849424437689E-2</v>
      </c>
      <c r="BD200">
        <f t="shared" si="161"/>
        <v>0.18090665638776235</v>
      </c>
      <c r="BE200">
        <f t="shared" si="161"/>
        <v>0.13287025991742396</v>
      </c>
      <c r="BF200">
        <f t="shared" si="161"/>
        <v>-6.5816079828466476E-2</v>
      </c>
      <c r="BG200">
        <f t="shared" si="161"/>
        <v>-0.18987933462713269</v>
      </c>
      <c r="BH200">
        <f t="shared" si="161"/>
        <v>-9.8655052481454758E-2</v>
      </c>
      <c r="BJ200">
        <f t="shared" si="131"/>
        <v>4.7981086726390128E-2</v>
      </c>
      <c r="BK200">
        <f t="shared" si="117"/>
        <v>3.0453202073797262E-2</v>
      </c>
      <c r="BM200">
        <f t="shared" si="118"/>
        <v>-9.4702812347534078E-4</v>
      </c>
      <c r="BN200">
        <f t="shared" si="160"/>
        <v>-7.9763165647946967E-5</v>
      </c>
      <c r="BO200">
        <f t="shared" si="160"/>
        <v>-3.8393703810670669E-4</v>
      </c>
      <c r="BP200">
        <f t="shared" si="160"/>
        <v>-2.2896680394260014E-3</v>
      </c>
      <c r="BQ200">
        <f t="shared" si="160"/>
        <v>3.6070475791032615E-5</v>
      </c>
      <c r="BR200">
        <f t="shared" si="160"/>
        <v>-1.4786512640461863E-3</v>
      </c>
      <c r="BS200">
        <f t="shared" si="160"/>
        <v>-3.9885809112086817E-3</v>
      </c>
      <c r="BT200">
        <f t="shared" si="160"/>
        <v>9.3619409273749646E-6</v>
      </c>
      <c r="BU200">
        <f t="shared" si="160"/>
        <v>-2.6940164406422619E-3</v>
      </c>
      <c r="BV200">
        <f t="shared" si="160"/>
        <v>-2.1577942766798129E-3</v>
      </c>
      <c r="BW200">
        <f t="shared" si="160"/>
        <v>1.8422555785446955E-3</v>
      </c>
      <c r="BX200">
        <f t="shared" si="160"/>
        <v>-1.3027934604592126E-2</v>
      </c>
      <c r="BY200">
        <f t="shared" si="160"/>
        <v>-8.1764928697210543E-3</v>
      </c>
      <c r="BZ200">
        <f t="shared" si="160"/>
        <v>1.2981050510320574E-4</v>
      </c>
      <c r="CA200">
        <f t="shared" si="160"/>
        <v>-5.1948249342874557E-2</v>
      </c>
      <c r="CB200">
        <f t="shared" si="160"/>
        <v>-5.1994151661427374E-2</v>
      </c>
      <c r="CC200">
        <f t="shared" si="158"/>
        <v>3.4208585459132661E-3</v>
      </c>
      <c r="CD200">
        <f t="shared" si="158"/>
        <v>-9.2049174743123519E-2</v>
      </c>
      <c r="CE200">
        <f t="shared" si="158"/>
        <v>-0.13993217962419072</v>
      </c>
      <c r="CF200">
        <f t="shared" si="158"/>
        <v>0.13486562573958577</v>
      </c>
      <c r="CG200">
        <f t="shared" si="158"/>
        <v>0.31140048615038934</v>
      </c>
      <c r="CH200">
        <f t="shared" si="158"/>
        <v>9.6987058344325416E-2</v>
      </c>
      <c r="CI200">
        <f t="shared" si="158"/>
        <v>-5.902853981547878E-2</v>
      </c>
      <c r="CJ200">
        <f t="shared" si="158"/>
        <v>1.5223276242807306E-2</v>
      </c>
      <c r="CK200">
        <f t="shared" si="158"/>
        <v>1.4522621202432421E-2</v>
      </c>
      <c r="CL200">
        <f t="shared" si="158"/>
        <v>-4.5354854513749418E-2</v>
      </c>
      <c r="CM200">
        <f t="shared" si="159"/>
        <v>-1.9008349272144072E-2</v>
      </c>
      <c r="CN200">
        <f t="shared" si="159"/>
        <v>-5.5551869209355632E-5</v>
      </c>
      <c r="CO200">
        <f t="shared" si="159"/>
        <v>-1.5164729507980278E-2</v>
      </c>
      <c r="CP200">
        <f t="shared" si="159"/>
        <v>-6.1936726706854298E-3</v>
      </c>
      <c r="CQ200">
        <f t="shared" si="159"/>
        <v>-5.1154500999308109E-4</v>
      </c>
      <c r="CR200">
        <f t="shared" si="159"/>
        <v>-4.2827870071322606E-3</v>
      </c>
      <c r="CS200">
        <f t="shared" si="159"/>
        <v>-1.3037170197833694E-5</v>
      </c>
      <c r="CT200">
        <f t="shared" si="159"/>
        <v>-1.7730942879922728E-3</v>
      </c>
      <c r="CU200">
        <f t="shared" si="159"/>
        <v>-3.5068008582769057E-3</v>
      </c>
      <c r="CV200">
        <f t="shared" si="159"/>
        <v>-2.3999838532465267E-5</v>
      </c>
      <c r="CW200">
        <f t="shared" si="159"/>
        <v>-1.4967300708606838E-3</v>
      </c>
      <c r="CX200">
        <f t="shared" si="159"/>
        <v>-1.8030117191002862E-3</v>
      </c>
      <c r="CY200">
        <f t="shared" si="159"/>
        <v>2.0890463236270633E-5</v>
      </c>
      <c r="CZ200">
        <f t="shared" si="159"/>
        <v>-8.4125667928638709E-4</v>
      </c>
      <c r="DA200">
        <f t="shared" si="159"/>
        <v>-2.7164606688418526E-4</v>
      </c>
    </row>
    <row r="201" spans="4:105">
      <c r="D201" s="3">
        <f t="shared" si="119"/>
        <v>138000</v>
      </c>
      <c r="E201" s="2">
        <v>184</v>
      </c>
      <c r="F201">
        <f t="shared" si="120"/>
        <v>0.71875</v>
      </c>
      <c r="G201">
        <f t="shared" si="121"/>
        <v>-38.293832724961419</v>
      </c>
      <c r="H201">
        <f t="shared" si="122"/>
        <v>-40.347918890812963</v>
      </c>
      <c r="I201">
        <f t="shared" si="123"/>
        <v>-9.310847270037625</v>
      </c>
      <c r="J201">
        <f t="shared" si="124"/>
        <v>-2.7316557046486691</v>
      </c>
      <c r="K201">
        <f t="shared" si="125"/>
        <v>-28.305415916126666</v>
      </c>
      <c r="L201">
        <f t="shared" si="126"/>
        <v>1.2170498404290787E-2</v>
      </c>
      <c r="M201">
        <f t="shared" si="132"/>
        <v>9.607359798384809E-3</v>
      </c>
      <c r="N201">
        <f t="shared" si="151"/>
        <v>0.34233999224872808</v>
      </c>
      <c r="O201">
        <f t="shared" si="127"/>
        <v>0.73015861674072213</v>
      </c>
      <c r="P201">
        <f t="shared" si="128"/>
        <v>0.56393407468412082</v>
      </c>
      <c r="Q201">
        <f t="shared" si="129"/>
        <v>3.8435205212990355E-2</v>
      </c>
      <c r="R201">
        <f t="shared" si="152"/>
        <v>1.1290098598838318</v>
      </c>
      <c r="T201">
        <f t="shared" si="115"/>
        <v>-7.6846169059081038E-2</v>
      </c>
      <c r="U201">
        <f t="shared" si="157"/>
        <v>-3.4600998168941244E-2</v>
      </c>
      <c r="V201">
        <f t="shared" si="157"/>
        <v>4.7258503049275737E-2</v>
      </c>
      <c r="W201">
        <f t="shared" si="157"/>
        <v>7.501222554215789E-2</v>
      </c>
      <c r="X201">
        <f t="shared" si="157"/>
        <v>1.6885215150905707E-2</v>
      </c>
      <c r="Y201">
        <f t="shared" si="157"/>
        <v>-6.0573506059286131E-2</v>
      </c>
      <c r="Z201">
        <f t="shared" si="157"/>
        <v>-6.8682237236061344E-2</v>
      </c>
      <c r="AA201">
        <f t="shared" si="157"/>
        <v>1.8426253423561229E-3</v>
      </c>
      <c r="AB201">
        <f t="shared" si="157"/>
        <v>7.0257884936877388E-2</v>
      </c>
      <c r="AC201">
        <f t="shared" si="157"/>
        <v>5.8235607774445204E-2</v>
      </c>
      <c r="AD201">
        <f t="shared" si="157"/>
        <v>-2.0460023490933177E-2</v>
      </c>
      <c r="AE201">
        <f t="shared" si="157"/>
        <v>-7.5731182284948503E-2</v>
      </c>
      <c r="AF201">
        <f t="shared" si="157"/>
        <v>-4.4298481943920651E-2</v>
      </c>
      <c r="AG201">
        <f t="shared" si="157"/>
        <v>3.7851099112243124E-2</v>
      </c>
      <c r="AH201">
        <f t="shared" si="157"/>
        <v>7.6665342378668691E-2</v>
      </c>
      <c r="AI201">
        <f t="shared" si="157"/>
        <v>2.7706216134909367E-2</v>
      </c>
      <c r="AJ201">
        <f t="shared" si="157"/>
        <v>-5.2973474722347133E-2</v>
      </c>
      <c r="AK201">
        <f t="shared" si="156"/>
        <v>-7.3004374003389036E-2</v>
      </c>
      <c r="AL201">
        <f t="shared" si="156"/>
        <v>-9.4533091733293804E-3</v>
      </c>
      <c r="AM201">
        <f t="shared" si="156"/>
        <v>6.4920753029732658E-2</v>
      </c>
      <c r="AN201">
        <f t="shared" si="156"/>
        <v>6.4967706427712615E-2</v>
      </c>
      <c r="AO201">
        <f t="shared" si="156"/>
        <v>-9.3662054464290264E-3</v>
      </c>
      <c r="AP201">
        <f t="shared" si="156"/>
        <v>-7.2976844117182985E-2</v>
      </c>
      <c r="AQ201">
        <f t="shared" si="156"/>
        <v>-5.3037037363109579E-2</v>
      </c>
      <c r="AR201">
        <f t="shared" si="156"/>
        <v>2.7624333187083603E-2</v>
      </c>
      <c r="AS201">
        <f t="shared" si="156"/>
        <v>7.665888607661514E-2</v>
      </c>
      <c r="AT201">
        <f t="shared" si="156"/>
        <v>3.7927461210413453E-2</v>
      </c>
      <c r="AU201">
        <f t="shared" si="156"/>
        <v>-4.4226727633831613E-2</v>
      </c>
      <c r="AV201">
        <f t="shared" si="156"/>
        <v>-7.5746186541610541E-2</v>
      </c>
      <c r="AW201">
        <f t="shared" si="156"/>
        <v>-2.0544608093740195E-2</v>
      </c>
      <c r="AX201">
        <f t="shared" si="156"/>
        <v>5.8178282875595407E-2</v>
      </c>
      <c r="AY201">
        <f t="shared" si="156"/>
        <v>7.0293450434717297E-2</v>
      </c>
      <c r="AZ201">
        <f t="shared" si="161"/>
        <v>1.9303626607095044E-3</v>
      </c>
      <c r="BA201">
        <f t="shared" si="161"/>
        <v>-6.8642777659209356E-2</v>
      </c>
      <c r="BB201">
        <f t="shared" si="161"/>
        <v>-6.0627501091504166E-2</v>
      </c>
      <c r="BC201">
        <f t="shared" si="161"/>
        <v>1.6799583871963938E-2</v>
      </c>
      <c r="BD201">
        <f t="shared" si="161"/>
        <v>7.499299639543909E-2</v>
      </c>
      <c r="BE201">
        <f t="shared" si="161"/>
        <v>4.7327691288973406E-2</v>
      </c>
      <c r="BF201">
        <f t="shared" si="161"/>
        <v>-3.4522605453645827E-2</v>
      </c>
      <c r="BG201">
        <f t="shared" si="161"/>
        <v>-7.6848322889354143E-2</v>
      </c>
      <c r="BH201">
        <f t="shared" si="161"/>
        <v>-3.119117829219081E-2</v>
      </c>
      <c r="BJ201">
        <f t="shared" si="131"/>
        <v>4.0999525723137933E-2</v>
      </c>
      <c r="BK201">
        <f t="shared" si="117"/>
        <v>2.6261885406559545E-2</v>
      </c>
      <c r="BM201">
        <f t="shared" si="118"/>
        <v>-8.8155360933613047E-4</v>
      </c>
      <c r="BN201">
        <f t="shared" si="160"/>
        <v>-8.637114141081725E-5</v>
      </c>
      <c r="BO201">
        <f t="shared" si="160"/>
        <v>-1.8170132048611122E-4</v>
      </c>
      <c r="BP201">
        <f t="shared" si="160"/>
        <v>-2.219057868694941E-3</v>
      </c>
      <c r="BQ201">
        <f t="shared" si="160"/>
        <v>4.0204836131091539E-5</v>
      </c>
      <c r="BR201">
        <f t="shared" si="160"/>
        <v>-1.1804319618530896E-3</v>
      </c>
      <c r="BS201">
        <f t="shared" si="160"/>
        <v>-3.9696737130609436E-3</v>
      </c>
      <c r="BT201">
        <f t="shared" si="160"/>
        <v>1.0837107720430391E-5</v>
      </c>
      <c r="BU201">
        <f t="shared" si="160"/>
        <v>-2.4327673750850955E-3</v>
      </c>
      <c r="BV201">
        <f t="shared" si="160"/>
        <v>-2.1846242893494567E-3</v>
      </c>
      <c r="BW201">
        <f t="shared" si="160"/>
        <v>2.3144765185581467E-3</v>
      </c>
      <c r="BX201">
        <f t="shared" si="160"/>
        <v>-1.2425287840975029E-2</v>
      </c>
      <c r="BY201">
        <f t="shared" si="160"/>
        <v>-8.3563980984321402E-3</v>
      </c>
      <c r="BZ201">
        <f t="shared" si="160"/>
        <v>1.03807355465197E-3</v>
      </c>
      <c r="CA201">
        <f t="shared" si="160"/>
        <v>-5.0979823606954133E-2</v>
      </c>
      <c r="CB201">
        <f t="shared" si="160"/>
        <v>-5.3230186781698864E-2</v>
      </c>
      <c r="CC201">
        <f t="shared" si="158"/>
        <v>3.0459726965307121E-3</v>
      </c>
      <c r="CD201">
        <f t="shared" si="158"/>
        <v>-9.164217100238671E-2</v>
      </c>
      <c r="CE201">
        <f t="shared" si="158"/>
        <v>-0.14206719538799589</v>
      </c>
      <c r="CF201">
        <f t="shared" si="158"/>
        <v>0.13314086395025077</v>
      </c>
      <c r="CG201">
        <f t="shared" si="158"/>
        <v>0.31140048615038934</v>
      </c>
      <c r="CH201">
        <f t="shared" si="158"/>
        <v>9.5746715808004867E-2</v>
      </c>
      <c r="CI201">
        <f t="shared" si="158"/>
        <v>-5.9929167986632212E-2</v>
      </c>
      <c r="CJ201">
        <f t="shared" si="158"/>
        <v>1.5155965151812924E-2</v>
      </c>
      <c r="CK201">
        <f t="shared" si="158"/>
        <v>1.2931112780887473E-2</v>
      </c>
      <c r="CL201">
        <f t="shared" si="158"/>
        <v>-4.6433056412663896E-2</v>
      </c>
      <c r="CM201">
        <f t="shared" si="159"/>
        <v>-1.8653993256968107E-2</v>
      </c>
      <c r="CN201">
        <f t="shared" si="159"/>
        <v>-4.4423928781317881E-4</v>
      </c>
      <c r="CO201">
        <f t="shared" si="159"/>
        <v>-1.5498395075106005E-2</v>
      </c>
      <c r="CP201">
        <f t="shared" si="159"/>
        <v>-5.9071654918286557E-3</v>
      </c>
      <c r="CQ201">
        <f t="shared" si="159"/>
        <v>-6.4266811163620223E-4</v>
      </c>
      <c r="CR201">
        <f t="shared" si="159"/>
        <v>-4.3360391780665327E-3</v>
      </c>
      <c r="CS201">
        <f t="shared" si="159"/>
        <v>-1.1772906000959749E-5</v>
      </c>
      <c r="CT201">
        <f t="shared" si="159"/>
        <v>-2.0524818460737632E-3</v>
      </c>
      <c r="CU201">
        <f t="shared" si="159"/>
        <v>-3.4901774575817435E-3</v>
      </c>
      <c r="CV201">
        <f t="shared" si="159"/>
        <v>-1.9159471318147431E-5</v>
      </c>
      <c r="CW201">
        <f t="shared" si="159"/>
        <v>-1.6682837115886053E-3</v>
      </c>
      <c r="CX201">
        <f t="shared" si="159"/>
        <v>-1.747409350930056E-3</v>
      </c>
      <c r="CY201">
        <f t="shared" si="159"/>
        <v>9.8865813371773982E-6</v>
      </c>
      <c r="CZ201">
        <f t="shared" si="159"/>
        <v>-9.1095054990848756E-4</v>
      </c>
      <c r="DA201">
        <f t="shared" si="159"/>
        <v>-2.5286532130104465E-4</v>
      </c>
    </row>
    <row r="202" spans="4:105">
      <c r="D202" s="3">
        <f t="shared" si="119"/>
        <v>138750</v>
      </c>
      <c r="E202" s="2">
        <v>185</v>
      </c>
      <c r="F202">
        <f t="shared" si="120"/>
        <v>0.72265625</v>
      </c>
      <c r="G202">
        <f t="shared" si="121"/>
        <v>-39.919962447948855</v>
      </c>
      <c r="H202">
        <f t="shared" si="122"/>
        <v>-42.661052659600031</v>
      </c>
      <c r="I202">
        <f t="shared" si="123"/>
        <v>-9.4465050689359504</v>
      </c>
      <c r="J202">
        <f t="shared" si="124"/>
        <v>-2.7632719230212617</v>
      </c>
      <c r="K202">
        <f t="shared" si="125"/>
        <v>-30.451275667642822</v>
      </c>
      <c r="L202">
        <f t="shared" si="126"/>
        <v>1.0092572494291442E-2</v>
      </c>
      <c r="M202">
        <f t="shared" si="132"/>
        <v>7.3611788055293762E-3</v>
      </c>
      <c r="N202">
        <f t="shared" si="151"/>
        <v>0.33703480075325898</v>
      </c>
      <c r="O202">
        <f t="shared" si="127"/>
        <v>0.72750570583732355</v>
      </c>
      <c r="P202">
        <f t="shared" si="128"/>
        <v>0.56696767788896607</v>
      </c>
      <c r="Q202">
        <f t="shared" si="129"/>
        <v>3.0021764688360673E-2</v>
      </c>
      <c r="R202">
        <f t="shared" si="152"/>
        <v>1.1351457830353744</v>
      </c>
      <c r="T202">
        <f t="shared" si="115"/>
        <v>-0.11883033207646697</v>
      </c>
      <c r="U202">
        <f t="shared" si="157"/>
        <v>-6.5855772908315541E-2</v>
      </c>
      <c r="V202">
        <f t="shared" si="157"/>
        <v>6.3248024074388315E-2</v>
      </c>
      <c r="W202">
        <f t="shared" si="157"/>
        <v>0.11923713948220389</v>
      </c>
      <c r="X202">
        <f t="shared" si="157"/>
        <v>3.7388186227378696E-2</v>
      </c>
      <c r="Y202">
        <f t="shared" si="157"/>
        <v>-8.7681490056869496E-2</v>
      </c>
      <c r="Z202">
        <f t="shared" si="157"/>
        <v>-0.11139141132363643</v>
      </c>
      <c r="AA202">
        <f t="shared" si="157"/>
        <v>-6.3329214298232578E-3</v>
      </c>
      <c r="AB202">
        <f t="shared" si="157"/>
        <v>0.10604642220695798</v>
      </c>
      <c r="AC202">
        <f t="shared" si="157"/>
        <v>9.5836159207195501E-2</v>
      </c>
      <c r="AD202">
        <f t="shared" si="157"/>
        <v>-2.5160651931259381E-2</v>
      </c>
      <c r="AE202">
        <f t="shared" si="157"/>
        <v>-0.11707176306417755</v>
      </c>
      <c r="AF202">
        <f t="shared" si="157"/>
        <v>-7.3647979500926372E-2</v>
      </c>
      <c r="AG202">
        <f t="shared" si="157"/>
        <v>5.4912828477679539E-2</v>
      </c>
      <c r="AH202">
        <f t="shared" si="157"/>
        <v>0.11999443647685379</v>
      </c>
      <c r="AI202">
        <f t="shared" si="157"/>
        <v>4.6362540897723896E-2</v>
      </c>
      <c r="AJ202">
        <f t="shared" si="157"/>
        <v>-8.0864426849241264E-2</v>
      </c>
      <c r="AK202">
        <f t="shared" si="156"/>
        <v>-0.11461216095462469</v>
      </c>
      <c r="AL202">
        <f t="shared" si="156"/>
        <v>-1.5868299070362468E-2</v>
      </c>
      <c r="AM202">
        <f t="shared" si="156"/>
        <v>0.10121930794497434</v>
      </c>
      <c r="AN202">
        <f t="shared" si="156"/>
        <v>0.10129744979625746</v>
      </c>
      <c r="AO202">
        <f t="shared" si="156"/>
        <v>-1.5724205454274789E-2</v>
      </c>
      <c r="AP202">
        <f t="shared" si="156"/>
        <v>-0.11456868771588877</v>
      </c>
      <c r="AQ202">
        <f t="shared" si="156"/>
        <v>-8.097182902829074E-2</v>
      </c>
      <c r="AR202">
        <f t="shared" si="156"/>
        <v>4.6228420161701235E-2</v>
      </c>
      <c r="AS202">
        <f t="shared" si="156"/>
        <v>0.1199886406820604</v>
      </c>
      <c r="AT202">
        <f t="shared" si="156"/>
        <v>5.5042057559757482E-2</v>
      </c>
      <c r="AU202">
        <f t="shared" si="156"/>
        <v>-7.3533114290868701E-2</v>
      </c>
      <c r="AV202">
        <f t="shared" si="156"/>
        <v>-0.11710404584675596</v>
      </c>
      <c r="AW202">
        <f t="shared" si="156"/>
        <v>-2.5302763827297573E-2</v>
      </c>
      <c r="AX202">
        <f t="shared" si="156"/>
        <v>9.5748499472550069E-2</v>
      </c>
      <c r="AY202">
        <f t="shared" si="156"/>
        <v>0.10611454923947883</v>
      </c>
      <c r="AZ202">
        <f t="shared" si="161"/>
        <v>-6.187762442832514E-3</v>
      </c>
      <c r="BA202">
        <f t="shared" si="161"/>
        <v>-0.11133702409251914</v>
      </c>
      <c r="BB202">
        <f t="shared" si="161"/>
        <v>-8.7780746191341505E-2</v>
      </c>
      <c r="BC202">
        <f t="shared" si="161"/>
        <v>3.7250026765010026E-2</v>
      </c>
      <c r="BD202">
        <f t="shared" si="161"/>
        <v>0.11921978895560935</v>
      </c>
      <c r="BE202">
        <f t="shared" si="161"/>
        <v>6.3371539682914507E-2</v>
      </c>
      <c r="BF202">
        <f t="shared" si="161"/>
        <v>-6.5734175141229187E-2</v>
      </c>
      <c r="BG202">
        <f t="shared" si="161"/>
        <v>-0.11885121910371467</v>
      </c>
      <c r="BH202">
        <f t="shared" si="161"/>
        <v>-3.457631815207856E-2</v>
      </c>
      <c r="BJ202">
        <f t="shared" si="131"/>
        <v>3.4562791140888907E-2</v>
      </c>
      <c r="BK202">
        <f t="shared" si="117"/>
        <v>2.2353498999955777E-2</v>
      </c>
      <c r="BM202">
        <f t="shared" si="118"/>
        <v>-8.0281970836012866E-4</v>
      </c>
      <c r="BN202">
        <f t="shared" si="160"/>
        <v>-9.1806533788596638E-5</v>
      </c>
      <c r="BO202">
        <f t="shared" si="160"/>
        <v>2.2748620327157551E-5</v>
      </c>
      <c r="BP202">
        <f t="shared" si="160"/>
        <v>-2.1243246338001139E-3</v>
      </c>
      <c r="BQ202">
        <f t="shared" si="160"/>
        <v>4.3952001921008995E-5</v>
      </c>
      <c r="BR202">
        <f t="shared" si="160"/>
        <v>-8.7222010117267814E-4</v>
      </c>
      <c r="BS202">
        <f t="shared" si="160"/>
        <v>-3.9214910619374327E-3</v>
      </c>
      <c r="BT202">
        <f t="shared" si="160"/>
        <v>1.2243356995285085E-5</v>
      </c>
      <c r="BU202">
        <f t="shared" si="160"/>
        <v>-2.1583349323410113E-3</v>
      </c>
      <c r="BV202">
        <f t="shared" si="160"/>
        <v>-2.2015058141904432E-3</v>
      </c>
      <c r="BW202">
        <f t="shared" si="160"/>
        <v>2.7779862915652473E-3</v>
      </c>
      <c r="BX202">
        <f t="shared" si="160"/>
        <v>-1.1784758377023537E-2</v>
      </c>
      <c r="BY202">
        <f t="shared" si="160"/>
        <v>-8.5161720321900759E-3</v>
      </c>
      <c r="BZ202">
        <f t="shared" si="160"/>
        <v>1.9444218313403787E-3</v>
      </c>
      <c r="CA202">
        <f t="shared" si="160"/>
        <v>-4.9942308442715154E-2</v>
      </c>
      <c r="CB202">
        <f t="shared" si="160"/>
        <v>-5.4416123513344371E-2</v>
      </c>
      <c r="CC202">
        <f t="shared" si="158"/>
        <v>2.6692520670920225E-3</v>
      </c>
      <c r="CD202">
        <f t="shared" si="158"/>
        <v>-9.1204115557573795E-2</v>
      </c>
      <c r="CE202">
        <f t="shared" si="158"/>
        <v>-0.14418081635473984</v>
      </c>
      <c r="CF202">
        <f t="shared" si="158"/>
        <v>0.13141108948263955</v>
      </c>
      <c r="CG202">
        <f t="shared" si="158"/>
        <v>0.31140048615038934</v>
      </c>
      <c r="CH202">
        <f t="shared" si="158"/>
        <v>9.4502768461950395E-2</v>
      </c>
      <c r="CI202">
        <f t="shared" si="158"/>
        <v>-6.0820771045523657E-2</v>
      </c>
      <c r="CJ202">
        <f t="shared" si="158"/>
        <v>1.5083518668021377E-2</v>
      </c>
      <c r="CK202">
        <f t="shared" si="158"/>
        <v>1.1331815140528768E-2</v>
      </c>
      <c r="CL202">
        <f t="shared" si="158"/>
        <v>-4.746755714414129E-2</v>
      </c>
      <c r="CM202">
        <f t="shared" si="159"/>
        <v>-1.8274356775152663E-2</v>
      </c>
      <c r="CN202">
        <f t="shared" si="159"/>
        <v>-8.3210728728432448E-4</v>
      </c>
      <c r="CO202">
        <f t="shared" si="159"/>
        <v>-1.5794723650996722E-2</v>
      </c>
      <c r="CP202">
        <f t="shared" si="159"/>
        <v>-5.6026483173068579E-3</v>
      </c>
      <c r="CQ202">
        <f t="shared" si="159"/>
        <v>-7.7137235562177995E-4</v>
      </c>
      <c r="CR202">
        <f t="shared" si="159"/>
        <v>-4.3695456045275407E-3</v>
      </c>
      <c r="CS202">
        <f t="shared" si="159"/>
        <v>-1.0444843406431221E-5</v>
      </c>
      <c r="CT202">
        <f t="shared" si="159"/>
        <v>-2.3188168481935935E-3</v>
      </c>
      <c r="CU202">
        <f t="shared" si="159"/>
        <v>-3.4478147812125226E-3</v>
      </c>
      <c r="CV202">
        <f t="shared" si="159"/>
        <v>-1.4156915901612445E-5</v>
      </c>
      <c r="CW202">
        <f t="shared" si="159"/>
        <v>-1.8237708681972851E-3</v>
      </c>
      <c r="CX202">
        <f t="shared" si="159"/>
        <v>-1.6728111429092666E-3</v>
      </c>
      <c r="CY202">
        <f t="shared" si="159"/>
        <v>-1.2377790352393255E-6</v>
      </c>
      <c r="CZ202">
        <f t="shared" si="159"/>
        <v>-9.6827726337584503E-4</v>
      </c>
      <c r="DA202">
        <f t="shared" si="159"/>
        <v>-2.3028124591784223E-4</v>
      </c>
    </row>
    <row r="203" spans="4:105">
      <c r="D203" s="3">
        <f t="shared" si="119"/>
        <v>139500</v>
      </c>
      <c r="E203" s="2">
        <v>186</v>
      </c>
      <c r="F203">
        <f t="shared" si="120"/>
        <v>0.7265625</v>
      </c>
      <c r="G203">
        <f t="shared" si="121"/>
        <v>-41.688834563935593</v>
      </c>
      <c r="H203">
        <f t="shared" si="122"/>
        <v>-45.333253480416253</v>
      </c>
      <c r="I203">
        <f t="shared" si="123"/>
        <v>-9.5841434479198249</v>
      </c>
      <c r="J203">
        <f t="shared" si="124"/>
        <v>-2.7951072502779573</v>
      </c>
      <c r="K203">
        <f t="shared" si="125"/>
        <v>-32.954002782218474</v>
      </c>
      <c r="L203">
        <f t="shared" si="126"/>
        <v>8.2330029647466191E-3</v>
      </c>
      <c r="M203">
        <f t="shared" si="132"/>
        <v>5.4117450176095179E-3</v>
      </c>
      <c r="N203">
        <f t="shared" si="151"/>
        <v>0.3317361710091542</v>
      </c>
      <c r="O203">
        <f t="shared" si="127"/>
        <v>0.72484414881315617</v>
      </c>
      <c r="P203">
        <f t="shared" si="128"/>
        <v>0.56999962126677328</v>
      </c>
      <c r="Q203">
        <f t="shared" si="129"/>
        <v>2.2506080135305671E-2</v>
      </c>
      <c r="R203">
        <f t="shared" si="152"/>
        <v>1.1412817061869169</v>
      </c>
      <c r="T203">
        <f t="shared" si="115"/>
        <v>-4.3446953040255663E-2</v>
      </c>
      <c r="U203">
        <f t="shared" si="157"/>
        <v>-2.8790564835426684E-2</v>
      </c>
      <c r="V203">
        <f t="shared" si="157"/>
        <v>1.9468468541497291E-2</v>
      </c>
      <c r="W203">
        <f t="shared" si="157"/>
        <v>4.5005056416447399E-2</v>
      </c>
      <c r="X203">
        <f t="shared" si="157"/>
        <v>1.8014403149843847E-2</v>
      </c>
      <c r="Y203">
        <f t="shared" si="157"/>
        <v>-3.0001596458225449E-2</v>
      </c>
      <c r="Z203">
        <f t="shared" si="157"/>
        <v>-4.3001506380495193E-2</v>
      </c>
      <c r="AA203">
        <f t="shared" si="157"/>
        <v>-5.8126003129053208E-3</v>
      </c>
      <c r="AB203">
        <f t="shared" si="157"/>
        <v>3.8160429197842176E-2</v>
      </c>
      <c r="AC203">
        <f t="shared" si="157"/>
        <v>3.7594861800894108E-2</v>
      </c>
      <c r="AD203">
        <f t="shared" si="157"/>
        <v>-6.849205674486521E-3</v>
      </c>
      <c r="AE203">
        <f t="shared" si="157"/>
        <v>-4.3299285212983443E-2</v>
      </c>
      <c r="AF203">
        <f t="shared" si="157"/>
        <v>-2.9212998913083186E-2</v>
      </c>
      <c r="AG203">
        <f t="shared" si="157"/>
        <v>1.8968972639967503E-2</v>
      </c>
      <c r="AH203">
        <f t="shared" si="157"/>
        <v>4.5011480777014716E-2</v>
      </c>
      <c r="AI203">
        <f t="shared" si="157"/>
        <v>1.8519249638663509E-2</v>
      </c>
      <c r="AJ203">
        <f t="shared" si="157"/>
        <v>-2.9587554816280778E-2</v>
      </c>
      <c r="AK203">
        <f t="shared" si="156"/>
        <v>-4.3161514511680564E-2</v>
      </c>
      <c r="AL203">
        <f t="shared" si="156"/>
        <v>-6.3599061862130791E-3</v>
      </c>
      <c r="AM203">
        <f t="shared" si="156"/>
        <v>3.7864608640906662E-2</v>
      </c>
      <c r="AN203">
        <f t="shared" si="156"/>
        <v>3.789579082541699E-2</v>
      </c>
      <c r="AO203">
        <f t="shared" si="156"/>
        <v>-6.302753634945704E-3</v>
      </c>
      <c r="AP203">
        <f t="shared" si="156"/>
        <v>-4.3145096672625442E-2</v>
      </c>
      <c r="AQ203">
        <f t="shared" si="156"/>
        <v>-2.96310336205572E-2</v>
      </c>
      <c r="AR203">
        <f t="shared" si="156"/>
        <v>1.8466620080931577E-2</v>
      </c>
      <c r="AS203">
        <f t="shared" si="156"/>
        <v>4.5011126574142253E-2</v>
      </c>
      <c r="AT203">
        <f t="shared" si="156"/>
        <v>1.9021307196606708E-2</v>
      </c>
      <c r="AU203">
        <f t="shared" si="156"/>
        <v>-2.9169057397412355E-2</v>
      </c>
      <c r="AV203">
        <f t="shared" si="156"/>
        <v>-4.3315022677541025E-2</v>
      </c>
      <c r="AW203">
        <f t="shared" si="156"/>
        <v>-6.9062542810428848E-3</v>
      </c>
      <c r="AX203">
        <f t="shared" si="156"/>
        <v>3.7563085813186875E-2</v>
      </c>
      <c r="AY203">
        <f t="shared" si="156"/>
        <v>3.8191012883233198E-2</v>
      </c>
      <c r="AZ203">
        <f t="shared" si="161"/>
        <v>-5.7553524238908331E-3</v>
      </c>
      <c r="BA203">
        <f t="shared" si="161"/>
        <v>-4.2984410639408666E-2</v>
      </c>
      <c r="BB203">
        <f t="shared" si="161"/>
        <v>-3.0044606003359522E-2</v>
      </c>
      <c r="BC203">
        <f t="shared" si="161"/>
        <v>1.7961486516837096E-2</v>
      </c>
      <c r="BD203">
        <f t="shared" si="161"/>
        <v>4.5003993861171661E-2</v>
      </c>
      <c r="BE203">
        <f t="shared" si="161"/>
        <v>1.9520500215651923E-2</v>
      </c>
      <c r="BF203">
        <f t="shared" si="161"/>
        <v>-2.8746167225792103E-2</v>
      </c>
      <c r="BG203">
        <f t="shared" si="161"/>
        <v>-4.3462007760311366E-2</v>
      </c>
      <c r="BH203">
        <f t="shared" si="161"/>
        <v>-7.451562319380948E-3</v>
      </c>
      <c r="BJ203">
        <f t="shared" si="131"/>
        <v>2.8662377691194629E-2</v>
      </c>
      <c r="BK203">
        <f t="shared" si="117"/>
        <v>1.8729009422962579E-2</v>
      </c>
      <c r="BM203">
        <f t="shared" si="118"/>
        <v>-7.1201065170373688E-4</v>
      </c>
      <c r="BN203">
        <f t="shared" si="160"/>
        <v>-9.5995551342507082E-5</v>
      </c>
      <c r="BO203">
        <f t="shared" si="160"/>
        <v>2.26921345088303E-4</v>
      </c>
      <c r="BP203">
        <f t="shared" si="160"/>
        <v>-2.0064981663362852E-3</v>
      </c>
      <c r="BQ203">
        <f t="shared" si="160"/>
        <v>4.7275885905818875E-5</v>
      </c>
      <c r="BR203">
        <f t="shared" si="160"/>
        <v>-5.5662474812979924E-4</v>
      </c>
      <c r="BS203">
        <f t="shared" si="160"/>
        <v>-3.844388294079655E-3</v>
      </c>
      <c r="BT203">
        <f t="shared" si="160"/>
        <v>1.3571745848306943E-5</v>
      </c>
      <c r="BU203">
        <f t="shared" si="160"/>
        <v>-1.8722062855947789E-3</v>
      </c>
      <c r="BV203">
        <f t="shared" si="160"/>
        <v>-2.2083619749887567E-3</v>
      </c>
      <c r="BW203">
        <f t="shared" si="160"/>
        <v>3.2310403514410166E-3</v>
      </c>
      <c r="BX203">
        <f t="shared" si="160"/>
        <v>-1.1108299083854144E-2</v>
      </c>
      <c r="BY203">
        <f t="shared" si="160"/>
        <v>-8.6554297615938931E-3</v>
      </c>
      <c r="BZ203">
        <f t="shared" si="160"/>
        <v>2.847183535444415E-3</v>
      </c>
      <c r="CA203">
        <f t="shared" si="160"/>
        <v>-4.8837109922687798E-2</v>
      </c>
      <c r="CB203">
        <f t="shared" si="160"/>
        <v>-5.5550845694222382E-2</v>
      </c>
      <c r="CC203">
        <f t="shared" ref="CC203:CL212" si="162">CC$15*COS(-$F$6*$F203/$O$7*CC$14)</f>
        <v>2.2909235800178808E-3</v>
      </c>
      <c r="CD203">
        <f t="shared" si="162"/>
        <v>-9.0735156837818312E-2</v>
      </c>
      <c r="CE203">
        <f t="shared" si="162"/>
        <v>-0.14627272422087947</v>
      </c>
      <c r="CF203">
        <f t="shared" si="162"/>
        <v>0.12967636746178315</v>
      </c>
      <c r="CG203">
        <f t="shared" si="162"/>
        <v>0.31140048615038934</v>
      </c>
      <c r="CH203">
        <f t="shared" si="162"/>
        <v>9.3255263140076511E-2</v>
      </c>
      <c r="CI203">
        <f t="shared" si="162"/>
        <v>-6.1703214720012022E-2</v>
      </c>
      <c r="CJ203">
        <f t="shared" si="162"/>
        <v>1.500596133893903E-2</v>
      </c>
      <c r="CK203">
        <f t="shared" si="162"/>
        <v>9.7256916384532693E-3</v>
      </c>
      <c r="CL203">
        <f t="shared" si="162"/>
        <v>-4.8457383072302879E-2</v>
      </c>
      <c r="CM203">
        <f t="shared" ref="CM203:DA212" si="163">CM$15*COS(-$F$6*$F203/$O$7*CM$14)</f>
        <v>-1.7869954321759529E-2</v>
      </c>
      <c r="CN203">
        <f t="shared" si="163"/>
        <v>-1.2184404278397106E-3</v>
      </c>
      <c r="CO203">
        <f t="shared" si="163"/>
        <v>-1.6053001354157791E-2</v>
      </c>
      <c r="CP203">
        <f t="shared" si="163"/>
        <v>-5.2810495709132719E-3</v>
      </c>
      <c r="CQ203">
        <f t="shared" si="163"/>
        <v>-8.9717332823690144E-4</v>
      </c>
      <c r="CR203">
        <f t="shared" si="163"/>
        <v>-4.3831537027151993E-3</v>
      </c>
      <c r="CS203">
        <f t="shared" si="163"/>
        <v>-9.0601793005146479E-6</v>
      </c>
      <c r="CT203">
        <f t="shared" si="163"/>
        <v>-2.5704055631617078E-3</v>
      </c>
      <c r="CU203">
        <f t="shared" si="163"/>
        <v>-3.380025244402739E-3</v>
      </c>
      <c r="CV203">
        <f t="shared" si="163"/>
        <v>-9.0345197702222089E-6</v>
      </c>
      <c r="CW203">
        <f t="shared" si="163"/>
        <v>-1.9616941143706552E-3</v>
      </c>
      <c r="CX203">
        <f t="shared" si="163"/>
        <v>-1.58002804160401E-3</v>
      </c>
      <c r="CY203">
        <f t="shared" si="163"/>
        <v>-1.2347055758071358E-5</v>
      </c>
      <c r="CZ203">
        <f t="shared" si="163"/>
        <v>-1.0124585464060252E-3</v>
      </c>
      <c r="DA203">
        <f t="shared" si="163"/>
        <v>-2.0423352624965831E-4</v>
      </c>
    </row>
    <row r="204" spans="4:105">
      <c r="D204" s="3">
        <f t="shared" si="119"/>
        <v>140250</v>
      </c>
      <c r="E204" s="2">
        <v>187</v>
      </c>
      <c r="F204">
        <f t="shared" si="120"/>
        <v>0.73046875</v>
      </c>
      <c r="G204">
        <f t="shared" si="121"/>
        <v>-43.635074783776062</v>
      </c>
      <c r="H204">
        <f t="shared" si="122"/>
        <v>-48.495705561665126</v>
      </c>
      <c r="I204">
        <f t="shared" si="123"/>
        <v>-9.7238123490563346</v>
      </c>
      <c r="J204">
        <f t="shared" si="124"/>
        <v>-2.8271626640688714</v>
      </c>
      <c r="K204">
        <f t="shared" si="125"/>
        <v>-35.94473054853993</v>
      </c>
      <c r="L204">
        <f t="shared" si="126"/>
        <v>6.5803085908432484E-3</v>
      </c>
      <c r="M204">
        <f t="shared" si="132"/>
        <v>3.7602327006450095E-3</v>
      </c>
      <c r="N204">
        <f t="shared" si="151"/>
        <v>0.32644452001115393</v>
      </c>
      <c r="O204">
        <f t="shared" si="127"/>
        <v>0.72217403004738279</v>
      </c>
      <c r="P204">
        <f t="shared" si="128"/>
        <v>0.57302983836690191</v>
      </c>
      <c r="Q204">
        <f t="shared" si="129"/>
        <v>1.5950102289488278E-2</v>
      </c>
      <c r="R204">
        <f t="shared" si="152"/>
        <v>1.1474176293384597</v>
      </c>
      <c r="T204">
        <f t="shared" si="115"/>
        <v>-5.9149886537161592E-2</v>
      </c>
      <c r="U204">
        <f t="shared" si="157"/>
        <v>-4.610202991078137E-2</v>
      </c>
      <c r="V204">
        <f t="shared" si="157"/>
        <v>2.1268478215658075E-2</v>
      </c>
      <c r="W204">
        <f t="shared" si="157"/>
        <v>6.3578047978175206E-2</v>
      </c>
      <c r="X204">
        <f t="shared" si="157"/>
        <v>3.0972735466392062E-2</v>
      </c>
      <c r="Y204">
        <f t="shared" si="157"/>
        <v>-3.8128174267474953E-2</v>
      </c>
      <c r="Z204">
        <f t="shared" si="157"/>
        <v>-6.2302135511787662E-2</v>
      </c>
      <c r="AA204">
        <f t="shared" si="157"/>
        <v>-1.306463956720934E-2</v>
      </c>
      <c r="AB204">
        <f t="shared" si="157"/>
        <v>5.1567099614745968E-2</v>
      </c>
      <c r="AC204">
        <f t="shared" si="157"/>
        <v>5.5436621023171394E-2</v>
      </c>
      <c r="AD204">
        <f t="shared" si="157"/>
        <v>-6.015585266956015E-3</v>
      </c>
      <c r="AE204">
        <f t="shared" si="157"/>
        <v>-6.0379545276862227E-2</v>
      </c>
      <c r="AF204">
        <f t="shared" si="157"/>
        <v>-4.3597462430204736E-2</v>
      </c>
      <c r="AG204">
        <f t="shared" si="157"/>
        <v>2.4556105847055983E-2</v>
      </c>
      <c r="AH204">
        <f t="shared" si="157"/>
        <v>6.3774879220280731E-2</v>
      </c>
      <c r="AI204">
        <f t="shared" si="157"/>
        <v>2.7846841378333907E-2</v>
      </c>
      <c r="AJ204">
        <f t="shared" si="157"/>
        <v>-4.0893509988638416E-2</v>
      </c>
      <c r="AK204">
        <f t="shared" si="156"/>
        <v>-6.144848001717447E-2</v>
      </c>
      <c r="AL204">
        <f t="shared" si="156"/>
        <v>-9.5978667852499953E-3</v>
      </c>
      <c r="AM204">
        <f t="shared" si="156"/>
        <v>5.3562043966287595E-2</v>
      </c>
      <c r="AN204">
        <f t="shared" si="156"/>
        <v>5.3609066768154925E-2</v>
      </c>
      <c r="AO204">
        <f t="shared" si="156"/>
        <v>-9.5122059893202673E-3</v>
      </c>
      <c r="AP204">
        <f t="shared" si="156"/>
        <v>-6.142511651297157E-2</v>
      </c>
      <c r="AQ204">
        <f t="shared" si="156"/>
        <v>-4.0959973312260624E-2</v>
      </c>
      <c r="AR204">
        <f t="shared" si="156"/>
        <v>2.776886586885903E-2</v>
      </c>
      <c r="AS204">
        <f t="shared" si="156"/>
        <v>6.3777271132747906E-2</v>
      </c>
      <c r="AT204">
        <f t="shared" si="156"/>
        <v>2.4636046758336676E-2</v>
      </c>
      <c r="AU204">
        <f t="shared" si="156"/>
        <v>-4.3534167987696187E-2</v>
      </c>
      <c r="AV204">
        <f t="shared" si="156"/>
        <v>-6.0407478009201925E-2</v>
      </c>
      <c r="AW204">
        <f t="shared" si="156"/>
        <v>-6.1018316541260617E-3</v>
      </c>
      <c r="AX204">
        <f t="shared" si="156"/>
        <v>5.5393686277116626E-2</v>
      </c>
      <c r="AY204">
        <f t="shared" si="156"/>
        <v>5.1618067107480667E-2</v>
      </c>
      <c r="AZ204">
        <f t="shared" si="161"/>
        <v>-1.2979825528482637E-2</v>
      </c>
      <c r="BA204">
        <f t="shared" si="161"/>
        <v>-6.2283412467280884E-2</v>
      </c>
      <c r="BB204">
        <f t="shared" si="161"/>
        <v>-3.8197603836247422E-2</v>
      </c>
      <c r="BC204">
        <f t="shared" si="161"/>
        <v>3.0896963093486E-2</v>
      </c>
      <c r="BD204">
        <f t="shared" si="161"/>
        <v>6.3585216423021063E-2</v>
      </c>
      <c r="BE204">
        <f t="shared" si="161"/>
        <v>2.1350140801788188E-2</v>
      </c>
      <c r="BF204">
        <f t="shared" si="161"/>
        <v>-4.6042097323942259E-2</v>
      </c>
      <c r="BG204">
        <f t="shared" si="161"/>
        <v>-5.9182303335238343E-2</v>
      </c>
      <c r="BH204">
        <f t="shared" si="161"/>
        <v>-2.5871930215779319E-3</v>
      </c>
      <c r="BJ204">
        <f t="shared" si="131"/>
        <v>2.3287488788431995E-2</v>
      </c>
      <c r="BK204">
        <f t="shared" si="117"/>
        <v>1.5387890000606462E-2</v>
      </c>
      <c r="BM204">
        <f t="shared" si="118"/>
        <v>-6.1049229210436643E-4</v>
      </c>
      <c r="BN204">
        <f t="shared" ref="BN204:CB213" si="164">BN$15*COS(-$F$6*$F204/$O$7*BN$14)</f>
        <v>-9.8881323544923821E-5</v>
      </c>
      <c r="BO204">
        <f t="shared" si="164"/>
        <v>4.2832879272400391E-4</v>
      </c>
      <c r="BP204">
        <f t="shared" si="164"/>
        <v>-1.8668593411625175E-3</v>
      </c>
      <c r="BQ204">
        <f t="shared" si="164"/>
        <v>5.0144477265727745E-5</v>
      </c>
      <c r="BR204">
        <f t="shared" si="164"/>
        <v>-2.3631747137515448E-4</v>
      </c>
      <c r="BS204">
        <f t="shared" si="164"/>
        <v>-3.7389340251013517E-3</v>
      </c>
      <c r="BT204">
        <f t="shared" si="164"/>
        <v>1.4813826521540893E-5</v>
      </c>
      <c r="BU204">
        <f t="shared" si="164"/>
        <v>-1.5759319907740301E-3</v>
      </c>
      <c r="BV204">
        <f t="shared" si="164"/>
        <v>-2.2051615497019686E-3</v>
      </c>
      <c r="BW204">
        <f t="shared" si="164"/>
        <v>3.67193350500385E-3</v>
      </c>
      <c r="BX204">
        <f t="shared" si="164"/>
        <v>-1.0397972376842549E-2</v>
      </c>
      <c r="BY204">
        <f t="shared" si="164"/>
        <v>-8.7738358025759265E-3</v>
      </c>
      <c r="BZ204">
        <f t="shared" si="164"/>
        <v>3.7446934828327576E-3</v>
      </c>
      <c r="CA204">
        <f t="shared" si="164"/>
        <v>-4.7665725845972194E-2</v>
      </c>
      <c r="CB204">
        <f t="shared" si="164"/>
        <v>-5.6633285363534076E-2</v>
      </c>
      <c r="CC204">
        <f t="shared" si="162"/>
        <v>1.9112151262422727E-3</v>
      </c>
      <c r="CD204">
        <f t="shared" si="162"/>
        <v>-9.0235453743408509E-2</v>
      </c>
      <c r="CE204">
        <f t="shared" si="162"/>
        <v>-0.14834260395278492</v>
      </c>
      <c r="CF204">
        <f t="shared" si="162"/>
        <v>0.12793676319898517</v>
      </c>
      <c r="CG204">
        <f t="shared" si="162"/>
        <v>0.31140048615038934</v>
      </c>
      <c r="CH204">
        <f t="shared" si="162"/>
        <v>9.2004246810253446E-2</v>
      </c>
      <c r="CI204">
        <f t="shared" si="162"/>
        <v>-6.2576366117325852E-2</v>
      </c>
      <c r="CJ204">
        <f t="shared" si="162"/>
        <v>1.4923319443812703E-2</v>
      </c>
      <c r="CK204">
        <f t="shared" si="162"/>
        <v>8.1137097434017431E-3</v>
      </c>
      <c r="CL204">
        <f t="shared" si="162"/>
        <v>-4.9401602607631191E-2</v>
      </c>
      <c r="CM204">
        <f t="shared" si="163"/>
        <v>-1.7441333955458535E-2</v>
      </c>
      <c r="CN204">
        <f t="shared" si="163"/>
        <v>-1.6025261008118096E-3</v>
      </c>
      <c r="CO204">
        <f t="shared" si="163"/>
        <v>-1.6272605970979844E-2</v>
      </c>
      <c r="CP204">
        <f t="shared" si="163"/>
        <v>-4.9433497554010773E-3</v>
      </c>
      <c r="CQ204">
        <f t="shared" si="163"/>
        <v>-1.0195975430265483E-3</v>
      </c>
      <c r="CR204">
        <f t="shared" si="163"/>
        <v>-4.3768015031641627E-3</v>
      </c>
      <c r="CS204">
        <f t="shared" si="163"/>
        <v>-7.6264172979708149E-6</v>
      </c>
      <c r="CT204">
        <f t="shared" si="163"/>
        <v>-2.805648037347478E-3</v>
      </c>
      <c r="CU204">
        <f t="shared" si="163"/>
        <v>-3.2873087797767242E-3</v>
      </c>
      <c r="CV204">
        <f t="shared" si="163"/>
        <v>-3.8356448834896041E-6</v>
      </c>
      <c r="CW204">
        <f t="shared" si="163"/>
        <v>-2.080725173851555E-3</v>
      </c>
      <c r="CX204">
        <f t="shared" si="163"/>
        <v>-1.470068678982686E-3</v>
      </c>
      <c r="CY204">
        <f t="shared" si="163"/>
        <v>-2.3305870518671072E-5</v>
      </c>
      <c r="CZ204">
        <f t="shared" si="163"/>
        <v>-1.0428945894148643E-3</v>
      </c>
      <c r="DA204">
        <f t="shared" si="163"/>
        <v>-1.7511394424558552E-4</v>
      </c>
    </row>
    <row r="205" spans="4:105">
      <c r="D205" s="3">
        <f t="shared" si="119"/>
        <v>141000</v>
      </c>
      <c r="E205" s="2">
        <v>188</v>
      </c>
      <c r="F205">
        <f t="shared" si="120"/>
        <v>0.734375</v>
      </c>
      <c r="G205">
        <f t="shared" si="121"/>
        <v>-45.810044288117233</v>
      </c>
      <c r="H205">
        <f t="shared" si="122"/>
        <v>-52.368181035729656</v>
      </c>
      <c r="I205">
        <f t="shared" si="123"/>
        <v>-9.8655638934052057</v>
      </c>
      <c r="J205">
        <f t="shared" si="124"/>
        <v>-2.8594391485646304</v>
      </c>
      <c r="K205">
        <f t="shared" si="125"/>
        <v>-39.643177993759828</v>
      </c>
      <c r="L205">
        <f t="shared" si="126"/>
        <v>5.1226865827277077E-3</v>
      </c>
      <c r="M205">
        <f t="shared" si="132"/>
        <v>2.4076366639015677E-3</v>
      </c>
      <c r="N205">
        <f t="shared" si="151"/>
        <v>0.3211602633252611</v>
      </c>
      <c r="O205">
        <f t="shared" si="127"/>
        <v>0.71949543461739041</v>
      </c>
      <c r="P205">
        <f t="shared" si="128"/>
        <v>0.576058260673175</v>
      </c>
      <c r="Q205">
        <f t="shared" si="129"/>
        <v>1.0419361359952287E-2</v>
      </c>
      <c r="R205">
        <f t="shared" si="152"/>
        <v>1.1535535524900022</v>
      </c>
      <c r="T205">
        <f t="shared" si="115"/>
        <v>-1.8248957352296428E-2</v>
      </c>
      <c r="U205">
        <f t="shared" si="157"/>
        <v>-1.6593286588299849E-2</v>
      </c>
      <c r="V205">
        <f t="shared" si="157"/>
        <v>4.8003868308884312E-3</v>
      </c>
      <c r="W205">
        <f t="shared" si="157"/>
        <v>2.0483916722462799E-2</v>
      </c>
      <c r="X205">
        <f t="shared" si="157"/>
        <v>1.1801471826270771E-2</v>
      </c>
      <c r="Y205">
        <f t="shared" si="157"/>
        <v>-1.0919028822321141E-2</v>
      </c>
      <c r="Z205">
        <f t="shared" si="157"/>
        <v>-2.0651155001502313E-2</v>
      </c>
      <c r="AA205">
        <f t="shared" si="157"/>
        <v>-5.8183735547379092E-3</v>
      </c>
      <c r="AB205">
        <f t="shared" si="157"/>
        <v>1.5935464312114577E-2</v>
      </c>
      <c r="AC205">
        <f t="shared" si="157"/>
        <v>1.8733790548979761E-2</v>
      </c>
      <c r="AD205">
        <f t="shared" si="157"/>
        <v>-7.5205251538891797E-4</v>
      </c>
      <c r="AE205">
        <f t="shared" si="157"/>
        <v>-1.9343316048053703E-2</v>
      </c>
      <c r="AF205">
        <f t="shared" si="157"/>
        <v>-1.4925369109665245E-2</v>
      </c>
      <c r="AG205">
        <f t="shared" si="157"/>
        <v>7.2465636680332556E-3</v>
      </c>
      <c r="AH205">
        <f t="shared" si="157"/>
        <v>2.079858307537447E-2</v>
      </c>
      <c r="AI205">
        <f t="shared" si="157"/>
        <v>9.6103266017801454E-3</v>
      </c>
      <c r="AJ205">
        <f t="shared" si="157"/>
        <v>-1.3009580315129485E-2</v>
      </c>
      <c r="AK205">
        <f t="shared" si="156"/>
        <v>-2.0154365444893185E-2</v>
      </c>
      <c r="AL205">
        <f t="shared" si="156"/>
        <v>-3.3251827565210683E-3</v>
      </c>
      <c r="AM205">
        <f t="shared" si="156"/>
        <v>1.7459362585774518E-2</v>
      </c>
      <c r="AN205">
        <f t="shared" si="156"/>
        <v>1.7475692828418713E-2</v>
      </c>
      <c r="AO205">
        <f t="shared" si="156"/>
        <v>-3.2956171359025642E-3</v>
      </c>
      <c r="AP205">
        <f t="shared" si="156"/>
        <v>-2.014673326563975E-2</v>
      </c>
      <c r="AQ205">
        <f t="shared" si="156"/>
        <v>-1.3032960187049223E-2</v>
      </c>
      <c r="AR205">
        <f t="shared" si="156"/>
        <v>9.5837454424906651E-3</v>
      </c>
      <c r="AS205">
        <f t="shared" si="156"/>
        <v>2.0800419379457716E-2</v>
      </c>
      <c r="AT205">
        <f t="shared" si="156"/>
        <v>7.2746331198819333E-3</v>
      </c>
      <c r="AU205">
        <f t="shared" si="156"/>
        <v>-1.4904455610647361E-2</v>
      </c>
      <c r="AV205">
        <f t="shared" si="156"/>
        <v>-1.9354435472257497E-2</v>
      </c>
      <c r="AW205">
        <f t="shared" si="156"/>
        <v>-7.8197811455745284E-4</v>
      </c>
      <c r="AX205">
        <f t="shared" si="156"/>
        <v>1.8720655794924688E-2</v>
      </c>
      <c r="AY205">
        <f t="shared" si="156"/>
        <v>1.5954744421298277E-2</v>
      </c>
      <c r="AZ205">
        <f t="shared" si="161"/>
        <v>-5.789612607123293E-3</v>
      </c>
      <c r="BA205">
        <f t="shared" si="161"/>
        <v>-2.0647124862279268E-2</v>
      </c>
      <c r="BB205">
        <f t="shared" si="161"/>
        <v>-1.0944523412107013E-2</v>
      </c>
      <c r="BC205">
        <f t="shared" si="161"/>
        <v>1.1776778764918032E-2</v>
      </c>
      <c r="BD205">
        <f t="shared" si="161"/>
        <v>2.048939801498989E-2</v>
      </c>
      <c r="BE205">
        <f t="shared" si="161"/>
        <v>4.8295223846134194E-3</v>
      </c>
      <c r="BF205">
        <f t="shared" si="161"/>
        <v>-1.6575154020675387E-2</v>
      </c>
      <c r="BG205">
        <f t="shared" si="161"/>
        <v>-1.8263396774960576E-2</v>
      </c>
      <c r="BH205">
        <f t="shared" si="161"/>
        <v>1.7729882061163675E-3</v>
      </c>
      <c r="BJ205">
        <f t="shared" si="131"/>
        <v>1.842513741375118E-2</v>
      </c>
      <c r="BK205">
        <f t="shared" si="117"/>
        <v>1.2328139512808782E-2</v>
      </c>
      <c r="BM205">
        <f t="shared" si="118"/>
        <v>-4.9979156018394564E-4</v>
      </c>
      <c r="BN205">
        <f t="shared" si="164"/>
        <v>-1.0042467285943324E-4</v>
      </c>
      <c r="BO205">
        <f t="shared" si="164"/>
        <v>6.2451659999385428E-4</v>
      </c>
      <c r="BP205">
        <f t="shared" si="164"/>
        <v>-1.7069261521927873E-3</v>
      </c>
      <c r="BQ205">
        <f t="shared" si="164"/>
        <v>5.2530149897807925E-5</v>
      </c>
      <c r="BR205">
        <f t="shared" si="164"/>
        <v>8.5990273200241342E-5</v>
      </c>
      <c r="BS205">
        <f t="shared" si="164"/>
        <v>-3.6059059565759439E-3</v>
      </c>
      <c r="BT205">
        <f t="shared" si="164"/>
        <v>1.5961700125392603E-5</v>
      </c>
      <c r="BU205">
        <f t="shared" si="164"/>
        <v>-1.2711175839524224E-3</v>
      </c>
      <c r="BV205">
        <f t="shared" si="164"/>
        <v>-2.1919191126402548E-3</v>
      </c>
      <c r="BW205">
        <f t="shared" si="164"/>
        <v>4.0990063299775293E-3</v>
      </c>
      <c r="BX205">
        <f t="shared" si="164"/>
        <v>-9.6559439276517663E-3</v>
      </c>
      <c r="BY205">
        <f t="shared" si="164"/>
        <v>-8.871104904612296E-3</v>
      </c>
      <c r="BZ205">
        <f t="shared" si="164"/>
        <v>4.6352961764729115E-3</v>
      </c>
      <c r="CA205">
        <f t="shared" si="164"/>
        <v>-4.6429743708375187E-2</v>
      </c>
      <c r="CB205">
        <f t="shared" si="164"/>
        <v>-5.766242376695041E-2</v>
      </c>
      <c r="CC205">
        <f t="shared" si="162"/>
        <v>1.5303554279395665E-3</v>
      </c>
      <c r="CD205">
        <f t="shared" si="162"/>
        <v>-8.9705175591946212E-2</v>
      </c>
      <c r="CE205">
        <f t="shared" si="162"/>
        <v>-0.15039014383418192</v>
      </c>
      <c r="CF205">
        <f t="shared" si="162"/>
        <v>0.12619234218936293</v>
      </c>
      <c r="CG205">
        <f t="shared" si="162"/>
        <v>0.31140048615038934</v>
      </c>
      <c r="CH205">
        <f t="shared" si="162"/>
        <v>9.074976657253904E-2</v>
      </c>
      <c r="CI205">
        <f t="shared" si="162"/>
        <v>-6.3440093744076345E-2</v>
      </c>
      <c r="CJ205">
        <f t="shared" si="162"/>
        <v>1.4835620984725335E-2</v>
      </c>
      <c r="CK205">
        <f t="shared" si="162"/>
        <v>6.4968404529919983E-3</v>
      </c>
      <c r="CL205">
        <f t="shared" si="162"/>
        <v>-5.0299327083749297E-2</v>
      </c>
      <c r="CM205">
        <f t="shared" si="163"/>
        <v>-1.6989076555781645E-2</v>
      </c>
      <c r="CN205">
        <f t="shared" si="163"/>
        <v>-1.9836558430870047E-3</v>
      </c>
      <c r="CO205">
        <f t="shared" si="163"/>
        <v>-1.6453008454705858E-2</v>
      </c>
      <c r="CP205">
        <f t="shared" si="163"/>
        <v>-4.5905784630886279E-3</v>
      </c>
      <c r="CQ205">
        <f t="shared" si="163"/>
        <v>-1.1381842228896722E-3</v>
      </c>
      <c r="CR205">
        <f t="shared" si="163"/>
        <v>-4.3505179329445132E-3</v>
      </c>
      <c r="CS205">
        <f t="shared" si="163"/>
        <v>-6.1513270793166086E-6</v>
      </c>
      <c r="CT205">
        <f t="shared" si="163"/>
        <v>-3.0230482694270514E-3</v>
      </c>
      <c r="CU205">
        <f t="shared" si="163"/>
        <v>-3.1703491504587243E-3</v>
      </c>
      <c r="CV205">
        <f t="shared" si="163"/>
        <v>1.395699393324906E-6</v>
      </c>
      <c r="CW205">
        <f t="shared" si="163"/>
        <v>-2.1797177124681781E-3</v>
      </c>
      <c r="CX205">
        <f t="shared" si="163"/>
        <v>-1.3441284077205715E-3</v>
      </c>
      <c r="CY205">
        <f t="shared" si="163"/>
        <v>-3.398067854288749E-5</v>
      </c>
      <c r="CZ205">
        <f t="shared" si="163"/>
        <v>-1.0591721895922906E-3</v>
      </c>
      <c r="DA205">
        <f t="shared" si="163"/>
        <v>-1.4336048552354797E-4</v>
      </c>
    </row>
    <row r="206" spans="4:105">
      <c r="D206" s="3">
        <f t="shared" si="119"/>
        <v>141750</v>
      </c>
      <c r="E206" s="2">
        <v>189</v>
      </c>
      <c r="F206">
        <f t="shared" si="120"/>
        <v>0.73828125</v>
      </c>
      <c r="G206">
        <f t="shared" si="121"/>
        <v>-48.295070466746722</v>
      </c>
      <c r="H206">
        <f t="shared" si="122"/>
        <v>-57.362677931571483</v>
      </c>
      <c r="I206">
        <f t="shared" si="123"/>
        <v>-10.009452509791036</v>
      </c>
      <c r="J206">
        <f t="shared" si="124"/>
        <v>-2.8919376942116011</v>
      </c>
      <c r="K206">
        <f t="shared" si="125"/>
        <v>-44.461287727568852</v>
      </c>
      <c r="L206">
        <f t="shared" si="126"/>
        <v>3.8481011271046489E-3</v>
      </c>
      <c r="M206">
        <f t="shared" si="132"/>
        <v>1.3547716606549037E-3</v>
      </c>
      <c r="N206">
        <f t="shared" si="151"/>
        <v>0.31588381504760382</v>
      </c>
      <c r="O206">
        <f t="shared" si="127"/>
        <v>0.71680844832157553</v>
      </c>
      <c r="P206">
        <f t="shared" si="128"/>
        <v>0.57908481756384456</v>
      </c>
      <c r="Q206">
        <f t="shared" si="129"/>
        <v>5.9832288405645279E-3</v>
      </c>
      <c r="R206">
        <f t="shared" si="152"/>
        <v>1.1596894756415448</v>
      </c>
      <c r="T206">
        <f t="shared" si="115"/>
        <v>-1.9428910232756402E-2</v>
      </c>
      <c r="U206">
        <f t="shared" si="157"/>
        <v>-2.057489388918728E-2</v>
      </c>
      <c r="V206">
        <f t="shared" si="157"/>
        <v>2.9844592180053369E-3</v>
      </c>
      <c r="W206">
        <f t="shared" si="157"/>
        <v>2.2960218143121942E-2</v>
      </c>
      <c r="X206">
        <f t="shared" si="157"/>
        <v>1.5366458389447918E-2</v>
      </c>
      <c r="Y206">
        <f t="shared" si="157"/>
        <v>-1.0678600866432872E-2</v>
      </c>
      <c r="Z206">
        <f t="shared" si="157"/>
        <v>-2.3901313042886438E-2</v>
      </c>
      <c r="AA206">
        <f t="shared" si="157"/>
        <v>-8.4244853336148222E-3</v>
      </c>
      <c r="AB206">
        <f t="shared" si="157"/>
        <v>1.7168056621772034E-2</v>
      </c>
      <c r="AC206">
        <f t="shared" si="157"/>
        <v>2.2146027114375619E-2</v>
      </c>
      <c r="AD206">
        <f t="shared" si="157"/>
        <v>5.3212010891270348E-4</v>
      </c>
      <c r="AE206">
        <f t="shared" si="157"/>
        <v>-2.1720730968883599E-2</v>
      </c>
      <c r="AF206">
        <f t="shared" si="157"/>
        <v>-1.7892379575918028E-2</v>
      </c>
      <c r="AG206">
        <f t="shared" si="157"/>
        <v>7.4202752261619083E-3</v>
      </c>
      <c r="AH206">
        <f t="shared" si="157"/>
        <v>2.3823022675696897E-2</v>
      </c>
      <c r="AI206">
        <f t="shared" si="157"/>
        <v>1.1620237523198225E-2</v>
      </c>
      <c r="AJ206">
        <f t="shared" ref="AJ206:AY217" si="165">$Q206*COS(AJ$14*$R206+$P206)*IF(OR($E206=0,$E206=$F$4),1,IF(MOD($E206,2)=0,2,4))</f>
        <v>-1.4535566431248013E-2</v>
      </c>
      <c r="AK206">
        <f t="shared" si="165"/>
        <v>-2.3237765731979668E-2</v>
      </c>
      <c r="AL206">
        <f t="shared" si="165"/>
        <v>-4.0371806424379262E-3</v>
      </c>
      <c r="AM206">
        <f t="shared" si="165"/>
        <v>2.0011055564246486E-2</v>
      </c>
      <c r="AN206">
        <f t="shared" si="165"/>
        <v>2.0030984778295485E-2</v>
      </c>
      <c r="AO206">
        <f t="shared" si="165"/>
        <v>-4.0013230359531565E-3</v>
      </c>
      <c r="AP206">
        <f t="shared" si="165"/>
        <v>-2.3229035811428957E-2</v>
      </c>
      <c r="AQ206">
        <f t="shared" si="165"/>
        <v>-1.4564446662703198E-2</v>
      </c>
      <c r="AR206">
        <f t="shared" si="165"/>
        <v>1.158842512387424E-2</v>
      </c>
      <c r="AS206">
        <f t="shared" si="165"/>
        <v>2.3826476897902047E-2</v>
      </c>
      <c r="AT206">
        <f t="shared" si="165"/>
        <v>7.4548484070555776E-3</v>
      </c>
      <c r="AU206">
        <f t="shared" si="165"/>
        <v>-1.7868201238621706E-2</v>
      </c>
      <c r="AV206">
        <f t="shared" si="165"/>
        <v>-2.173597965238595E-2</v>
      </c>
      <c r="AW206">
        <f t="shared" si="165"/>
        <v>4.9575428572968942E-4</v>
      </c>
      <c r="AX206">
        <f t="shared" si="165"/>
        <v>2.2132210471895522E-2</v>
      </c>
      <c r="AY206">
        <f t="shared" si="165"/>
        <v>1.719337951556368E-2</v>
      </c>
      <c r="AZ206">
        <f t="shared" si="161"/>
        <v>-8.3904294087961597E-3</v>
      </c>
      <c r="BA206">
        <f t="shared" si="161"/>
        <v>-2.3899416793266789E-2</v>
      </c>
      <c r="BB206">
        <f t="shared" si="161"/>
        <v>-1.0711141216777464E-2</v>
      </c>
      <c r="BC206">
        <f t="shared" si="161"/>
        <v>1.5338554316889904E-2</v>
      </c>
      <c r="BD206">
        <f t="shared" si="161"/>
        <v>2.297045620812975E-2</v>
      </c>
      <c r="BE206">
        <f t="shared" si="161"/>
        <v>3.0205460476366913E-3</v>
      </c>
      <c r="BF206">
        <f t="shared" si="161"/>
        <v>-2.0556289613362224E-2</v>
      </c>
      <c r="BG206">
        <f t="shared" si="161"/>
        <v>-1.9450127624707252E-2</v>
      </c>
      <c r="BH206">
        <f t="shared" si="161"/>
        <v>5.0108062355235699E-3</v>
      </c>
      <c r="BJ206">
        <f t="shared" si="131"/>
        <v>1.4060264548804099E-2</v>
      </c>
      <c r="BK206">
        <f t="shared" si="117"/>
        <v>9.546313067757918E-3</v>
      </c>
      <c r="BM206">
        <f t="shared" si="118"/>
        <v>-3.8157349799108773E-4</v>
      </c>
      <c r="BN206">
        <f t="shared" si="164"/>
        <v>-1.0060464661904467E-4</v>
      </c>
      <c r="BO206">
        <f t="shared" si="164"/>
        <v>8.1309401050812019E-4</v>
      </c>
      <c r="BP206">
        <f t="shared" si="164"/>
        <v>-1.5284372104988702E-3</v>
      </c>
      <c r="BQ206">
        <f t="shared" si="164"/>
        <v>5.440992847047129E-5</v>
      </c>
      <c r="BR206">
        <f t="shared" si="164"/>
        <v>4.0757009540309851E-4</v>
      </c>
      <c r="BS206">
        <f t="shared" si="164"/>
        <v>-3.4462851406618774E-3</v>
      </c>
      <c r="BT206">
        <f t="shared" si="164"/>
        <v>1.7008066870838494E-5</v>
      </c>
      <c r="BU206">
        <f t="shared" si="164"/>
        <v>-9.5941488081041941E-4</v>
      </c>
      <c r="BV206">
        <f t="shared" si="164"/>
        <v>-2.1686949680969326E-3</v>
      </c>
      <c r="BW206">
        <f t="shared" si="164"/>
        <v>4.5106514206820145E-3</v>
      </c>
      <c r="BX206">
        <f t="shared" si="164"/>
        <v>-8.8844760614480295E-3</v>
      </c>
      <c r="BY206">
        <f t="shared" si="164"/>
        <v>-8.9470027379164371E-3</v>
      </c>
      <c r="BZ206">
        <f t="shared" si="164"/>
        <v>5.5173488600694428E-3</v>
      </c>
      <c r="CA206">
        <f t="shared" si="164"/>
        <v>-4.5130838550986638E-2</v>
      </c>
      <c r="CB206">
        <f t="shared" si="164"/>
        <v>-5.8637292315428163E-2</v>
      </c>
      <c r="CC206">
        <f t="shared" si="162"/>
        <v>1.148573900750745E-3</v>
      </c>
      <c r="CD206">
        <f t="shared" si="162"/>
        <v>-8.9144502060975642E-2</v>
      </c>
      <c r="CE206">
        <f t="shared" si="162"/>
        <v>-0.15241503551309596</v>
      </c>
      <c r="CF206">
        <f t="shared" si="162"/>
        <v>0.12444317010938144</v>
      </c>
      <c r="CG206">
        <f t="shared" si="162"/>
        <v>0.31140048615038934</v>
      </c>
      <c r="CH206">
        <f t="shared" si="162"/>
        <v>8.9491869657405132E-2</v>
      </c>
      <c r="CI206">
        <f t="shared" si="162"/>
        <v>-6.4294267526059976E-2</v>
      </c>
      <c r="CJ206">
        <f t="shared" si="162"/>
        <v>1.4742895677107813E-2</v>
      </c>
      <c r="CK206">
        <f t="shared" si="162"/>
        <v>4.8760577088258822E-3</v>
      </c>
      <c r="CL206">
        <f t="shared" si="162"/>
        <v>-5.1149711593802577E-2</v>
      </c>
      <c r="CM206">
        <f t="shared" si="163"/>
        <v>-1.6513795035896946E-2</v>
      </c>
      <c r="CN206">
        <f t="shared" si="163"/>
        <v>-2.3611266438974513E-3</v>
      </c>
      <c r="CO206">
        <f t="shared" si="163"/>
        <v>-1.6593774199951145E-2</v>
      </c>
      <c r="CP206">
        <f t="shared" si="163"/>
        <v>-4.2238112367982963E-3</v>
      </c>
      <c r="CQ206">
        <f t="shared" si="163"/>
        <v>-1.2524870343401735E-3</v>
      </c>
      <c r="CR206">
        <f t="shared" si="163"/>
        <v>-4.3044226839317355E-3</v>
      </c>
      <c r="CS206">
        <f t="shared" si="163"/>
        <v>-4.6429022862524947E-6</v>
      </c>
      <c r="CT206">
        <f t="shared" si="163"/>
        <v>-3.2212237240563505E-3</v>
      </c>
      <c r="CU206">
        <f t="shared" si="163"/>
        <v>-3.0300089074732357E-3</v>
      </c>
      <c r="CV206">
        <f t="shared" si="163"/>
        <v>6.6152288360200507E-6</v>
      </c>
      <c r="CW206">
        <f t="shared" si="163"/>
        <v>-2.2577183779588254E-3</v>
      </c>
      <c r="CX206">
        <f t="shared" si="163"/>
        <v>-1.203576306689971E-3</v>
      </c>
      <c r="CY206">
        <f t="shared" si="163"/>
        <v>-4.4241395979699353E-5</v>
      </c>
      <c r="CZ206">
        <f t="shared" si="163"/>
        <v>-1.0610703605856242E-3</v>
      </c>
      <c r="DA206">
        <f t="shared" si="163"/>
        <v>-1.0945075165892738E-4</v>
      </c>
    </row>
    <row r="207" spans="4:105">
      <c r="D207" s="3">
        <f t="shared" si="119"/>
        <v>142500</v>
      </c>
      <c r="E207" s="2">
        <v>190</v>
      </c>
      <c r="F207">
        <f t="shared" si="120"/>
        <v>0.7421875</v>
      </c>
      <c r="G207">
        <f t="shared" si="121"/>
        <v>-51.231130987629527</v>
      </c>
      <c r="H207">
        <f t="shared" si="122"/>
        <v>-64.404148019100504</v>
      </c>
      <c r="I207">
        <f t="shared" si="123"/>
        <v>-10.155535073256214</v>
      </c>
      <c r="J207">
        <f t="shared" si="124"/>
        <v>-2.9246592974754924</v>
      </c>
      <c r="K207">
        <f t="shared" si="125"/>
        <v>-51.323953648368786</v>
      </c>
      <c r="L207">
        <f t="shared" si="126"/>
        <v>2.7443749757980118E-3</v>
      </c>
      <c r="M207">
        <f t="shared" si="132"/>
        <v>6.0227189741380248E-4</v>
      </c>
      <c r="N207">
        <f t="shared" si="151"/>
        <v>0.31061558776350157</v>
      </c>
      <c r="O207">
        <f t="shared" si="127"/>
        <v>0.71411315770249773</v>
      </c>
      <c r="P207">
        <f t="shared" si="128"/>
        <v>0.58210943627169098</v>
      </c>
      <c r="Q207">
        <f t="shared" si="129"/>
        <v>2.7152030797763884E-3</v>
      </c>
      <c r="R207">
        <f t="shared" si="152"/>
        <v>1.1658253987930873</v>
      </c>
      <c r="T207">
        <f t="shared" si="115"/>
        <v>-3.998262796743395E-3</v>
      </c>
      <c r="U207">
        <f t="shared" ref="U207:AJ216" si="166">$Q207*COS(U$14*$R207+$P207)*IF(OR($E207=0,$E207=$F$4),1,IF(MOD($E207,2)=0,2,4))</f>
        <v>-4.9527245708701033E-3</v>
      </c>
      <c r="V207">
        <f t="shared" si="166"/>
        <v>9.5594681668210437E-5</v>
      </c>
      <c r="W207">
        <f t="shared" si="166"/>
        <v>5.0280516581689928E-3</v>
      </c>
      <c r="X207">
        <f t="shared" si="166"/>
        <v>3.8664299790004669E-3</v>
      </c>
      <c r="Y207">
        <f t="shared" si="166"/>
        <v>-1.9813663878098268E-3</v>
      </c>
      <c r="Z207">
        <f t="shared" si="166"/>
        <v>-5.4277151494836265E-3</v>
      </c>
      <c r="AA207">
        <f t="shared" si="166"/>
        <v>-2.2955867414207951E-3</v>
      </c>
      <c r="AB207">
        <f t="shared" si="166"/>
        <v>3.6188293427046811E-3</v>
      </c>
      <c r="AC207">
        <f t="shared" si="166"/>
        <v>5.1471666521507933E-3</v>
      </c>
      <c r="AD207">
        <f t="shared" si="166"/>
        <v>4.3705603692549121E-4</v>
      </c>
      <c r="AE207">
        <f t="shared" si="166"/>
        <v>-4.8027734529322514E-3</v>
      </c>
      <c r="AF207">
        <f t="shared" si="166"/>
        <v>-4.2215650582691352E-3</v>
      </c>
      <c r="AG207">
        <f t="shared" si="166"/>
        <v>1.4762473938164588E-3</v>
      </c>
      <c r="AH207">
        <f t="shared" si="166"/>
        <v>5.3848245029182416E-3</v>
      </c>
      <c r="AI207">
        <f t="shared" si="166"/>
        <v>2.7669085887344967E-3</v>
      </c>
      <c r="AJ207">
        <f t="shared" si="166"/>
        <v>-3.2045445838423626E-3</v>
      </c>
      <c r="AK207">
        <f t="shared" si="165"/>
        <v>-5.2920387048437656E-3</v>
      </c>
      <c r="AL207">
        <f t="shared" si="165"/>
        <v>-9.6549766696448077E-4</v>
      </c>
      <c r="AM207">
        <f t="shared" si="165"/>
        <v>4.531241913880729E-3</v>
      </c>
      <c r="AN207">
        <f t="shared" si="165"/>
        <v>4.5360441582844736E-3</v>
      </c>
      <c r="AO207">
        <f t="shared" si="165"/>
        <v>-9.5691133042172976E-4</v>
      </c>
      <c r="AP207">
        <f t="shared" si="165"/>
        <v>-5.2900750527452517E-3</v>
      </c>
      <c r="AQ207">
        <f t="shared" si="165"/>
        <v>-3.2115835937925881E-3</v>
      </c>
      <c r="AR207">
        <f t="shared" si="165"/>
        <v>2.7593983088553833E-3</v>
      </c>
      <c r="AS207">
        <f t="shared" si="165"/>
        <v>5.385945531886465E-3</v>
      </c>
      <c r="AT207">
        <f t="shared" si="165"/>
        <v>1.4846410266758877E-3</v>
      </c>
      <c r="AU207">
        <f t="shared" si="165"/>
        <v>-4.2160720381697447E-3</v>
      </c>
      <c r="AV207">
        <f t="shared" si="165"/>
        <v>-4.8068386734015601E-3</v>
      </c>
      <c r="AW207">
        <f t="shared" si="165"/>
        <v>4.2835968781409866E-4</v>
      </c>
      <c r="AX207">
        <f t="shared" si="165"/>
        <v>5.1443792879651415E-3</v>
      </c>
      <c r="AY207">
        <f t="shared" si="165"/>
        <v>3.6253292932122779E-3</v>
      </c>
      <c r="AZ207">
        <f t="shared" si="161"/>
        <v>-2.2876775197135757E-3</v>
      </c>
      <c r="BA207">
        <f t="shared" si="161"/>
        <v>-5.4279827591997782E-3</v>
      </c>
      <c r="BB207">
        <f t="shared" si="161"/>
        <v>-1.9894864817130683E-3</v>
      </c>
      <c r="BC207">
        <f t="shared" si="161"/>
        <v>3.8602990839917539E-3</v>
      </c>
      <c r="BD207">
        <f t="shared" si="161"/>
        <v>5.0313407044084869E-3</v>
      </c>
      <c r="BE207">
        <f t="shared" si="161"/>
        <v>1.0431729275241058E-4</v>
      </c>
      <c r="BF207">
        <f t="shared" si="161"/>
        <v>-4.9491403384381433E-3</v>
      </c>
      <c r="BG207">
        <f t="shared" si="161"/>
        <v>-4.0041610897317672E-3</v>
      </c>
      <c r="BH207">
        <f t="shared" si="161"/>
        <v>1.7939251454851717E-3</v>
      </c>
      <c r="BJ207">
        <f t="shared" si="131"/>
        <v>1.0175873944499434E-2</v>
      </c>
      <c r="BK207">
        <f t="shared" si="117"/>
        <v>7.0375648592360517E-3</v>
      </c>
      <c r="BM207">
        <f t="shared" si="118"/>
        <v>-2.5761621521884758E-4</v>
      </c>
      <c r="BN207">
        <f t="shared" si="164"/>
        <v>-9.9418801481724876E-5</v>
      </c>
      <c r="BO207">
        <f t="shared" si="164"/>
        <v>9.9176300862853094E-4</v>
      </c>
      <c r="BP207">
        <f t="shared" si="164"/>
        <v>-1.333332844115356E-3</v>
      </c>
      <c r="BQ207">
        <f t="shared" si="164"/>
        <v>5.5765709688471583E-5</v>
      </c>
      <c r="BR207">
        <f t="shared" si="164"/>
        <v>7.2569976702752039E-4</v>
      </c>
      <c r="BS207">
        <f t="shared" si="164"/>
        <v>-3.2612487450631189E-3</v>
      </c>
      <c r="BT207">
        <f t="shared" si="164"/>
        <v>1.7946272491714174E-5</v>
      </c>
      <c r="BU207">
        <f t="shared" si="164"/>
        <v>-6.4251302530307869E-4</v>
      </c>
      <c r="BV207">
        <f t="shared" si="164"/>
        <v>-2.1355948757307429E-3</v>
      </c>
      <c r="BW207">
        <f t="shared" si="164"/>
        <v>4.9053194379454889E-3</v>
      </c>
      <c r="BX207">
        <f t="shared" si="164"/>
        <v>-8.0859208594359321E-3</v>
      </c>
      <c r="BY207">
        <f t="shared" si="164"/>
        <v>-9.0013464579600504E-3</v>
      </c>
      <c r="BZ207">
        <f t="shared" si="164"/>
        <v>6.389224548200706E-3</v>
      </c>
      <c r="CA207">
        <f t="shared" si="164"/>
        <v>-4.3770770690112336E-2</v>
      </c>
      <c r="CB207">
        <f t="shared" si="164"/>
        <v>-5.955697349681207E-2</v>
      </c>
      <c r="CC207">
        <f t="shared" si="162"/>
        <v>7.6610051559205541E-4</v>
      </c>
      <c r="CD207">
        <f t="shared" si="162"/>
        <v>-8.8553623127102299E-2</v>
      </c>
      <c r="CE207">
        <f t="shared" si="162"/>
        <v>-0.1544169740482883</v>
      </c>
      <c r="CF207">
        <f t="shared" si="162"/>
        <v>0.12268931281438093</v>
      </c>
      <c r="CG207">
        <f t="shared" si="162"/>
        <v>0.31140048615038934</v>
      </c>
      <c r="CH207">
        <f t="shared" si="162"/>
        <v>8.823060342395965E-2</v>
      </c>
      <c r="CI207">
        <f t="shared" si="162"/>
        <v>-6.5138758827847101E-2</v>
      </c>
      <c r="CJ207">
        <f t="shared" si="162"/>
        <v>1.4645174939670335E-2</v>
      </c>
      <c r="CK207">
        <f t="shared" si="162"/>
        <v>3.2523378098235113E-3</v>
      </c>
      <c r="CL207">
        <f t="shared" si="162"/>
        <v>-5.19519557856555E-2</v>
      </c>
      <c r="CM207">
        <f t="shared" si="163"/>
        <v>-1.6016133511969909E-2</v>
      </c>
      <c r="CN207">
        <f t="shared" si="163"/>
        <v>-2.7342422415555698E-3</v>
      </c>
      <c r="CO207">
        <f t="shared" si="163"/>
        <v>-1.6694564089705786E-2</v>
      </c>
      <c r="CP207">
        <f t="shared" si="163"/>
        <v>-3.8441662906997312E-3</v>
      </c>
      <c r="CQ207">
        <f t="shared" si="163"/>
        <v>-1.3620757674053646E-3</v>
      </c>
      <c r="CR207">
        <f t="shared" si="163"/>
        <v>-4.2387256677458721E-3</v>
      </c>
      <c r="CS207">
        <f t="shared" si="163"/>
        <v>-3.1093172034259253E-6</v>
      </c>
      <c r="CT207">
        <f t="shared" si="163"/>
        <v>-3.3989141239682578E-3</v>
      </c>
      <c r="CU207">
        <f t="shared" si="163"/>
        <v>-2.8673230286247716E-3</v>
      </c>
      <c r="CV207">
        <f t="shared" si="163"/>
        <v>1.177875923498628E-5</v>
      </c>
      <c r="CW207">
        <f t="shared" si="163"/>
        <v>-2.3139759812753208E-3</v>
      </c>
      <c r="CX207">
        <f t="shared" si="163"/>
        <v>-1.0499402978974917E-3</v>
      </c>
      <c r="CY207">
        <f t="shared" si="163"/>
        <v>-5.3962985110827645E-5</v>
      </c>
      <c r="CZ207">
        <f t="shared" si="163"/>
        <v>-1.0485633326327382E-3</v>
      </c>
      <c r="DA207">
        <f t="shared" si="163"/>
        <v>-7.3894776612314531E-5</v>
      </c>
    </row>
    <row r="208" spans="4:105">
      <c r="D208" s="3">
        <f t="shared" si="119"/>
        <v>143250</v>
      </c>
      <c r="E208" s="2">
        <v>191</v>
      </c>
      <c r="F208">
        <f t="shared" si="120"/>
        <v>0.74609375</v>
      </c>
      <c r="G208">
        <f t="shared" si="121"/>
        <v>-54.897967313066154</v>
      </c>
      <c r="H208">
        <f t="shared" si="122"/>
        <v>-76.444039733379583</v>
      </c>
      <c r="I208">
        <f t="shared" si="123"/>
        <v>-10.303871054081386</v>
      </c>
      <c r="J208">
        <f t="shared" si="124"/>
        <v>-2.9576049605731698</v>
      </c>
      <c r="K208">
        <f t="shared" si="125"/>
        <v>-63.182563718725021</v>
      </c>
      <c r="L208">
        <f t="shared" si="126"/>
        <v>1.7992919392778024E-3</v>
      </c>
      <c r="M208">
        <f t="shared" si="132"/>
        <v>1.5059065189789038E-4</v>
      </c>
      <c r="N208">
        <f t="shared" si="151"/>
        <v>0.30535599250673645</v>
      </c>
      <c r="O208">
        <f t="shared" si="127"/>
        <v>0.71140965007038182</v>
      </c>
      <c r="P208">
        <f t="shared" si="128"/>
        <v>0.58513204184429801</v>
      </c>
      <c r="Q208">
        <f t="shared" si="129"/>
        <v>6.9322116533335892E-4</v>
      </c>
      <c r="R208">
        <f t="shared" si="152"/>
        <v>1.1719613219446299</v>
      </c>
      <c r="T208">
        <f t="shared" si="115"/>
        <v>-1.8029356275044912E-3</v>
      </c>
      <c r="U208">
        <f t="shared" si="166"/>
        <v>-2.6415426495932223E-3</v>
      </c>
      <c r="V208">
        <f t="shared" si="166"/>
        <v>-2.4872437972195687E-4</v>
      </c>
      <c r="W208">
        <f t="shared" si="166"/>
        <v>2.4483608878767063E-3</v>
      </c>
      <c r="X208">
        <f t="shared" si="166"/>
        <v>2.1503420263980712E-3</v>
      </c>
      <c r="Y208">
        <f t="shared" si="166"/>
        <v>-7.7821153855668678E-4</v>
      </c>
      <c r="Z208">
        <f t="shared" si="166"/>
        <v>-2.754771218962798E-3</v>
      </c>
      <c r="AA208">
        <f t="shared" si="166"/>
        <v>-1.361391976788686E-3</v>
      </c>
      <c r="AB208">
        <f t="shared" si="166"/>
        <v>1.6973915573599762E-3</v>
      </c>
      <c r="AC208">
        <f t="shared" si="166"/>
        <v>2.679739184006995E-3</v>
      </c>
      <c r="AD208">
        <f t="shared" si="166"/>
        <v>3.8393531974776295E-4</v>
      </c>
      <c r="AE208">
        <f t="shared" si="166"/>
        <v>-2.3815404246534454E-3</v>
      </c>
      <c r="AF208">
        <f t="shared" si="166"/>
        <v>-2.2336541746021347E-3</v>
      </c>
      <c r="AG208">
        <f t="shared" si="166"/>
        <v>6.4668335516365944E-4</v>
      </c>
      <c r="AH208">
        <f t="shared" si="166"/>
        <v>2.7359267301229027E-3</v>
      </c>
      <c r="AI208">
        <f t="shared" si="166"/>
        <v>1.478283832384634E-3</v>
      </c>
      <c r="AJ208">
        <f t="shared" si="166"/>
        <v>-1.5877583222798394E-3</v>
      </c>
      <c r="AK208">
        <f t="shared" si="165"/>
        <v>-2.7114799920090653E-3</v>
      </c>
      <c r="AL208">
        <f t="shared" si="165"/>
        <v>-5.182213259595466E-4</v>
      </c>
      <c r="AM208">
        <f t="shared" si="165"/>
        <v>2.3089826219488893E-3</v>
      </c>
      <c r="AN208">
        <f t="shared" si="165"/>
        <v>2.3115852542545867E-3</v>
      </c>
      <c r="AO208">
        <f t="shared" si="165"/>
        <v>-5.1359725492525817E-4</v>
      </c>
      <c r="AP208">
        <f t="shared" si="165"/>
        <v>-2.7104911541512631E-3</v>
      </c>
      <c r="AQ208">
        <f t="shared" si="165"/>
        <v>-1.5916143727459963E-3</v>
      </c>
      <c r="AR208">
        <f t="shared" si="165"/>
        <v>1.4743000383301271E-3</v>
      </c>
      <c r="AS208">
        <f t="shared" si="165"/>
        <v>2.7366886072127871E-3</v>
      </c>
      <c r="AT208">
        <f t="shared" si="165"/>
        <v>6.5125889160626163E-4</v>
      </c>
      <c r="AU208">
        <f t="shared" si="165"/>
        <v>-2.2308622778650661E-3</v>
      </c>
      <c r="AV208">
        <f t="shared" si="165"/>
        <v>-2.3839475225585823E-3</v>
      </c>
      <c r="AW208">
        <f t="shared" si="165"/>
        <v>3.7927385391394152E-4</v>
      </c>
      <c r="AX208">
        <f t="shared" si="165"/>
        <v>2.6785257675782871E-3</v>
      </c>
      <c r="AY208">
        <f t="shared" si="165"/>
        <v>1.7011105746744591E-3</v>
      </c>
      <c r="AZ208">
        <f t="shared" si="161"/>
        <v>-1.3572900364546491E-3</v>
      </c>
      <c r="BA208">
        <f t="shared" si="161"/>
        <v>-2.7553042998561227E-3</v>
      </c>
      <c r="BB208">
        <f t="shared" si="161"/>
        <v>-7.8272751753956718E-4</v>
      </c>
      <c r="BC208">
        <f t="shared" si="161"/>
        <v>2.1473675911534086E-3</v>
      </c>
      <c r="BD208">
        <f t="shared" si="161"/>
        <v>2.4505666524715954E-3</v>
      </c>
      <c r="BE208">
        <f t="shared" si="161"/>
        <v>-2.4403674896806727E-4</v>
      </c>
      <c r="BF208">
        <f t="shared" si="161"/>
        <v>-2.6401075778200666E-3</v>
      </c>
      <c r="BG208">
        <f t="shared" si="161"/>
        <v>-1.8065086522288463E-3</v>
      </c>
      <c r="BH208">
        <f t="shared" si="161"/>
        <v>1.2370102039967728E-3</v>
      </c>
      <c r="BJ208">
        <f t="shared" si="131"/>
        <v>6.7531818231997354E-3</v>
      </c>
      <c r="BK208">
        <f t="shared" si="117"/>
        <v>4.7957023943312246E-3</v>
      </c>
      <c r="BM208">
        <f t="shared" si="118"/>
        <v>-1.2978414477987827E-4</v>
      </c>
      <c r="BN208">
        <f t="shared" si="164"/>
        <v>-9.6883236601457367E-5</v>
      </c>
      <c r="BO208">
        <f t="shared" si="164"/>
        <v>1.158346323224687E-3</v>
      </c>
      <c r="BP208">
        <f t="shared" si="164"/>
        <v>-1.1237340050080829E-3</v>
      </c>
      <c r="BQ208">
        <f t="shared" si="164"/>
        <v>5.6584436637534064E-5</v>
      </c>
      <c r="BR208">
        <f t="shared" si="164"/>
        <v>1.0376862659824675E-3</v>
      </c>
      <c r="BS208">
        <f t="shared" si="164"/>
        <v>-3.0521613716814082E-3</v>
      </c>
      <c r="BT208">
        <f t="shared" si="164"/>
        <v>1.8770350561864183E-5</v>
      </c>
      <c r="BU208">
        <f t="shared" si="164"/>
        <v>-3.2212933604260882E-4</v>
      </c>
      <c r="BV208">
        <f t="shared" si="164"/>
        <v>-2.0927695689504635E-3</v>
      </c>
      <c r="BW208">
        <f t="shared" si="164"/>
        <v>5.2815249404671305E-3</v>
      </c>
      <c r="BX208">
        <f t="shared" si="164"/>
        <v>-7.2627129877419839E-3</v>
      </c>
      <c r="BY208">
        <f t="shared" si="164"/>
        <v>-9.0340051459616069E-3</v>
      </c>
      <c r="BZ208">
        <f t="shared" si="164"/>
        <v>7.2493150273661251E-3</v>
      </c>
      <c r="CA208">
        <f t="shared" si="164"/>
        <v>-4.2351383331639146E-2</v>
      </c>
      <c r="CB208">
        <f t="shared" si="164"/>
        <v>-6.042060173936506E-2</v>
      </c>
      <c r="CC208">
        <f t="shared" si="162"/>
        <v>3.8316566012911661E-4</v>
      </c>
      <c r="CD208">
        <f t="shared" si="162"/>
        <v>-8.7932739001621893E-2</v>
      </c>
      <c r="CE208">
        <f t="shared" si="162"/>
        <v>-0.15639565795517921</v>
      </c>
      <c r="CF208">
        <f t="shared" si="162"/>
        <v>0.12093083633609723</v>
      </c>
      <c r="CG208">
        <f t="shared" si="162"/>
        <v>0.31140048615038934</v>
      </c>
      <c r="CH208">
        <f t="shared" si="162"/>
        <v>8.6966015358163382E-2</v>
      </c>
      <c r="CI208">
        <f t="shared" si="162"/>
        <v>-6.5973440472153921E-2</v>
      </c>
      <c r="CJ208">
        <f t="shared" si="162"/>
        <v>1.4542491883756593E-2</v>
      </c>
      <c r="CK208">
        <f t="shared" si="162"/>
        <v>1.6266588241372463E-3</v>
      </c>
      <c r="CL208">
        <f t="shared" si="162"/>
        <v>-5.2705304615155005E-2</v>
      </c>
      <c r="CM208">
        <f t="shared" si="163"/>
        <v>-1.5496766430237346E-2</v>
      </c>
      <c r="CN208">
        <f t="shared" si="163"/>
        <v>-3.102314407739826E-3</v>
      </c>
      <c r="CO208">
        <f t="shared" si="163"/>
        <v>-1.6755135312297217E-2</v>
      </c>
      <c r="CP208">
        <f t="shared" si="163"/>
        <v>-3.4528011010551093E-3</v>
      </c>
      <c r="CQ208">
        <f t="shared" si="163"/>
        <v>-1.4665379548391567E-3</v>
      </c>
      <c r="CR208">
        <f t="shared" si="163"/>
        <v>-4.1537260598419863E-3</v>
      </c>
      <c r="CS208">
        <f t="shared" si="163"/>
        <v>-1.5588824612746032E-6</v>
      </c>
      <c r="CT208">
        <f t="shared" si="163"/>
        <v>-3.554989464581668E-3</v>
      </c>
      <c r="CU208">
        <f t="shared" si="163"/>
        <v>-2.6834912857687256E-3</v>
      </c>
      <c r="CV208">
        <f t="shared" si="163"/>
        <v>1.6842580422098861E-5</v>
      </c>
      <c r="CW208">
        <f t="shared" si="163"/>
        <v>-2.3479487309441922E-3</v>
      </c>
      <c r="CX208">
        <f t="shared" si="163"/>
        <v>-8.8489053666006496E-4</v>
      </c>
      <c r="CY208">
        <f t="shared" si="163"/>
        <v>-6.3026978067870552E-5</v>
      </c>
      <c r="CZ208">
        <f t="shared" si="163"/>
        <v>-1.0218209024149634E-3</v>
      </c>
      <c r="DA208">
        <f t="shared" si="163"/>
        <v>-3.7227355344003782E-5</v>
      </c>
    </row>
    <row r="209" spans="4:105">
      <c r="D209" s="3">
        <f t="shared" si="119"/>
        <v>144000</v>
      </c>
      <c r="E209" s="2">
        <v>192</v>
      </c>
      <c r="F209">
        <f t="shared" si="120"/>
        <v>0.75</v>
      </c>
      <c r="G209">
        <f t="shared" si="121"/>
        <v>-59.993383133542409</v>
      </c>
      <c r="H209">
        <f t="shared" si="122"/>
        <v>-300</v>
      </c>
      <c r="I209">
        <f t="shared" si="123"/>
        <v>-10.454522678356488</v>
      </c>
      <c r="J209">
        <f t="shared" si="124"/>
        <v>-2.9907756911925927</v>
      </c>
      <c r="K209">
        <f t="shared" si="125"/>
        <v>-300</v>
      </c>
      <c r="L209">
        <f t="shared" si="126"/>
        <v>1.0007620851428111E-3</v>
      </c>
      <c r="M209">
        <f t="shared" si="132"/>
        <v>0</v>
      </c>
      <c r="N209">
        <f t="shared" si="151"/>
        <v>0.30010543871903539</v>
      </c>
      <c r="O209">
        <f t="shared" si="127"/>
        <v>0.70869801352694273</v>
      </c>
      <c r="P209">
        <f t="shared" si="128"/>
        <v>0.58815255710454006</v>
      </c>
      <c r="Q209">
        <f t="shared" si="129"/>
        <v>0</v>
      </c>
      <c r="R209">
        <f t="shared" si="152"/>
        <v>1.1780972450961724</v>
      </c>
      <c r="T209">
        <f t="shared" ref="T209:T217" si="167">$Q209*COS(T$14*$R209+$P209)*IF(OR($E209=0,$E209=$F$4),1,IF(MOD($E209,2)=0,2,4))</f>
        <v>0</v>
      </c>
      <c r="U209">
        <f t="shared" si="166"/>
        <v>0</v>
      </c>
      <c r="V209">
        <f t="shared" si="166"/>
        <v>0</v>
      </c>
      <c r="W209">
        <f t="shared" si="166"/>
        <v>0</v>
      </c>
      <c r="X209">
        <f t="shared" si="166"/>
        <v>0</v>
      </c>
      <c r="Y209">
        <f t="shared" si="166"/>
        <v>0</v>
      </c>
      <c r="Z209">
        <f t="shared" si="166"/>
        <v>0</v>
      </c>
      <c r="AA209">
        <f t="shared" si="166"/>
        <v>0</v>
      </c>
      <c r="AB209">
        <f t="shared" si="166"/>
        <v>0</v>
      </c>
      <c r="AC209">
        <f t="shared" si="166"/>
        <v>0</v>
      </c>
      <c r="AD209">
        <f t="shared" si="166"/>
        <v>0</v>
      </c>
      <c r="AE209">
        <f t="shared" si="166"/>
        <v>0</v>
      </c>
      <c r="AF209">
        <f t="shared" si="166"/>
        <v>0</v>
      </c>
      <c r="AG209">
        <f t="shared" si="166"/>
        <v>0</v>
      </c>
      <c r="AH209">
        <f t="shared" si="166"/>
        <v>0</v>
      </c>
      <c r="AI209">
        <f t="shared" si="166"/>
        <v>0</v>
      </c>
      <c r="AJ209">
        <f t="shared" si="166"/>
        <v>0</v>
      </c>
      <c r="AK209">
        <f t="shared" si="165"/>
        <v>0</v>
      </c>
      <c r="AL209">
        <f t="shared" si="165"/>
        <v>0</v>
      </c>
      <c r="AM209">
        <f t="shared" si="165"/>
        <v>0</v>
      </c>
      <c r="AN209">
        <f t="shared" si="165"/>
        <v>0</v>
      </c>
      <c r="AO209">
        <f t="shared" si="165"/>
        <v>0</v>
      </c>
      <c r="AP209">
        <f t="shared" si="165"/>
        <v>0</v>
      </c>
      <c r="AQ209">
        <f t="shared" si="165"/>
        <v>0</v>
      </c>
      <c r="AR209">
        <f t="shared" si="165"/>
        <v>0</v>
      </c>
      <c r="AS209">
        <f t="shared" si="165"/>
        <v>0</v>
      </c>
      <c r="AT209">
        <f t="shared" si="165"/>
        <v>0</v>
      </c>
      <c r="AU209">
        <f t="shared" si="165"/>
        <v>0</v>
      </c>
      <c r="AV209">
        <f t="shared" si="165"/>
        <v>0</v>
      </c>
      <c r="AW209">
        <f t="shared" si="165"/>
        <v>0</v>
      </c>
      <c r="AX209">
        <f t="shared" si="165"/>
        <v>0</v>
      </c>
      <c r="AY209">
        <f t="shared" si="165"/>
        <v>0</v>
      </c>
      <c r="AZ209">
        <f t="shared" si="161"/>
        <v>0</v>
      </c>
      <c r="BA209">
        <f t="shared" si="161"/>
        <v>0</v>
      </c>
      <c r="BB209">
        <f t="shared" si="161"/>
        <v>0</v>
      </c>
      <c r="BC209">
        <f t="shared" si="161"/>
        <v>0</v>
      </c>
      <c r="BD209">
        <f t="shared" si="161"/>
        <v>0</v>
      </c>
      <c r="BE209">
        <f t="shared" si="161"/>
        <v>0</v>
      </c>
      <c r="BF209">
        <f t="shared" si="161"/>
        <v>0</v>
      </c>
      <c r="BG209">
        <f t="shared" si="161"/>
        <v>0</v>
      </c>
      <c r="BH209">
        <f t="shared" si="161"/>
        <v>0</v>
      </c>
      <c r="BJ209">
        <f t="shared" si="131"/>
        <v>3.7717799624026782E-3</v>
      </c>
      <c r="BK209">
        <f t="shared" ref="BK209:BK272" si="168">SUM(BM530:DA530)</f>
        <v>2.8132516591536372E-3</v>
      </c>
      <c r="BM209">
        <f t="shared" ref="BM209:BM272" si="169">BM$15*COS(-$F$6*$F209/$O$7*BM$14)</f>
        <v>-2.8575660251256691E-18</v>
      </c>
      <c r="BN209">
        <f t="shared" si="164"/>
        <v>-9.3032375064493758E-5</v>
      </c>
      <c r="BO209">
        <f t="shared" si="164"/>
        <v>1.3108139600307009E-3</v>
      </c>
      <c r="BP209">
        <f t="shared" si="164"/>
        <v>-9.019192125053364E-4</v>
      </c>
      <c r="BQ209">
        <f t="shared" si="164"/>
        <v>5.6858224529577585E-5</v>
      </c>
      <c r="BR209">
        <f t="shared" si="164"/>
        <v>1.3408885731843918E-3</v>
      </c>
      <c r="BS209">
        <f t="shared" si="164"/>
        <v>-2.8205649929834218E-3</v>
      </c>
      <c r="BT209">
        <f t="shared" si="164"/>
        <v>1.9475060438040937E-5</v>
      </c>
      <c r="BU209">
        <f t="shared" si="164"/>
        <v>-2.4141421842242553E-18</v>
      </c>
      <c r="BV209">
        <f t="shared" si="164"/>
        <v>-2.0404140684950559E-3</v>
      </c>
      <c r="BW209">
        <f t="shared" si="164"/>
        <v>5.6378519756827613E-3</v>
      </c>
      <c r="BX209">
        <f t="shared" si="164"/>
        <v>-6.4173622745098647E-3</v>
      </c>
      <c r="BY209">
        <f t="shared" si="164"/>
        <v>-9.0449001242811442E-3</v>
      </c>
      <c r="BZ209">
        <f t="shared" si="164"/>
        <v>8.096033822407438E-3</v>
      </c>
      <c r="CA209">
        <f t="shared" si="164"/>
        <v>-4.087460007306553E-2</v>
      </c>
      <c r="CB209">
        <f t="shared" si="164"/>
        <v>-6.122736422641413E-2</v>
      </c>
      <c r="CC209">
        <f t="shared" si="162"/>
        <v>2.8692623275335478E-18</v>
      </c>
      <c r="CD209">
        <f t="shared" si="162"/>
        <v>-8.7282060062681549E-2</v>
      </c>
      <c r="CE209">
        <f t="shared" si="162"/>
        <v>-0.15835078925125051</v>
      </c>
      <c r="CF209">
        <f t="shared" si="162"/>
        <v>0.11916780688017586</v>
      </c>
      <c r="CG209">
        <f t="shared" si="162"/>
        <v>0.31140048615038934</v>
      </c>
      <c r="CH209">
        <f t="shared" si="162"/>
        <v>8.5698153071042282E-2</v>
      </c>
      <c r="CI209">
        <f t="shared" si="162"/>
        <v>-6.6798186758995029E-2</v>
      </c>
      <c r="CJ209">
        <f t="shared" si="162"/>
        <v>1.4434881302124457E-2</v>
      </c>
      <c r="CK209">
        <f t="shared" si="162"/>
        <v>1.2180921646982301E-17</v>
      </c>
      <c r="CL209">
        <f t="shared" si="162"/>
        <v>-5.3409049056751617E-2</v>
      </c>
      <c r="CM209">
        <f t="shared" si="163"/>
        <v>-1.4956397652977044E-2</v>
      </c>
      <c r="CN209">
        <f t="shared" si="163"/>
        <v>-3.4646642169624438E-3</v>
      </c>
      <c r="CO209">
        <f t="shared" si="163"/>
        <v>-1.6775341946344797E-2</v>
      </c>
      <c r="CP209">
        <f t="shared" si="163"/>
        <v>-3.0509088772605049E-3</v>
      </c>
      <c r="CQ209">
        <f t="shared" si="163"/>
        <v>-1.5654804245556421E-3</v>
      </c>
      <c r="CR209">
        <f t="shared" si="163"/>
        <v>-4.04981093710501E-3</v>
      </c>
      <c r="CS209">
        <f t="shared" si="163"/>
        <v>-1.168277300119156E-20</v>
      </c>
      <c r="CT209">
        <f t="shared" si="163"/>
        <v>-3.6884572001542213E-3</v>
      </c>
      <c r="CU209">
        <f t="shared" si="163"/>
        <v>-2.4798693967631423E-3</v>
      </c>
      <c r="CV209">
        <f t="shared" si="163"/>
        <v>2.1763826284767545E-5</v>
      </c>
      <c r="CW209">
        <f t="shared" si="163"/>
        <v>-2.3593094508147345E-3</v>
      </c>
      <c r="CX209">
        <f t="shared" si="163"/>
        <v>-7.102212555827476E-4</v>
      </c>
      <c r="CY209">
        <f t="shared" si="163"/>
        <v>-7.1322920488856422E-5</v>
      </c>
      <c r="CZ209">
        <f t="shared" si="163"/>
        <v>-9.8120612788010807E-4</v>
      </c>
      <c r="DA209">
        <f t="shared" si="163"/>
        <v>-8.1966580753551959E-19</v>
      </c>
    </row>
    <row r="210" spans="4:105">
      <c r="D210" s="3">
        <f t="shared" ref="D210:D273" si="170">192000*F210</f>
        <v>144750</v>
      </c>
      <c r="E210" s="2">
        <v>193</v>
      </c>
      <c r="F210">
        <f t="shared" ref="F210:F273" si="171">E210/$F$4*$O$5</f>
        <v>0.75390625</v>
      </c>
      <c r="G210">
        <f t="shared" ref="G210:G273" si="172">20*LOG(L210,10)</f>
        <v>-69.426634985544553</v>
      </c>
      <c r="H210">
        <f t="shared" ref="H210:H273" si="173">IF(M210=0,-300,20*LOG(M210,10))</f>
        <v>-300</v>
      </c>
      <c r="I210">
        <f t="shared" ref="I210:I273" si="174">20*LOG(ABS(N210),10)</f>
        <v>-10.607555101193867</v>
      </c>
      <c r="J210">
        <f t="shared" ref="J210:J273" si="175">20*LOG(O210,10)</f>
        <v>-3.0241725022007553</v>
      </c>
      <c r="K210">
        <f t="shared" ref="K210:K273" si="176">IF(Q210=0,-300,20*LOG(Q210,10))</f>
        <v>-300</v>
      </c>
      <c r="L210">
        <f t="shared" ref="L210:L273" si="177">ABS(N210)*SQRT(BJ210^2+BK210^2)*O210</f>
        <v>3.3780669352868702E-4</v>
      </c>
      <c r="M210">
        <f t="shared" si="132"/>
        <v>0</v>
      </c>
      <c r="N210">
        <f t="shared" si="151"/>
        <v>0.29486433420976782</v>
      </c>
      <c r="O210">
        <f t="shared" ref="O210:O273" si="178">1/SQRT((1+(F210/$N$13)^2)*(1+2*(2*$O$12^2-1)*(F210/$N$12)^2+(F210/$N$12)^4)*(1+2*(2*$O$11^2-1)*(F210/$N$11)^2+(F210/$N$11)^4))</f>
        <v>0.70597833698951051</v>
      </c>
      <c r="P210">
        <f t="shared" ref="P210:P217" si="179">(ATAN(F210/$N$13)+ATAN2($N$12^2-F210^2,2*$O$12*$N$12*F210)+ATAN2($N$11^2-F210^2,2*$O$11*$N$11*F210)-PI()*F210*$O$8)</f>
        <v>0.5911709026113301</v>
      </c>
      <c r="Q210">
        <f t="shared" ref="Q210:Q217" si="180">M210/(N210*O210)</f>
        <v>0</v>
      </c>
      <c r="R210">
        <f t="shared" si="152"/>
        <v>1.184233168247715</v>
      </c>
      <c r="T210">
        <f t="shared" si="167"/>
        <v>0</v>
      </c>
      <c r="U210">
        <f t="shared" si="166"/>
        <v>0</v>
      </c>
      <c r="V210">
        <f t="shared" si="166"/>
        <v>0</v>
      </c>
      <c r="W210">
        <f t="shared" si="166"/>
        <v>0</v>
      </c>
      <c r="X210">
        <f t="shared" si="166"/>
        <v>0</v>
      </c>
      <c r="Y210">
        <f t="shared" si="166"/>
        <v>0</v>
      </c>
      <c r="Z210">
        <f t="shared" si="166"/>
        <v>0</v>
      </c>
      <c r="AA210">
        <f t="shared" si="166"/>
        <v>0</v>
      </c>
      <c r="AB210">
        <f t="shared" si="166"/>
        <v>0</v>
      </c>
      <c r="AC210">
        <f t="shared" si="166"/>
        <v>0</v>
      </c>
      <c r="AD210">
        <f t="shared" si="166"/>
        <v>0</v>
      </c>
      <c r="AE210">
        <f t="shared" si="166"/>
        <v>0</v>
      </c>
      <c r="AF210">
        <f t="shared" si="166"/>
        <v>0</v>
      </c>
      <c r="AG210">
        <f t="shared" si="166"/>
        <v>0</v>
      </c>
      <c r="AH210">
        <f t="shared" si="166"/>
        <v>0</v>
      </c>
      <c r="AI210">
        <f t="shared" si="166"/>
        <v>0</v>
      </c>
      <c r="AJ210">
        <f t="shared" si="166"/>
        <v>0</v>
      </c>
      <c r="AK210">
        <f t="shared" si="165"/>
        <v>0</v>
      </c>
      <c r="AL210">
        <f t="shared" si="165"/>
        <v>0</v>
      </c>
      <c r="AM210">
        <f t="shared" si="165"/>
        <v>0</v>
      </c>
      <c r="AN210">
        <f t="shared" si="165"/>
        <v>0</v>
      </c>
      <c r="AO210">
        <f t="shared" si="165"/>
        <v>0</v>
      </c>
      <c r="AP210">
        <f t="shared" si="165"/>
        <v>0</v>
      </c>
      <c r="AQ210">
        <f t="shared" si="165"/>
        <v>0</v>
      </c>
      <c r="AR210">
        <f t="shared" si="165"/>
        <v>0</v>
      </c>
      <c r="AS210">
        <f t="shared" si="165"/>
        <v>0</v>
      </c>
      <c r="AT210">
        <f t="shared" si="165"/>
        <v>0</v>
      </c>
      <c r="AU210">
        <f t="shared" si="165"/>
        <v>0</v>
      </c>
      <c r="AV210">
        <f t="shared" si="165"/>
        <v>0</v>
      </c>
      <c r="AW210">
        <f t="shared" si="165"/>
        <v>0</v>
      </c>
      <c r="AX210">
        <f t="shared" si="165"/>
        <v>0</v>
      </c>
      <c r="AY210">
        <f t="shared" si="165"/>
        <v>0</v>
      </c>
      <c r="AZ210">
        <f t="shared" si="161"/>
        <v>0</v>
      </c>
      <c r="BA210">
        <f t="shared" si="161"/>
        <v>0</v>
      </c>
      <c r="BB210">
        <f t="shared" si="161"/>
        <v>0</v>
      </c>
      <c r="BC210">
        <f t="shared" si="161"/>
        <v>0</v>
      </c>
      <c r="BD210">
        <f t="shared" si="161"/>
        <v>0</v>
      </c>
      <c r="BE210">
        <f t="shared" si="161"/>
        <v>0</v>
      </c>
      <c r="BF210">
        <f t="shared" si="161"/>
        <v>0</v>
      </c>
      <c r="BG210">
        <f t="shared" si="161"/>
        <v>0</v>
      </c>
      <c r="BH210">
        <f t="shared" si="161"/>
        <v>0</v>
      </c>
      <c r="BJ210">
        <f t="shared" ref="BJ210:BJ273" si="181">SUM(BM210:DA210)</f>
        <v>1.2098104757182647E-3</v>
      </c>
      <c r="BK210">
        <f t="shared" si="168"/>
        <v>1.0815325769274169E-3</v>
      </c>
      <c r="BM210">
        <f t="shared" si="169"/>
        <v>1.2978414477987635E-4</v>
      </c>
      <c r="BN210">
        <f t="shared" si="164"/>
        <v>-8.7918496558039161E-5</v>
      </c>
      <c r="BO210">
        <f t="shared" si="164"/>
        <v>1.4473079392771247E-3</v>
      </c>
      <c r="BP210">
        <f t="shared" si="164"/>
        <v>-6.7029978383661222E-4</v>
      </c>
      <c r="BQ210">
        <f t="shared" si="164"/>
        <v>5.6584436637534078E-5</v>
      </c>
      <c r="BR210">
        <f t="shared" si="164"/>
        <v>1.6327400292356351E-3</v>
      </c>
      <c r="BS210">
        <f t="shared" si="164"/>
        <v>-2.5681675802998252E-3</v>
      </c>
      <c r="BT210">
        <f t="shared" si="164"/>
        <v>2.0055920587258832E-5</v>
      </c>
      <c r="BU210">
        <f t="shared" si="164"/>
        <v>3.2212933604260405E-4</v>
      </c>
      <c r="BV210">
        <f t="shared" si="164"/>
        <v>-1.9787667943352142E-3</v>
      </c>
      <c r="BW210">
        <f t="shared" si="164"/>
        <v>5.9729594090905903E-3</v>
      </c>
      <c r="BX210">
        <f t="shared" si="164"/>
        <v>-5.5524460578387832E-3</v>
      </c>
      <c r="BY210">
        <f t="shared" si="164"/>
        <v>-9.0340051459616069E-3</v>
      </c>
      <c r="BZ210">
        <f t="shared" si="164"/>
        <v>8.9278191228326156E-3</v>
      </c>
      <c r="CA210">
        <f t="shared" si="164"/>
        <v>-3.9342422296582788E-2</v>
      </c>
      <c r="CB210">
        <f t="shared" si="164"/>
        <v>-6.197650166134492E-2</v>
      </c>
      <c r="CC210">
        <f t="shared" si="162"/>
        <v>-3.8316566012911086E-4</v>
      </c>
      <c r="CD210">
        <f t="shared" si="162"/>
        <v>-8.6601806783995899E-2</v>
      </c>
      <c r="CE210">
        <f t="shared" si="162"/>
        <v>-0.16028207350092058</v>
      </c>
      <c r="CF210">
        <f t="shared" si="162"/>
        <v>0.11740029082367937</v>
      </c>
      <c r="CG210">
        <f t="shared" si="162"/>
        <v>0.31140048615038934</v>
      </c>
      <c r="CH210">
        <f t="shared" si="162"/>
        <v>8.4427064296894838E-2</v>
      </c>
      <c r="CI210">
        <f t="shared" si="162"/>
        <v>-6.761287348461327E-2</v>
      </c>
      <c r="CJ210">
        <f t="shared" si="162"/>
        <v>1.4322379657156905E-2</v>
      </c>
      <c r="CK210">
        <f t="shared" si="162"/>
        <v>-1.626658824137222E-3</v>
      </c>
      <c r="CL210">
        <f t="shared" si="162"/>
        <v>-5.406252677080952E-2</v>
      </c>
      <c r="CM210">
        <f t="shared" si="163"/>
        <v>-1.4395759504611881E-2</v>
      </c>
      <c r="CN210">
        <f t="shared" si="163"/>
        <v>-3.8206232988776323E-3</v>
      </c>
      <c r="CO210">
        <f t="shared" si="163"/>
        <v>-1.6755135312297217E-2</v>
      </c>
      <c r="CP210">
        <f t="shared" si="163"/>
        <v>-2.6397149239426806E-3</v>
      </c>
      <c r="CQ210">
        <f t="shared" si="163"/>
        <v>-1.6585307794400499E-3</v>
      </c>
      <c r="CR210">
        <f t="shared" si="163"/>
        <v>-3.9274535151532109E-3</v>
      </c>
      <c r="CS210">
        <f t="shared" si="163"/>
        <v>1.5588824612745799E-6</v>
      </c>
      <c r="CT210">
        <f t="shared" si="163"/>
        <v>-3.7984685557791039E-3</v>
      </c>
      <c r="CU210">
        <f t="shared" si="163"/>
        <v>-2.2579590273537156E-3</v>
      </c>
      <c r="CV210">
        <f t="shared" si="163"/>
        <v>2.6500837634913685E-5</v>
      </c>
      <c r="CW210">
        <f t="shared" si="163"/>
        <v>-2.3479487309441926E-3</v>
      </c>
      <c r="CX210">
        <f t="shared" si="163"/>
        <v>-5.2783125970993366E-4</v>
      </c>
      <c r="CY210">
        <f t="shared" si="163"/>
        <v>-7.8749717521726199E-5</v>
      </c>
      <c r="CZ210">
        <f t="shared" si="163"/>
        <v>-9.2727039933088954E-4</v>
      </c>
      <c r="DA210">
        <f t="shared" si="163"/>
        <v>3.7227355344003227E-5</v>
      </c>
    </row>
    <row r="211" spans="4:105">
      <c r="D211" s="3">
        <f t="shared" si="170"/>
        <v>145500</v>
      </c>
      <c r="E211" s="2">
        <v>194</v>
      </c>
      <c r="F211">
        <f t="shared" si="171"/>
        <v>0.7578125</v>
      </c>
      <c r="G211">
        <f t="shared" si="172"/>
        <v>-73.482018687060247</v>
      </c>
      <c r="H211">
        <f t="shared" si="173"/>
        <v>-300</v>
      </c>
      <c r="I211">
        <f t="shared" si="174"/>
        <v>-10.763036593797146</v>
      </c>
      <c r="J211">
        <f t="shared" si="175"/>
        <v>-3.0577964113395684</v>
      </c>
      <c r="K211">
        <f t="shared" si="176"/>
        <v>-300</v>
      </c>
      <c r="L211">
        <f t="shared" si="177"/>
        <v>2.1178688642778726E-4</v>
      </c>
      <c r="M211">
        <f t="shared" si="132"/>
        <v>0</v>
      </c>
      <c r="N211">
        <f t="shared" si="151"/>
        <v>0.28963308511586289</v>
      </c>
      <c r="O211">
        <f t="shared" si="178"/>
        <v>0.70325071021542529</v>
      </c>
      <c r="P211">
        <f t="shared" si="179"/>
        <v>0.59418699662067409</v>
      </c>
      <c r="Q211">
        <f t="shared" si="180"/>
        <v>0</v>
      </c>
      <c r="R211">
        <f t="shared" si="152"/>
        <v>1.1903690913992575</v>
      </c>
      <c r="T211">
        <f t="shared" si="167"/>
        <v>0</v>
      </c>
      <c r="U211">
        <f t="shared" si="166"/>
        <v>0</v>
      </c>
      <c r="V211">
        <f t="shared" si="166"/>
        <v>0</v>
      </c>
      <c r="W211">
        <f t="shared" si="166"/>
        <v>0</v>
      </c>
      <c r="X211">
        <f t="shared" si="166"/>
        <v>0</v>
      </c>
      <c r="Y211">
        <f t="shared" si="166"/>
        <v>0</v>
      </c>
      <c r="Z211">
        <f t="shared" si="166"/>
        <v>0</v>
      </c>
      <c r="AA211">
        <f t="shared" si="166"/>
        <v>0</v>
      </c>
      <c r="AB211">
        <f t="shared" si="166"/>
        <v>0</v>
      </c>
      <c r="AC211">
        <f t="shared" si="166"/>
        <v>0</v>
      </c>
      <c r="AD211">
        <f t="shared" si="166"/>
        <v>0</v>
      </c>
      <c r="AE211">
        <f t="shared" si="166"/>
        <v>0</v>
      </c>
      <c r="AF211">
        <f t="shared" si="166"/>
        <v>0</v>
      </c>
      <c r="AG211">
        <f t="shared" si="166"/>
        <v>0</v>
      </c>
      <c r="AH211">
        <f t="shared" si="166"/>
        <v>0</v>
      </c>
      <c r="AI211">
        <f t="shared" si="166"/>
        <v>0</v>
      </c>
      <c r="AJ211">
        <f t="shared" si="166"/>
        <v>0</v>
      </c>
      <c r="AK211">
        <f t="shared" si="165"/>
        <v>0</v>
      </c>
      <c r="AL211">
        <f t="shared" si="165"/>
        <v>0</v>
      </c>
      <c r="AM211">
        <f t="shared" si="165"/>
        <v>0</v>
      </c>
      <c r="AN211">
        <f t="shared" si="165"/>
        <v>0</v>
      </c>
      <c r="AO211">
        <f t="shared" si="165"/>
        <v>0</v>
      </c>
      <c r="AP211">
        <f t="shared" si="165"/>
        <v>0</v>
      </c>
      <c r="AQ211">
        <f t="shared" si="165"/>
        <v>0</v>
      </c>
      <c r="AR211">
        <f t="shared" si="165"/>
        <v>0</v>
      </c>
      <c r="AS211">
        <f t="shared" si="165"/>
        <v>0</v>
      </c>
      <c r="AT211">
        <f t="shared" si="165"/>
        <v>0</v>
      </c>
      <c r="AU211">
        <f t="shared" si="165"/>
        <v>0</v>
      </c>
      <c r="AV211">
        <f t="shared" si="165"/>
        <v>0</v>
      </c>
      <c r="AW211">
        <f t="shared" si="165"/>
        <v>0</v>
      </c>
      <c r="AX211">
        <f t="shared" si="165"/>
        <v>0</v>
      </c>
      <c r="AY211">
        <f t="shared" si="165"/>
        <v>0</v>
      </c>
      <c r="AZ211">
        <f t="shared" si="161"/>
        <v>0</v>
      </c>
      <c r="BA211">
        <f t="shared" si="161"/>
        <v>0</v>
      </c>
      <c r="BB211">
        <f t="shared" si="161"/>
        <v>0</v>
      </c>
      <c r="BC211">
        <f t="shared" si="161"/>
        <v>0</v>
      </c>
      <c r="BD211">
        <f t="shared" si="161"/>
        <v>0</v>
      </c>
      <c r="BE211">
        <f t="shared" si="161"/>
        <v>0</v>
      </c>
      <c r="BF211">
        <f t="shared" si="161"/>
        <v>0</v>
      </c>
      <c r="BG211">
        <f t="shared" si="161"/>
        <v>0</v>
      </c>
      <c r="BH211">
        <f t="shared" si="161"/>
        <v>0</v>
      </c>
      <c r="BJ211">
        <f t="shared" si="181"/>
        <v>-9.5584950564211655E-4</v>
      </c>
      <c r="BK211">
        <f t="shared" si="168"/>
        <v>-4.092559935453408E-4</v>
      </c>
      <c r="BM211">
        <f t="shared" si="169"/>
        <v>2.5761621521884568E-4</v>
      </c>
      <c r="BN211">
        <f t="shared" si="164"/>
        <v>-8.1611027615911729E-5</v>
      </c>
      <c r="BO211">
        <f t="shared" si="164"/>
        <v>1.5661649371438604E-3</v>
      </c>
      <c r="BP211">
        <f t="shared" si="164"/>
        <v>-4.3139362104411253E-4</v>
      </c>
      <c r="BQ211">
        <f t="shared" si="164"/>
        <v>5.5765709688471603E-5</v>
      </c>
      <c r="BR211">
        <f t="shared" si="164"/>
        <v>1.9107700616352479E-3</v>
      </c>
      <c r="BS211">
        <f t="shared" si="164"/>
        <v>-2.2968305079198652E-3</v>
      </c>
      <c r="BT211">
        <f t="shared" si="164"/>
        <v>2.0509237086661477E-5</v>
      </c>
      <c r="BU211">
        <f t="shared" si="164"/>
        <v>6.4251302530307381E-4</v>
      </c>
      <c r="BV211">
        <f t="shared" si="164"/>
        <v>-1.9081084799405987E-3</v>
      </c>
      <c r="BW211">
        <f t="shared" si="164"/>
        <v>6.2855859719786102E-3</v>
      </c>
      <c r="BX211">
        <f t="shared" si="164"/>
        <v>-4.6706013278950955E-3</v>
      </c>
      <c r="BY211">
        <f t="shared" si="164"/>
        <v>-9.0013464579600504E-3</v>
      </c>
      <c r="BZ211">
        <f t="shared" si="164"/>
        <v>9.7431366636450117E-3</v>
      </c>
      <c r="CA211">
        <f t="shared" si="164"/>
        <v>-3.7756926456740364E-2</v>
      </c>
      <c r="CB211">
        <f t="shared" si="164"/>
        <v>-6.2667308982225098E-2</v>
      </c>
      <c r="CC211">
        <f t="shared" si="162"/>
        <v>-7.6610051559204966E-4</v>
      </c>
      <c r="CD211">
        <f t="shared" si="162"/>
        <v>-8.589220966014266E-2</v>
      </c>
      <c r="CE211">
        <f t="shared" si="162"/>
        <v>-0.16218921985988519</v>
      </c>
      <c r="CF211">
        <f t="shared" si="162"/>
        <v>0.11562835471258827</v>
      </c>
      <c r="CG211">
        <f t="shared" si="162"/>
        <v>0.31140048615038934</v>
      </c>
      <c r="CH211">
        <f t="shared" si="162"/>
        <v>8.315279689149499E-2</v>
      </c>
      <c r="CI211">
        <f t="shared" si="162"/>
        <v>-6.841737796018442E-2</v>
      </c>
      <c r="CJ211">
        <f t="shared" si="162"/>
        <v>1.420502506850725E-2</v>
      </c>
      <c r="CK211">
        <f t="shared" si="162"/>
        <v>-3.2523378098234866E-3</v>
      </c>
      <c r="CL211">
        <f t="shared" si="162"/>
        <v>-5.4665122726977357E-2</v>
      </c>
      <c r="CM211">
        <f t="shared" si="163"/>
        <v>-1.3815611779241226E-2</v>
      </c>
      <c r="CN211">
        <f t="shared" si="163"/>
        <v>-4.1695350711205186E-3</v>
      </c>
      <c r="CO211">
        <f t="shared" si="163"/>
        <v>-1.6694564089705786E-2</v>
      </c>
      <c r="CP211">
        <f t="shared" si="163"/>
        <v>-2.2204729052028123E-3</v>
      </c>
      <c r="CQ211">
        <f t="shared" si="163"/>
        <v>-1.7453387989673874E-3</v>
      </c>
      <c r="CR211">
        <f t="shared" si="163"/>
        <v>-3.7872109933773362E-3</v>
      </c>
      <c r="CS211">
        <f t="shared" si="163"/>
        <v>3.109317203425902E-6</v>
      </c>
      <c r="CT211">
        <f t="shared" si="163"/>
        <v>-3.8843239250853975E-3</v>
      </c>
      <c r="CU211">
        <f t="shared" si="163"/>
        <v>-2.0193967167257887E-3</v>
      </c>
      <c r="CV211">
        <f t="shared" si="163"/>
        <v>3.1013514861122963E-5</v>
      </c>
      <c r="CW211">
        <f t="shared" si="163"/>
        <v>-2.3139759812753216E-3</v>
      </c>
      <c r="CX211">
        <f t="shared" si="163"/>
        <v>-3.3970328488431531E-4</v>
      </c>
      <c r="CY211">
        <f t="shared" si="163"/>
        <v>-8.5216865772264229E-5</v>
      </c>
      <c r="CZ211">
        <f t="shared" si="163"/>
        <v>-8.6074595369421214E-4</v>
      </c>
      <c r="DA211">
        <f t="shared" si="163"/>
        <v>7.3894776612313989E-5</v>
      </c>
    </row>
    <row r="212" spans="4:105">
      <c r="D212" s="3">
        <f t="shared" si="170"/>
        <v>146250</v>
      </c>
      <c r="E212" s="2">
        <v>195</v>
      </c>
      <c r="F212">
        <f t="shared" si="171"/>
        <v>0.76171875</v>
      </c>
      <c r="G212">
        <f t="shared" si="172"/>
        <v>-63.864172586563882</v>
      </c>
      <c r="H212">
        <f t="shared" si="173"/>
        <v>-300</v>
      </c>
      <c r="I212">
        <f t="shared" si="174"/>
        <v>-10.921038745737794</v>
      </c>
      <c r="J212">
        <f t="shared" si="175"/>
        <v>-3.0916484409095051</v>
      </c>
      <c r="K212">
        <f t="shared" si="176"/>
        <v>-300</v>
      </c>
      <c r="L212">
        <f t="shared" si="177"/>
        <v>6.4090162195526846E-4</v>
      </c>
      <c r="M212">
        <f t="shared" si="132"/>
        <v>0</v>
      </c>
      <c r="N212">
        <f t="shared" si="151"/>
        <v>0.28441209586195049</v>
      </c>
      <c r="O212">
        <f t="shared" si="178"/>
        <v>0.70051522382668285</v>
      </c>
      <c r="P212">
        <f t="shared" si="179"/>
        <v>0.59720075504705883</v>
      </c>
      <c r="Q212">
        <f t="shared" si="180"/>
        <v>0</v>
      </c>
      <c r="R212">
        <f t="shared" si="152"/>
        <v>1.1965050145508001</v>
      </c>
      <c r="T212">
        <f t="shared" si="167"/>
        <v>0</v>
      </c>
      <c r="U212">
        <f t="shared" si="166"/>
        <v>0</v>
      </c>
      <c r="V212">
        <f t="shared" si="166"/>
        <v>0</v>
      </c>
      <c r="W212">
        <f t="shared" si="166"/>
        <v>0</v>
      </c>
      <c r="X212">
        <f t="shared" si="166"/>
        <v>0</v>
      </c>
      <c r="Y212">
        <f t="shared" si="166"/>
        <v>0</v>
      </c>
      <c r="Z212">
        <f t="shared" si="166"/>
        <v>0</v>
      </c>
      <c r="AA212">
        <f t="shared" si="166"/>
        <v>0</v>
      </c>
      <c r="AB212">
        <f t="shared" si="166"/>
        <v>0</v>
      </c>
      <c r="AC212">
        <f t="shared" si="166"/>
        <v>0</v>
      </c>
      <c r="AD212">
        <f t="shared" si="166"/>
        <v>0</v>
      </c>
      <c r="AE212">
        <f t="shared" si="166"/>
        <v>0</v>
      </c>
      <c r="AF212">
        <f t="shared" si="166"/>
        <v>0</v>
      </c>
      <c r="AG212">
        <f t="shared" si="166"/>
        <v>0</v>
      </c>
      <c r="AH212">
        <f t="shared" si="166"/>
        <v>0</v>
      </c>
      <c r="AI212">
        <f t="shared" si="166"/>
        <v>0</v>
      </c>
      <c r="AJ212">
        <f t="shared" si="166"/>
        <v>0</v>
      </c>
      <c r="AK212">
        <f t="shared" si="165"/>
        <v>0</v>
      </c>
      <c r="AL212">
        <f t="shared" si="165"/>
        <v>0</v>
      </c>
      <c r="AM212">
        <f t="shared" si="165"/>
        <v>0</v>
      </c>
      <c r="AN212">
        <f t="shared" si="165"/>
        <v>0</v>
      </c>
      <c r="AO212">
        <f t="shared" si="165"/>
        <v>0</v>
      </c>
      <c r="AP212">
        <f t="shared" si="165"/>
        <v>0</v>
      </c>
      <c r="AQ212">
        <f t="shared" si="165"/>
        <v>0</v>
      </c>
      <c r="AR212">
        <f t="shared" si="165"/>
        <v>0</v>
      </c>
      <c r="AS212">
        <f t="shared" si="165"/>
        <v>0</v>
      </c>
      <c r="AT212">
        <f t="shared" si="165"/>
        <v>0</v>
      </c>
      <c r="AU212">
        <f t="shared" si="165"/>
        <v>0</v>
      </c>
      <c r="AV212">
        <f t="shared" si="165"/>
        <v>0</v>
      </c>
      <c r="AW212">
        <f t="shared" si="165"/>
        <v>0</v>
      </c>
      <c r="AX212">
        <f t="shared" si="165"/>
        <v>0</v>
      </c>
      <c r="AY212">
        <f t="shared" si="165"/>
        <v>0</v>
      </c>
      <c r="AZ212">
        <f t="shared" si="161"/>
        <v>0</v>
      </c>
      <c r="BA212">
        <f t="shared" si="161"/>
        <v>0</v>
      </c>
      <c r="BB212">
        <f t="shared" si="161"/>
        <v>0</v>
      </c>
      <c r="BC212">
        <f t="shared" si="161"/>
        <v>0</v>
      </c>
      <c r="BD212">
        <f t="shared" si="161"/>
        <v>0</v>
      </c>
      <c r="BE212">
        <f t="shared" si="161"/>
        <v>0</v>
      </c>
      <c r="BF212">
        <f t="shared" si="161"/>
        <v>0</v>
      </c>
      <c r="BG212">
        <f t="shared" si="161"/>
        <v>0</v>
      </c>
      <c r="BH212">
        <f t="shared" si="161"/>
        <v>0</v>
      </c>
      <c r="BJ212">
        <f t="shared" si="181"/>
        <v>-2.7493951393685401E-3</v>
      </c>
      <c r="BK212">
        <f t="shared" si="168"/>
        <v>-1.669942569300851E-3</v>
      </c>
      <c r="BM212">
        <f t="shared" si="169"/>
        <v>3.8157349799108588E-4</v>
      </c>
      <c r="BN212">
        <f t="shared" si="164"/>
        <v>-7.4195599076869306E-5</v>
      </c>
      <c r="BO212">
        <f t="shared" si="164"/>
        <v>1.6659365551240416E-3</v>
      </c>
      <c r="BP212">
        <f t="shared" si="164"/>
        <v>-1.8779783922585536E-4</v>
      </c>
      <c r="BQ212">
        <f t="shared" si="164"/>
        <v>5.4409928470471317E-5</v>
      </c>
      <c r="BR212">
        <f t="shared" si="164"/>
        <v>2.1726250985978483E-3</v>
      </c>
      <c r="BS212">
        <f t="shared" si="164"/>
        <v>-2.0085548258736386E-3</v>
      </c>
      <c r="BT212">
        <f t="shared" si="164"/>
        <v>2.0832127114659896E-5</v>
      </c>
      <c r="BU212">
        <f t="shared" si="164"/>
        <v>9.5941488081041464E-4</v>
      </c>
      <c r="BV212">
        <f t="shared" si="164"/>
        <v>-1.8287608938570262E-3</v>
      </c>
      <c r="BW212">
        <f t="shared" si="164"/>
        <v>6.574555008555292E-3</v>
      </c>
      <c r="BX212">
        <f t="shared" si="164"/>
        <v>-3.7745166871541594E-3</v>
      </c>
      <c r="BY212">
        <f t="shared" si="164"/>
        <v>-8.9470027379164371E-3</v>
      </c>
      <c r="BZ212">
        <f t="shared" si="164"/>
        <v>1.0540482555363316E-2</v>
      </c>
      <c r="CA212">
        <f t="shared" si="164"/>
        <v>-3.6120261266370648E-2</v>
      </c>
      <c r="CB212">
        <f t="shared" si="164"/>
        <v>-6.329913602538402E-2</v>
      </c>
      <c r="CC212">
        <f t="shared" si="162"/>
        <v>-1.1485739007507391E-3</v>
      </c>
      <c r="CD212">
        <f t="shared" si="162"/>
        <v>-8.5153509128462646E-2</v>
      </c>
      <c r="CE212">
        <f t="shared" si="162"/>
        <v>-0.16407194111891774</v>
      </c>
      <c r="CF212">
        <f t="shared" si="162"/>
        <v>0.11385206525929567</v>
      </c>
      <c r="CG212">
        <f t="shared" si="162"/>
        <v>0.31140048615038934</v>
      </c>
      <c r="CH212">
        <f t="shared" si="162"/>
        <v>8.1875398830290338E-2</v>
      </c>
      <c r="CI212">
        <f t="shared" si="162"/>
        <v>-6.921157903029368E-2</v>
      </c>
      <c r="CJ212">
        <f t="shared" si="162"/>
        <v>1.4082857300182813E-2</v>
      </c>
      <c r="CK212">
        <f t="shared" si="162"/>
        <v>-4.8760577088258579E-3</v>
      </c>
      <c r="CL212">
        <f t="shared" si="162"/>
        <v>-5.5216269783033373E-2</v>
      </c>
      <c r="CM212">
        <f t="shared" si="163"/>
        <v>-1.3216740710944582E-2</v>
      </c>
      <c r="CN212">
        <f t="shared" si="163"/>
        <v>-4.5107559504024867E-3</v>
      </c>
      <c r="CO212">
        <f t="shared" si="163"/>
        <v>-1.6593774199951145E-2</v>
      </c>
      <c r="CP212">
        <f t="shared" si="163"/>
        <v>-1.7944610223966301E-3</v>
      </c>
      <c r="CQ212">
        <f t="shared" si="163"/>
        <v>-1.8255777573534338E-3</v>
      </c>
      <c r="CR212">
        <f t="shared" si="163"/>
        <v>-3.6297220175288479E-3</v>
      </c>
      <c r="CS212">
        <f t="shared" si="163"/>
        <v>4.6429022862524718E-6</v>
      </c>
      <c r="CT212">
        <f t="shared" si="163"/>
        <v>-3.945477319315817E-3</v>
      </c>
      <c r="CU212">
        <f t="shared" si="163"/>
        <v>-1.7659418083950653E-3</v>
      </c>
      <c r="CV212">
        <f t="shared" si="163"/>
        <v>3.5263657378715839E-5</v>
      </c>
      <c r="CW212">
        <f t="shared" si="163"/>
        <v>-2.2577183779588267E-3</v>
      </c>
      <c r="CX212">
        <f t="shared" si="163"/>
        <v>-1.4788244370603738E-4</v>
      </c>
      <c r="CY212">
        <f t="shared" si="163"/>
        <v>-9.0645556183890878E-5</v>
      </c>
      <c r="CZ212">
        <f t="shared" si="163"/>
        <v>-7.825359335982895E-4</v>
      </c>
      <c r="DA212">
        <f t="shared" si="163"/>
        <v>1.0945075165892686E-4</v>
      </c>
    </row>
    <row r="213" spans="4:105">
      <c r="D213" s="3">
        <f t="shared" si="170"/>
        <v>147000</v>
      </c>
      <c r="E213" s="2">
        <v>196</v>
      </c>
      <c r="F213">
        <f t="shared" si="171"/>
        <v>0.765625</v>
      </c>
      <c r="G213">
        <f t="shared" si="172"/>
        <v>-60.234571225835438</v>
      </c>
      <c r="H213">
        <f t="shared" si="173"/>
        <v>-300</v>
      </c>
      <c r="I213">
        <f t="shared" si="174"/>
        <v>-11.081636683947639</v>
      </c>
      <c r="J213">
        <f t="shared" si="175"/>
        <v>-3.1257296174410651</v>
      </c>
      <c r="K213">
        <f t="shared" si="176"/>
        <v>-300</v>
      </c>
      <c r="L213">
        <f t="shared" si="177"/>
        <v>9.7335539125861608E-4</v>
      </c>
      <c r="M213">
        <f t="shared" ref="M213:M276" si="182">IF(ABS(F213)&lt;$O$2,1,IF(ABS(F213)&lt;$O$3,POWER(COS(0.5*PI()/$F$2*(ABS(F213)-$O$2)),2*$C$1),0))</f>
        <v>0</v>
      </c>
      <c r="N213">
        <f t="shared" si="151"/>
        <v>0.2792017691207313</v>
      </c>
      <c r="O213">
        <f t="shared" si="178"/>
        <v>0.69777196933479246</v>
      </c>
      <c r="P213">
        <f t="shared" si="179"/>
        <v>0.60021209142524956</v>
      </c>
      <c r="Q213">
        <f t="shared" si="180"/>
        <v>0</v>
      </c>
      <c r="R213">
        <f t="shared" si="152"/>
        <v>1.2026409377023426</v>
      </c>
      <c r="T213">
        <f t="shared" si="167"/>
        <v>0</v>
      </c>
      <c r="U213">
        <f t="shared" si="166"/>
        <v>0</v>
      </c>
      <c r="V213">
        <f t="shared" si="166"/>
        <v>0</v>
      </c>
      <c r="W213">
        <f t="shared" si="166"/>
        <v>0</v>
      </c>
      <c r="X213">
        <f t="shared" si="166"/>
        <v>0</v>
      </c>
      <c r="Y213">
        <f t="shared" si="166"/>
        <v>0</v>
      </c>
      <c r="Z213">
        <f t="shared" si="166"/>
        <v>0</v>
      </c>
      <c r="AA213">
        <f t="shared" si="166"/>
        <v>0</v>
      </c>
      <c r="AB213">
        <f t="shared" si="166"/>
        <v>0</v>
      </c>
      <c r="AC213">
        <f t="shared" si="166"/>
        <v>0</v>
      </c>
      <c r="AD213">
        <f t="shared" si="166"/>
        <v>0</v>
      </c>
      <c r="AE213">
        <f t="shared" si="166"/>
        <v>0</v>
      </c>
      <c r="AF213">
        <f t="shared" si="166"/>
        <v>0</v>
      </c>
      <c r="AG213">
        <f t="shared" si="166"/>
        <v>0</v>
      </c>
      <c r="AH213">
        <f t="shared" si="166"/>
        <v>0</v>
      </c>
      <c r="AI213">
        <f t="shared" si="166"/>
        <v>0</v>
      </c>
      <c r="AJ213">
        <f t="shared" si="166"/>
        <v>0</v>
      </c>
      <c r="AK213">
        <f t="shared" si="165"/>
        <v>0</v>
      </c>
      <c r="AL213">
        <f t="shared" si="165"/>
        <v>0</v>
      </c>
      <c r="AM213">
        <f t="shared" si="165"/>
        <v>0</v>
      </c>
      <c r="AN213">
        <f t="shared" si="165"/>
        <v>0</v>
      </c>
      <c r="AO213">
        <f t="shared" si="165"/>
        <v>0</v>
      </c>
      <c r="AP213">
        <f t="shared" si="165"/>
        <v>0</v>
      </c>
      <c r="AQ213">
        <f t="shared" si="165"/>
        <v>0</v>
      </c>
      <c r="AR213">
        <f t="shared" si="165"/>
        <v>0</v>
      </c>
      <c r="AS213">
        <f t="shared" si="165"/>
        <v>0</v>
      </c>
      <c r="AT213">
        <f t="shared" si="165"/>
        <v>0</v>
      </c>
      <c r="AU213">
        <f t="shared" si="165"/>
        <v>0</v>
      </c>
      <c r="AV213">
        <f t="shared" si="165"/>
        <v>0</v>
      </c>
      <c r="AW213">
        <f t="shared" si="165"/>
        <v>0</v>
      </c>
      <c r="AX213">
        <f t="shared" si="165"/>
        <v>0</v>
      </c>
      <c r="AY213">
        <f t="shared" si="165"/>
        <v>0</v>
      </c>
      <c r="AZ213">
        <f t="shared" si="161"/>
        <v>0</v>
      </c>
      <c r="BA213">
        <f t="shared" si="161"/>
        <v>0</v>
      </c>
      <c r="BB213">
        <f t="shared" si="161"/>
        <v>0</v>
      </c>
      <c r="BC213">
        <f t="shared" si="161"/>
        <v>0</v>
      </c>
      <c r="BD213">
        <f t="shared" si="161"/>
        <v>0</v>
      </c>
      <c r="BE213">
        <f t="shared" si="161"/>
        <v>0</v>
      </c>
      <c r="BF213">
        <f t="shared" si="161"/>
        <v>0</v>
      </c>
      <c r="BG213">
        <f t="shared" si="161"/>
        <v>0</v>
      </c>
      <c r="BH213">
        <f t="shared" si="161"/>
        <v>0</v>
      </c>
      <c r="BJ213">
        <f t="shared" si="181"/>
        <v>-4.1958951249306325E-3</v>
      </c>
      <c r="BK213">
        <f t="shared" si="168"/>
        <v>-2.7122816037407731E-3</v>
      </c>
      <c r="BM213">
        <f t="shared" si="169"/>
        <v>4.9979156018394716E-4</v>
      </c>
      <c r="BN213">
        <f t="shared" si="164"/>
        <v>-6.5772883551649874E-5</v>
      </c>
      <c r="BO213">
        <f t="shared" si="164"/>
        <v>1.745406970295141E-3</v>
      </c>
      <c r="BP213">
        <f t="shared" si="164"/>
        <v>5.7839466335137003E-5</v>
      </c>
      <c r="BQ213">
        <f t="shared" si="164"/>
        <v>5.2530149897807959E-5</v>
      </c>
      <c r="BR213">
        <f t="shared" si="164"/>
        <v>2.41608849244141E-3</v>
      </c>
      <c r="BS213">
        <f t="shared" si="164"/>
        <v>-1.7054665026371265E-3</v>
      </c>
      <c r="BT213">
        <f t="shared" si="164"/>
        <v>2.1022537283952297E-5</v>
      </c>
      <c r="BU213">
        <f t="shared" si="164"/>
        <v>1.2711175839524179E-3</v>
      </c>
      <c r="BV213">
        <f t="shared" si="164"/>
        <v>-1.7410853744154117E-3</v>
      </c>
      <c r="BW213">
        <f t="shared" si="164"/>
        <v>6.8387789046162615E-3</v>
      </c>
      <c r="BX213">
        <f t="shared" si="164"/>
        <v>-2.8669241532845529E-3</v>
      </c>
      <c r="BY213">
        <f t="shared" si="164"/>
        <v>-8.8711049046122977E-3</v>
      </c>
      <c r="BZ213">
        <f t="shared" si="164"/>
        <v>1.1318386058012513E-2</v>
      </c>
      <c r="CA213">
        <f t="shared" si="164"/>
        <v>-3.4434644784587104E-2</v>
      </c>
      <c r="CB213">
        <f t="shared" si="164"/>
        <v>-6.3871388137324042E-2</v>
      </c>
      <c r="CC213">
        <f t="shared" ref="CC213:CL222" si="183">CC$15*COS(-$F$6*$F213/$O$7*CC$14)</f>
        <v>-1.5303554279395609E-3</v>
      </c>
      <c r="CD213">
        <f t="shared" si="183"/>
        <v>-8.4385955487590911E-2</v>
      </c>
      <c r="CE213">
        <f t="shared" si="183"/>
        <v>-0.1659299537471218</v>
      </c>
      <c r="CF213">
        <f t="shared" si="183"/>
        <v>0.1120714893400955</v>
      </c>
      <c r="CG213">
        <f t="shared" si="183"/>
        <v>0.31140048615038934</v>
      </c>
      <c r="CH213">
        <f t="shared" si="183"/>
        <v>8.0594918206595881E-2</v>
      </c>
      <c r="CI213">
        <f t="shared" si="183"/>
        <v>-6.9995357091181154E-2</v>
      </c>
      <c r="CJ213">
        <f t="shared" si="183"/>
        <v>1.3955917747071438E-2</v>
      </c>
      <c r="CK213">
        <f t="shared" si="183"/>
        <v>-6.496840452991974E-3</v>
      </c>
      <c r="CL213">
        <f t="shared" si="183"/>
        <v>-5.5715449218659785E-2</v>
      </c>
      <c r="CM213">
        <f t="shared" ref="CM213:DA222" si="184">CM$15*COS(-$F$6*$F213/$O$7*CM$14)</f>
        <v>-1.2599957908252904E-2</v>
      </c>
      <c r="CN213">
        <f t="shared" si="184"/>
        <v>-4.8436565396291487E-3</v>
      </c>
      <c r="CO213">
        <f t="shared" si="184"/>
        <v>-1.6453008454705858E-2</v>
      </c>
      <c r="CP213">
        <f t="shared" si="184"/>
        <v>-1.3629781171044207E-3</v>
      </c>
      <c r="CQ213">
        <f t="shared" si="184"/>
        <v>-1.8989456532768063E-3</v>
      </c>
      <c r="CR213">
        <f t="shared" si="184"/>
        <v>-3.455703771412313E-3</v>
      </c>
      <c r="CS213">
        <f t="shared" si="184"/>
        <v>6.1513270793165866E-6</v>
      </c>
      <c r="CT213">
        <f t="shared" si="184"/>
        <v>-3.9815398394884008E-3</v>
      </c>
      <c r="CU213">
        <f t="shared" si="184"/>
        <v>-1.4994634754439554E-3</v>
      </c>
      <c r="CV213">
        <f t="shared" si="184"/>
        <v>3.9215287004231758E-5</v>
      </c>
      <c r="CW213">
        <f t="shared" si="184"/>
        <v>-2.1797177124681794E-3</v>
      </c>
      <c r="CX213">
        <f t="shared" si="184"/>
        <v>4.5546006597053186E-5</v>
      </c>
      <c r="CY213">
        <f t="shared" si="184"/>
        <v>-9.4969634409554558E-5</v>
      </c>
      <c r="CZ213">
        <f t="shared" si="184"/>
        <v>-6.9370212621664416E-4</v>
      </c>
      <c r="DA213">
        <f t="shared" si="184"/>
        <v>1.4336048552354843E-4</v>
      </c>
    </row>
    <row r="214" spans="4:105">
      <c r="D214" s="3">
        <f t="shared" si="170"/>
        <v>147750</v>
      </c>
      <c r="E214" s="2">
        <v>197</v>
      </c>
      <c r="F214">
        <f t="shared" si="171"/>
        <v>0.76953125</v>
      </c>
      <c r="G214">
        <f t="shared" si="172"/>
        <v>-58.286836996236069</v>
      </c>
      <c r="H214">
        <f t="shared" si="173"/>
        <v>-300</v>
      </c>
      <c r="I214">
        <f t="shared" si="174"/>
        <v>-11.244909310113229</v>
      </c>
      <c r="J214">
        <f t="shared" si="175"/>
        <v>-3.1600409713538902</v>
      </c>
      <c r="K214">
        <f t="shared" si="176"/>
        <v>-300</v>
      </c>
      <c r="L214">
        <f t="shared" si="177"/>
        <v>1.2180304630835656E-3</v>
      </c>
      <c r="M214">
        <f t="shared" si="182"/>
        <v>0</v>
      </c>
      <c r="N214">
        <f t="shared" si="151"/>
        <v>0.27400250577357954</v>
      </c>
      <c r="O214">
        <f t="shared" si="178"/>
        <v>0.69502103916582525</v>
      </c>
      <c r="P214">
        <f t="shared" si="179"/>
        <v>0.603220916872514</v>
      </c>
      <c r="Q214">
        <f t="shared" si="180"/>
        <v>0</v>
      </c>
      <c r="R214">
        <f t="shared" si="152"/>
        <v>1.2087768608538851</v>
      </c>
      <c r="T214">
        <f t="shared" si="167"/>
        <v>0</v>
      </c>
      <c r="U214">
        <f t="shared" si="166"/>
        <v>0</v>
      </c>
      <c r="V214">
        <f t="shared" si="166"/>
        <v>0</v>
      </c>
      <c r="W214">
        <f t="shared" si="166"/>
        <v>0</v>
      </c>
      <c r="X214">
        <f t="shared" si="166"/>
        <v>0</v>
      </c>
      <c r="Y214">
        <f t="shared" si="166"/>
        <v>0</v>
      </c>
      <c r="Z214">
        <f t="shared" si="166"/>
        <v>0</v>
      </c>
      <c r="AA214">
        <f t="shared" si="166"/>
        <v>0</v>
      </c>
      <c r="AB214">
        <f t="shared" si="166"/>
        <v>0</v>
      </c>
      <c r="AC214">
        <f t="shared" si="166"/>
        <v>0</v>
      </c>
      <c r="AD214">
        <f t="shared" si="166"/>
        <v>0</v>
      </c>
      <c r="AE214">
        <f t="shared" si="166"/>
        <v>0</v>
      </c>
      <c r="AF214">
        <f t="shared" si="166"/>
        <v>0</v>
      </c>
      <c r="AG214">
        <f t="shared" si="166"/>
        <v>0</v>
      </c>
      <c r="AH214">
        <f t="shared" si="166"/>
        <v>0</v>
      </c>
      <c r="AI214">
        <f t="shared" si="166"/>
        <v>0</v>
      </c>
      <c r="AJ214">
        <f t="shared" si="166"/>
        <v>0</v>
      </c>
      <c r="AK214">
        <f t="shared" si="165"/>
        <v>0</v>
      </c>
      <c r="AL214">
        <f t="shared" si="165"/>
        <v>0</v>
      </c>
      <c r="AM214">
        <f t="shared" si="165"/>
        <v>0</v>
      </c>
      <c r="AN214">
        <f t="shared" si="165"/>
        <v>0</v>
      </c>
      <c r="AO214">
        <f t="shared" si="165"/>
        <v>0</v>
      </c>
      <c r="AP214">
        <f t="shared" si="165"/>
        <v>0</v>
      </c>
      <c r="AQ214">
        <f t="shared" si="165"/>
        <v>0</v>
      </c>
      <c r="AR214">
        <f t="shared" si="165"/>
        <v>0</v>
      </c>
      <c r="AS214">
        <f t="shared" si="165"/>
        <v>0</v>
      </c>
      <c r="AT214">
        <f t="shared" si="165"/>
        <v>0</v>
      </c>
      <c r="AU214">
        <f t="shared" si="165"/>
        <v>0</v>
      </c>
      <c r="AV214">
        <f t="shared" si="165"/>
        <v>0</v>
      </c>
      <c r="AW214">
        <f t="shared" si="165"/>
        <v>0</v>
      </c>
      <c r="AX214">
        <f t="shared" si="165"/>
        <v>0</v>
      </c>
      <c r="AY214">
        <f t="shared" si="165"/>
        <v>0</v>
      </c>
      <c r="AZ214">
        <f t="shared" si="161"/>
        <v>0</v>
      </c>
      <c r="BA214">
        <f t="shared" si="161"/>
        <v>0</v>
      </c>
      <c r="BB214">
        <f t="shared" si="161"/>
        <v>0</v>
      </c>
      <c r="BC214">
        <f t="shared" si="161"/>
        <v>0</v>
      </c>
      <c r="BD214">
        <f t="shared" si="161"/>
        <v>0</v>
      </c>
      <c r="BE214">
        <f t="shared" si="161"/>
        <v>0</v>
      </c>
      <c r="BF214">
        <f t="shared" si="161"/>
        <v>0</v>
      </c>
      <c r="BG214">
        <f t="shared" si="161"/>
        <v>0</v>
      </c>
      <c r="BH214">
        <f t="shared" si="161"/>
        <v>0</v>
      </c>
      <c r="BJ214">
        <f t="shared" si="181"/>
        <v>-5.321088908535619E-3</v>
      </c>
      <c r="BK214">
        <f t="shared" si="168"/>
        <v>-3.5488453141684219E-3</v>
      </c>
      <c r="BM214">
        <f t="shared" si="169"/>
        <v>6.1049229210436492E-4</v>
      </c>
      <c r="BN214">
        <f t="shared" ref="BN214:CB223" si="185">BN$15*COS(-$F$6*$F214/$O$7*BN$14)</f>
        <v>-5.6457228681385086E-5</v>
      </c>
      <c r="BO214">
        <f t="shared" si="185"/>
        <v>1.8036077514100284E-3</v>
      </c>
      <c r="BP214">
        <f t="shared" si="185"/>
        <v>3.0284800724007159E-4</v>
      </c>
      <c r="BQ214">
        <f t="shared" si="185"/>
        <v>5.0144477265727779E-5</v>
      </c>
      <c r="BR214">
        <f t="shared" si="185"/>
        <v>2.6390992838890392E-3</v>
      </c>
      <c r="BS214">
        <f t="shared" si="185"/>
        <v>-1.3898007465915926E-3</v>
      </c>
      <c r="BT214">
        <f t="shared" si="185"/>
        <v>2.107925669983814E-5</v>
      </c>
      <c r="BU214">
        <f t="shared" si="185"/>
        <v>1.5759319907740256E-3</v>
      </c>
      <c r="BV214">
        <f t="shared" si="185"/>
        <v>-1.6454811842451637E-3</v>
      </c>
      <c r="BW214">
        <f t="shared" si="185"/>
        <v>7.0772631810785656E-3</v>
      </c>
      <c r="BX214">
        <f t="shared" si="185"/>
        <v>-1.9505908296666612E-3</v>
      </c>
      <c r="BY214">
        <f t="shared" si="185"/>
        <v>-8.7738358025759283E-3</v>
      </c>
      <c r="BZ214">
        <f t="shared" si="185"/>
        <v>1.2075412293969441E-2</v>
      </c>
      <c r="CA214">
        <f t="shared" si="185"/>
        <v>-3.2702361410802065E-2</v>
      </c>
      <c r="CB214">
        <f t="shared" si="185"/>
        <v>-6.4383526734387408E-2</v>
      </c>
      <c r="CC214">
        <f t="shared" si="183"/>
        <v>-1.911215126242267E-3</v>
      </c>
      <c r="CD214">
        <f t="shared" si="183"/>
        <v>-8.3589808812646299E-2</v>
      </c>
      <c r="CE214">
        <f t="shared" si="183"/>
        <v>-0.16776297793462991</v>
      </c>
      <c r="CF214">
        <f t="shared" si="183"/>
        <v>0.11028669399266472</v>
      </c>
      <c r="CG214">
        <f t="shared" si="183"/>
        <v>0.31140048615038934</v>
      </c>
      <c r="CH214">
        <f t="shared" si="183"/>
        <v>7.9311403229783362E-2</v>
      </c>
      <c r="CI214">
        <f t="shared" si="183"/>
        <v>-7.0768594108753857E-2</v>
      </c>
      <c r="CJ214">
        <f t="shared" si="183"/>
        <v>1.3824249420915372E-2</v>
      </c>
      <c r="CK214">
        <f t="shared" si="183"/>
        <v>-8.1137097434017189E-3</v>
      </c>
      <c r="CL214">
        <f t="shared" si="183"/>
        <v>-5.6162191223644103E-2</v>
      </c>
      <c r="CM214">
        <f t="shared" si="184"/>
        <v>-1.1966099254231666E-2</v>
      </c>
      <c r="CN214">
        <f t="shared" si="184"/>
        <v>-5.1676227888513889E-3</v>
      </c>
      <c r="CO214">
        <f t="shared" si="184"/>
        <v>-1.6272605970979848E-2</v>
      </c>
      <c r="CP214">
        <f t="shared" si="184"/>
        <v>-9.2733971117244917E-4</v>
      </c>
      <c r="CQ214">
        <f t="shared" si="184"/>
        <v>-1.9651663465437381E-3</v>
      </c>
      <c r="CR214">
        <f t="shared" si="184"/>
        <v>-3.2659487109259343E-3</v>
      </c>
      <c r="CS214">
        <f t="shared" si="184"/>
        <v>7.6264172979707928E-6</v>
      </c>
      <c r="CT214">
        <f t="shared" si="184"/>
        <v>-3.9922821495612382E-3</v>
      </c>
      <c r="CU214">
        <f t="shared" si="184"/>
        <v>-1.2219269357893912E-3</v>
      </c>
      <c r="CV214">
        <f t="shared" si="184"/>
        <v>4.283495251690616E-5</v>
      </c>
      <c r="CW214">
        <f t="shared" si="184"/>
        <v>-2.0807251738515563E-3</v>
      </c>
      <c r="CX214">
        <f t="shared" si="184"/>
        <v>2.3847933270575947E-4</v>
      </c>
      <c r="CY214">
        <f t="shared" si="184"/>
        <v>-9.8136406972572758E-5</v>
      </c>
      <c r="CZ214">
        <f t="shared" si="184"/>
        <v>-5.9545054833761682E-4</v>
      </c>
      <c r="DA214">
        <f t="shared" si="184"/>
        <v>1.7511394424558508E-4</v>
      </c>
    </row>
    <row r="215" spans="4:105">
      <c r="D215" s="3">
        <f t="shared" si="170"/>
        <v>148500</v>
      </c>
      <c r="E215" s="2">
        <v>198</v>
      </c>
      <c r="F215">
        <f t="shared" si="171"/>
        <v>0.7734375</v>
      </c>
      <c r="G215">
        <f t="shared" si="172"/>
        <v>-57.169051326213435</v>
      </c>
      <c r="H215">
        <f t="shared" si="173"/>
        <v>-300</v>
      </c>
      <c r="I215">
        <f t="shared" si="174"/>
        <v>-11.410939558359559</v>
      </c>
      <c r="J215">
        <f t="shared" si="175"/>
        <v>-3.1945835366035307</v>
      </c>
      <c r="K215">
        <f t="shared" si="176"/>
        <v>-300</v>
      </c>
      <c r="L215">
        <f t="shared" si="177"/>
        <v>1.3853114815288396E-3</v>
      </c>
      <c r="M215">
        <f t="shared" si="182"/>
        <v>0</v>
      </c>
      <c r="N215">
        <f t="shared" si="151"/>
        <v>0.26881470487138215</v>
      </c>
      <c r="O215">
        <f t="shared" si="178"/>
        <v>0.6922625266856175</v>
      </c>
      <c r="P215">
        <f t="shared" si="179"/>
        <v>0.60622714005133838</v>
      </c>
      <c r="Q215">
        <f t="shared" si="180"/>
        <v>0</v>
      </c>
      <c r="R215">
        <f t="shared" si="152"/>
        <v>1.2149127840054279</v>
      </c>
      <c r="T215">
        <f t="shared" si="167"/>
        <v>0</v>
      </c>
      <c r="U215">
        <f t="shared" si="166"/>
        <v>0</v>
      </c>
      <c r="V215">
        <f t="shared" si="166"/>
        <v>0</v>
      </c>
      <c r="W215">
        <f t="shared" si="166"/>
        <v>0</v>
      </c>
      <c r="X215">
        <f t="shared" si="166"/>
        <v>0</v>
      </c>
      <c r="Y215">
        <f t="shared" si="166"/>
        <v>0</v>
      </c>
      <c r="Z215">
        <f t="shared" si="166"/>
        <v>0</v>
      </c>
      <c r="AA215">
        <f t="shared" si="166"/>
        <v>0</v>
      </c>
      <c r="AB215">
        <f t="shared" si="166"/>
        <v>0</v>
      </c>
      <c r="AC215">
        <f t="shared" si="166"/>
        <v>0</v>
      </c>
      <c r="AD215">
        <f t="shared" si="166"/>
        <v>0</v>
      </c>
      <c r="AE215">
        <f t="shared" si="166"/>
        <v>0</v>
      </c>
      <c r="AF215">
        <f t="shared" si="166"/>
        <v>0</v>
      </c>
      <c r="AG215">
        <f t="shared" si="166"/>
        <v>0</v>
      </c>
      <c r="AH215">
        <f t="shared" si="166"/>
        <v>0</v>
      </c>
      <c r="AI215">
        <f t="shared" si="166"/>
        <v>0</v>
      </c>
      <c r="AJ215">
        <f t="shared" si="166"/>
        <v>0</v>
      </c>
      <c r="AK215">
        <f t="shared" si="165"/>
        <v>0</v>
      </c>
      <c r="AL215">
        <f t="shared" si="165"/>
        <v>0</v>
      </c>
      <c r="AM215">
        <f t="shared" si="165"/>
        <v>0</v>
      </c>
      <c r="AN215">
        <f t="shared" si="165"/>
        <v>0</v>
      </c>
      <c r="AO215">
        <f t="shared" si="165"/>
        <v>0</v>
      </c>
      <c r="AP215">
        <f t="shared" si="165"/>
        <v>0</v>
      </c>
      <c r="AQ215">
        <f t="shared" si="165"/>
        <v>0</v>
      </c>
      <c r="AR215">
        <f t="shared" si="165"/>
        <v>0</v>
      </c>
      <c r="AS215">
        <f t="shared" si="165"/>
        <v>0</v>
      </c>
      <c r="AT215">
        <f t="shared" si="165"/>
        <v>0</v>
      </c>
      <c r="AU215">
        <f t="shared" si="165"/>
        <v>0</v>
      </c>
      <c r="AV215">
        <f t="shared" si="165"/>
        <v>0</v>
      </c>
      <c r="AW215">
        <f t="shared" si="165"/>
        <v>0</v>
      </c>
      <c r="AX215">
        <f t="shared" si="165"/>
        <v>0</v>
      </c>
      <c r="AY215">
        <f t="shared" si="165"/>
        <v>0</v>
      </c>
      <c r="AZ215">
        <f t="shared" si="161"/>
        <v>0</v>
      </c>
      <c r="BA215">
        <f t="shared" si="161"/>
        <v>0</v>
      </c>
      <c r="BB215">
        <f t="shared" si="161"/>
        <v>0</v>
      </c>
      <c r="BC215">
        <f t="shared" si="161"/>
        <v>0</v>
      </c>
      <c r="BD215">
        <f t="shared" si="161"/>
        <v>0</v>
      </c>
      <c r="BE215">
        <f t="shared" si="161"/>
        <v>0</v>
      </c>
      <c r="BF215">
        <f t="shared" si="161"/>
        <v>0</v>
      </c>
      <c r="BG215">
        <f t="shared" si="161"/>
        <v>0</v>
      </c>
      <c r="BH215">
        <f t="shared" si="161"/>
        <v>0</v>
      </c>
      <c r="BJ215">
        <f t="shared" si="181"/>
        <v>-6.1511818702153359E-3</v>
      </c>
      <c r="BK215">
        <f t="shared" si="168"/>
        <v>-4.1929098616564318E-3</v>
      </c>
      <c r="BM215">
        <f t="shared" si="169"/>
        <v>7.1201065170373536E-4</v>
      </c>
      <c r="BN215">
        <f t="shared" si="185"/>
        <v>-4.6375104742416166E-5</v>
      </c>
      <c r="BO215">
        <f t="shared" si="185"/>
        <v>1.8398296602582696E-3</v>
      </c>
      <c r="BP215">
        <f t="shared" si="185"/>
        <v>5.4456433030176412E-4</v>
      </c>
      <c r="BQ215">
        <f t="shared" si="185"/>
        <v>4.7275885905818916E-5</v>
      </c>
      <c r="BR215">
        <f t="shared" si="185"/>
        <v>2.8397696484418799E-3</v>
      </c>
      <c r="BS215">
        <f t="shared" si="185"/>
        <v>-1.0638855218633632E-3</v>
      </c>
      <c r="BT215">
        <f t="shared" si="185"/>
        <v>2.1001924660783631E-5</v>
      </c>
      <c r="BU215">
        <f t="shared" si="185"/>
        <v>1.8722062855947743E-3</v>
      </c>
      <c r="BV215">
        <f t="shared" si="185"/>
        <v>-1.5423836920853875E-3</v>
      </c>
      <c r="BW215">
        <f t="shared" si="185"/>
        <v>7.2891102369754346E-3</v>
      </c>
      <c r="BX215">
        <f t="shared" si="185"/>
        <v>-1.0283104689401161E-3</v>
      </c>
      <c r="BY215">
        <f t="shared" si="185"/>
        <v>-8.6554297615938948E-3</v>
      </c>
      <c r="BZ215">
        <f t="shared" si="185"/>
        <v>1.2810164894658183E-2</v>
      </c>
      <c r="CA215">
        <f t="shared" si="185"/>
        <v>-3.0925758788838249E-2</v>
      </c>
      <c r="CB215">
        <f t="shared" si="185"/>
        <v>-6.483506980965259E-2</v>
      </c>
      <c r="CC215">
        <f t="shared" si="183"/>
        <v>-2.2909235800178751E-3</v>
      </c>
      <c r="CD215">
        <f t="shared" si="183"/>
        <v>-8.2765338867108615E-2</v>
      </c>
      <c r="CE215">
        <f t="shared" si="183"/>
        <v>-0.16957073763474184</v>
      </c>
      <c r="CF215">
        <f t="shared" si="183"/>
        <v>0.10849774641353936</v>
      </c>
      <c r="CG215">
        <f t="shared" si="183"/>
        <v>0.31140048615038934</v>
      </c>
      <c r="CH215">
        <f t="shared" si="183"/>
        <v>7.8024902223466197E-2</v>
      </c>
      <c r="CI215">
        <f t="shared" si="183"/>
        <v>-7.1531173636361148E-2</v>
      </c>
      <c r="CJ215">
        <f t="shared" si="183"/>
        <v>1.3687896935737335E-2</v>
      </c>
      <c r="CK215">
        <f t="shared" si="183"/>
        <v>-9.725691638453245E-3</v>
      </c>
      <c r="CL215">
        <f t="shared" si="183"/>
        <v>-5.6556075340048223E-2</v>
      </c>
      <c r="CM215">
        <f t="shared" si="184"/>
        <v>-1.1316023773666367E-2</v>
      </c>
      <c r="CN215">
        <f t="shared" si="184"/>
        <v>-5.4820571279077203E-3</v>
      </c>
      <c r="CO215">
        <f t="shared" si="184"/>
        <v>-1.6053001354157794E-2</v>
      </c>
      <c r="CP215">
        <f t="shared" si="184"/>
        <v>-4.8887399589871627E-4</v>
      </c>
      <c r="CQ215">
        <f t="shared" si="184"/>
        <v>-2.0239905974174283E-3</v>
      </c>
      <c r="CR215">
        <f t="shared" si="184"/>
        <v>-3.0613209553230175E-3</v>
      </c>
      <c r="CS215">
        <f t="shared" si="184"/>
        <v>9.0601793005146258E-6</v>
      </c>
      <c r="CT215">
        <f t="shared" si="184"/>
        <v>-3.9776359348724227E-3</v>
      </c>
      <c r="CU215">
        <f t="shared" si="184"/>
        <v>-9.3537895914169635E-4</v>
      </c>
      <c r="CV215">
        <f t="shared" si="184"/>
        <v>4.6092012828977611E-5</v>
      </c>
      <c r="CW215">
        <f t="shared" si="184"/>
        <v>-1.961694114370657E-3</v>
      </c>
      <c r="CX215">
        <f t="shared" si="184"/>
        <v>4.2882018372594397E-4</v>
      </c>
      <c r="CY215">
        <f t="shared" si="184"/>
        <v>-1.0010728339250133E-4</v>
      </c>
      <c r="CZ215">
        <f t="shared" si="184"/>
        <v>-4.8911507335801902E-4</v>
      </c>
      <c r="DA215">
        <f t="shared" si="184"/>
        <v>2.0423352624965787E-4</v>
      </c>
    </row>
    <row r="216" spans="4:105">
      <c r="D216" s="3">
        <f t="shared" si="170"/>
        <v>149250</v>
      </c>
      <c r="E216" s="2">
        <v>199</v>
      </c>
      <c r="F216">
        <f t="shared" si="171"/>
        <v>0.77734375</v>
      </c>
      <c r="G216">
        <f t="shared" si="172"/>
        <v>-56.56403273297375</v>
      </c>
      <c r="H216">
        <f t="shared" si="173"/>
        <v>-300</v>
      </c>
      <c r="I216">
        <f t="shared" si="174"/>
        <v>-11.579814675340538</v>
      </c>
      <c r="J216">
        <f t="shared" si="175"/>
        <v>-3.2293583503158292</v>
      </c>
      <c r="K216">
        <f t="shared" si="176"/>
        <v>-300</v>
      </c>
      <c r="L216">
        <f t="shared" si="177"/>
        <v>1.4852459039828893E-3</v>
      </c>
      <c r="M216">
        <f t="shared" si="182"/>
        <v>0</v>
      </c>
      <c r="N216">
        <f t="shared" si="151"/>
        <v>0.26363876359562144</v>
      </c>
      <c r="O216">
        <f t="shared" si="178"/>
        <v>0.68949652622509816</v>
      </c>
      <c r="P216">
        <f t="shared" si="179"/>
        <v>0.60923066713267637</v>
      </c>
      <c r="Q216">
        <f t="shared" si="180"/>
        <v>0</v>
      </c>
      <c r="R216">
        <f t="shared" si="152"/>
        <v>1.2210487071569704</v>
      </c>
      <c r="T216">
        <f t="shared" si="167"/>
        <v>0</v>
      </c>
      <c r="U216">
        <f t="shared" si="166"/>
        <v>0</v>
      </c>
      <c r="V216">
        <f t="shared" si="166"/>
        <v>0</v>
      </c>
      <c r="W216">
        <f t="shared" si="166"/>
        <v>0</v>
      </c>
      <c r="X216">
        <f t="shared" si="166"/>
        <v>0</v>
      </c>
      <c r="Y216">
        <f t="shared" si="166"/>
        <v>0</v>
      </c>
      <c r="Z216">
        <f t="shared" si="166"/>
        <v>0</v>
      </c>
      <c r="AA216">
        <f t="shared" si="166"/>
        <v>0</v>
      </c>
      <c r="AB216">
        <f t="shared" si="166"/>
        <v>0</v>
      </c>
      <c r="AC216">
        <f t="shared" si="166"/>
        <v>0</v>
      </c>
      <c r="AD216">
        <f t="shared" si="166"/>
        <v>0</v>
      </c>
      <c r="AE216">
        <f t="shared" si="166"/>
        <v>0</v>
      </c>
      <c r="AF216">
        <f t="shared" si="166"/>
        <v>0</v>
      </c>
      <c r="AG216">
        <f t="shared" si="166"/>
        <v>0</v>
      </c>
      <c r="AH216">
        <f t="shared" si="166"/>
        <v>0</v>
      </c>
      <c r="AI216">
        <f t="shared" si="166"/>
        <v>0</v>
      </c>
      <c r="AJ216">
        <f t="shared" si="166"/>
        <v>0</v>
      </c>
      <c r="AK216">
        <f t="shared" si="165"/>
        <v>0</v>
      </c>
      <c r="AL216">
        <f t="shared" si="165"/>
        <v>0</v>
      </c>
      <c r="AM216">
        <f t="shared" si="165"/>
        <v>0</v>
      </c>
      <c r="AN216">
        <f t="shared" si="165"/>
        <v>0</v>
      </c>
      <c r="AO216">
        <f t="shared" si="165"/>
        <v>0</v>
      </c>
      <c r="AP216">
        <f t="shared" si="165"/>
        <v>0</v>
      </c>
      <c r="AQ216">
        <f t="shared" si="165"/>
        <v>0</v>
      </c>
      <c r="AR216">
        <f t="shared" si="165"/>
        <v>0</v>
      </c>
      <c r="AS216">
        <f t="shared" si="165"/>
        <v>0</v>
      </c>
      <c r="AT216">
        <f t="shared" si="165"/>
        <v>0</v>
      </c>
      <c r="AU216">
        <f t="shared" si="165"/>
        <v>0</v>
      </c>
      <c r="AV216">
        <f t="shared" si="165"/>
        <v>0</v>
      </c>
      <c r="AW216">
        <f t="shared" si="165"/>
        <v>0</v>
      </c>
      <c r="AX216">
        <f t="shared" si="165"/>
        <v>0</v>
      </c>
      <c r="AY216">
        <f t="shared" si="165"/>
        <v>0</v>
      </c>
      <c r="AZ216">
        <f t="shared" si="161"/>
        <v>0</v>
      </c>
      <c r="BA216">
        <f t="shared" si="161"/>
        <v>0</v>
      </c>
      <c r="BB216">
        <f t="shared" si="161"/>
        <v>0</v>
      </c>
      <c r="BC216">
        <f t="shared" si="161"/>
        <v>0</v>
      </c>
      <c r="BD216">
        <f t="shared" si="161"/>
        <v>0</v>
      </c>
      <c r="BE216">
        <f t="shared" si="161"/>
        <v>0</v>
      </c>
      <c r="BF216">
        <f t="shared" si="161"/>
        <v>0</v>
      </c>
      <c r="BG216">
        <f t="shared" si="161"/>
        <v>0</v>
      </c>
      <c r="BH216">
        <f t="shared" si="161"/>
        <v>0</v>
      </c>
      <c r="BJ216">
        <f t="shared" si="181"/>
        <v>-6.7126405243069899E-3</v>
      </c>
      <c r="BK216">
        <f t="shared" si="168"/>
        <v>-4.6583370239690189E-3</v>
      </c>
      <c r="BM216">
        <f t="shared" si="169"/>
        <v>8.0281970836012975E-4</v>
      </c>
      <c r="BN216">
        <f t="shared" si="185"/>
        <v>-3.566338767298074E-5</v>
      </c>
      <c r="BO216">
        <f t="shared" si="185"/>
        <v>1.8536312944854912E-3</v>
      </c>
      <c r="BP216">
        <f t="shared" si="185"/>
        <v>7.8036077156744277E-4</v>
      </c>
      <c r="BQ216">
        <f t="shared" si="185"/>
        <v>4.3952001921009042E-5</v>
      </c>
      <c r="BR216">
        <f t="shared" si="185"/>
        <v>3.016400877136366E-3</v>
      </c>
      <c r="BS216">
        <f t="shared" si="185"/>
        <v>-7.3012438011067109E-4</v>
      </c>
      <c r="BT216">
        <f t="shared" si="185"/>
        <v>2.0791032952267571E-5</v>
      </c>
      <c r="BU216">
        <f t="shared" si="185"/>
        <v>2.1583349323410069E-3</v>
      </c>
      <c r="BV216">
        <f t="shared" si="185"/>
        <v>-1.4322623901736856E-3</v>
      </c>
      <c r="BW216">
        <f t="shared" si="185"/>
        <v>7.4735227278235929E-3</v>
      </c>
      <c r="BX216">
        <f t="shared" si="185"/>
        <v>-1.0289495530252703E-4</v>
      </c>
      <c r="BY216">
        <f t="shared" si="185"/>
        <v>-8.5161720321900777E-3</v>
      </c>
      <c r="BZ216">
        <f t="shared" si="185"/>
        <v>1.3521288576214135E-2</v>
      </c>
      <c r="CA216">
        <f t="shared" si="185"/>
        <v>-2.9107244625329959E-2</v>
      </c>
      <c r="CB216">
        <f t="shared" si="185"/>
        <v>-6.5225592386582112E-2</v>
      </c>
      <c r="CC216">
        <f t="shared" si="183"/>
        <v>-2.6692520670920168E-3</v>
      </c>
      <c r="CD216">
        <f t="shared" si="183"/>
        <v>-8.1912825011413143E-2</v>
      </c>
      <c r="CE216">
        <f t="shared" si="183"/>
        <v>-0.17135296060549612</v>
      </c>
      <c r="CF216">
        <f t="shared" si="183"/>
        <v>0.10670471395558477</v>
      </c>
      <c r="CG216">
        <f t="shared" si="183"/>
        <v>0.31140048615038934</v>
      </c>
      <c r="CH216">
        <f t="shared" si="183"/>
        <v>7.6735463623680222E-2</v>
      </c>
      <c r="CI216">
        <f t="shared" si="183"/>
        <v>-7.2282980832331131E-2</v>
      </c>
      <c r="CJ216">
        <f t="shared" si="183"/>
        <v>1.3546906492723694E-2</v>
      </c>
      <c r="CK216">
        <f t="shared" si="183"/>
        <v>-1.1331815140528743E-2</v>
      </c>
      <c r="CL216">
        <f t="shared" si="183"/>
        <v>-5.6896730857928575E-2</v>
      </c>
      <c r="CM216">
        <f t="shared" si="184"/>
        <v>-1.0650612468885837E-2</v>
      </c>
      <c r="CN216">
        <f t="shared" si="184"/>
        <v>-5.7863795686690731E-3</v>
      </c>
      <c r="CO216">
        <f t="shared" si="184"/>
        <v>-1.5794723650996725E-2</v>
      </c>
      <c r="CP216">
        <f t="shared" si="184"/>
        <v>-4.8917782591879449E-5</v>
      </c>
      <c r="CQ216">
        <f t="shared" si="184"/>
        <v>-2.0751970047001196E-3</v>
      </c>
      <c r="CR216">
        <f t="shared" si="184"/>
        <v>-2.842752352128085E-3</v>
      </c>
      <c r="CS216">
        <f t="shared" si="184"/>
        <v>1.0444843406431199E-5</v>
      </c>
      <c r="CT216">
        <f t="shared" si="184"/>
        <v>-3.9376943365804105E-3</v>
      </c>
      <c r="CU216">
        <f t="shared" si="184"/>
        <v>-6.4193277253716359E-4</v>
      </c>
      <c r="CV216">
        <f t="shared" si="184"/>
        <v>4.8958896367736209E-5</v>
      </c>
      <c r="CW216">
        <f t="shared" si="184"/>
        <v>-1.8237708681972872E-3</v>
      </c>
      <c r="CX216">
        <f t="shared" si="184"/>
        <v>6.1449939119338998E-4</v>
      </c>
      <c r="CY216">
        <f t="shared" si="184"/>
        <v>-1.0085824645104348E-4</v>
      </c>
      <c r="CZ216">
        <f t="shared" si="184"/>
        <v>-3.7613932248245811E-4</v>
      </c>
      <c r="DA216">
        <f t="shared" si="184"/>
        <v>2.3028124591784258E-4</v>
      </c>
    </row>
    <row r="217" spans="4:105">
      <c r="D217" s="3">
        <f t="shared" si="170"/>
        <v>150000</v>
      </c>
      <c r="E217" s="2">
        <v>200</v>
      </c>
      <c r="F217">
        <f t="shared" si="171"/>
        <v>0.78125</v>
      </c>
      <c r="G217">
        <f t="shared" si="172"/>
        <v>-56.321032711988607</v>
      </c>
      <c r="H217">
        <f t="shared" si="173"/>
        <v>-300</v>
      </c>
      <c r="I217">
        <f t="shared" si="174"/>
        <v>-11.751626525116084</v>
      </c>
      <c r="J217">
        <f t="shared" si="175"/>
        <v>-3.2643664524088747</v>
      </c>
      <c r="K217">
        <f t="shared" si="176"/>
        <v>-300</v>
      </c>
      <c r="L217">
        <f t="shared" si="177"/>
        <v>1.5273844485158281E-3</v>
      </c>
      <c r="M217">
        <f t="shared" si="182"/>
        <v>0</v>
      </c>
      <c r="N217">
        <f>SIN(PI()*F217)/(PI()*F217)</f>
        <v>0.2584750772197007</v>
      </c>
      <c r="O217">
        <f t="shared" si="178"/>
        <v>0.68672313310570743</v>
      </c>
      <c r="P217">
        <f t="shared" si="179"/>
        <v>0.61223140175978297</v>
      </c>
      <c r="Q217">
        <f t="shared" si="180"/>
        <v>0</v>
      </c>
      <c r="R217">
        <f>$F$6*F217/$O$7</f>
        <v>1.227184630308513</v>
      </c>
      <c r="T217">
        <f t="shared" si="167"/>
        <v>0</v>
      </c>
      <c r="U217">
        <f t="shared" ref="U217:AJ217" si="186">$Q217*COS(U$14*$R217+$P217)*IF(OR($E217=0,$E217=$F$4),1,IF(MOD($E217,2)=0,2,4))</f>
        <v>0</v>
      </c>
      <c r="V217">
        <f t="shared" si="186"/>
        <v>0</v>
      </c>
      <c r="W217">
        <f t="shared" si="186"/>
        <v>0</v>
      </c>
      <c r="X217">
        <f t="shared" si="186"/>
        <v>0</v>
      </c>
      <c r="Y217">
        <f t="shared" si="186"/>
        <v>0</v>
      </c>
      <c r="Z217">
        <f t="shared" si="186"/>
        <v>0</v>
      </c>
      <c r="AA217">
        <f t="shared" si="186"/>
        <v>0</v>
      </c>
      <c r="AB217">
        <f t="shared" si="186"/>
        <v>0</v>
      </c>
      <c r="AC217">
        <f t="shared" si="186"/>
        <v>0</v>
      </c>
      <c r="AD217">
        <f t="shared" si="186"/>
        <v>0</v>
      </c>
      <c r="AE217">
        <f t="shared" si="186"/>
        <v>0</v>
      </c>
      <c r="AF217">
        <f t="shared" si="186"/>
        <v>0</v>
      </c>
      <c r="AG217">
        <f t="shared" si="186"/>
        <v>0</v>
      </c>
      <c r="AH217">
        <f t="shared" si="186"/>
        <v>0</v>
      </c>
      <c r="AI217">
        <f t="shared" si="186"/>
        <v>0</v>
      </c>
      <c r="AJ217">
        <f t="shared" si="186"/>
        <v>0</v>
      </c>
      <c r="AK217">
        <f t="shared" si="165"/>
        <v>0</v>
      </c>
      <c r="AL217">
        <f t="shared" si="165"/>
        <v>0</v>
      </c>
      <c r="AM217">
        <f t="shared" si="165"/>
        <v>0</v>
      </c>
      <c r="AN217">
        <f t="shared" si="165"/>
        <v>0</v>
      </c>
      <c r="AO217">
        <f t="shared" si="165"/>
        <v>0</v>
      </c>
      <c r="AP217">
        <f t="shared" si="165"/>
        <v>0</v>
      </c>
      <c r="AQ217">
        <f t="shared" si="165"/>
        <v>0</v>
      </c>
      <c r="AR217">
        <f t="shared" si="165"/>
        <v>0</v>
      </c>
      <c r="AS217">
        <f t="shared" si="165"/>
        <v>0</v>
      </c>
      <c r="AT217">
        <f t="shared" si="165"/>
        <v>0</v>
      </c>
      <c r="AU217">
        <f t="shared" si="165"/>
        <v>0</v>
      </c>
      <c r="AV217">
        <f t="shared" si="165"/>
        <v>0</v>
      </c>
      <c r="AW217">
        <f t="shared" si="165"/>
        <v>0</v>
      </c>
      <c r="AX217">
        <f t="shared" si="165"/>
        <v>0</v>
      </c>
      <c r="AY217">
        <f t="shared" ref="AY217:BH217" si="187">$Q217*COS(AY$14*$R217+$P217)*IF(OR($E217=0,$E217=$F$4),1,IF(MOD($E217,2)=0,2,4))</f>
        <v>0</v>
      </c>
      <c r="AZ217">
        <f t="shared" si="187"/>
        <v>0</v>
      </c>
      <c r="BA217">
        <f t="shared" si="187"/>
        <v>0</v>
      </c>
      <c r="BB217">
        <f t="shared" si="187"/>
        <v>0</v>
      </c>
      <c r="BC217">
        <f t="shared" si="187"/>
        <v>0</v>
      </c>
      <c r="BD217">
        <f t="shared" si="187"/>
        <v>0</v>
      </c>
      <c r="BE217">
        <f t="shared" si="187"/>
        <v>0</v>
      </c>
      <c r="BF217">
        <f t="shared" si="187"/>
        <v>0</v>
      </c>
      <c r="BG217">
        <f t="shared" si="187"/>
        <v>0</v>
      </c>
      <c r="BH217">
        <f t="shared" si="187"/>
        <v>0</v>
      </c>
      <c r="BJ217">
        <f t="shared" si="181"/>
        <v>-7.0319897428231318E-3</v>
      </c>
      <c r="BK217">
        <f t="shared" si="168"/>
        <v>-4.9594525449868972E-3</v>
      </c>
      <c r="BM217">
        <f t="shared" si="169"/>
        <v>8.8155360933612939E-4</v>
      </c>
      <c r="BN217">
        <f t="shared" si="185"/>
        <v>-2.4467500831578861E-5</v>
      </c>
      <c r="BO217">
        <f t="shared" si="185"/>
        <v>1.8448444665489698E-3</v>
      </c>
      <c r="BP217">
        <f t="shared" si="185"/>
        <v>1.007674021281888E-3</v>
      </c>
      <c r="BQ217">
        <f t="shared" si="185"/>
        <v>4.02048361310916E-5</v>
      </c>
      <c r="BR217">
        <f t="shared" si="185"/>
        <v>3.1674977564062402E-3</v>
      </c>
      <c r="BS217">
        <f t="shared" si="185"/>
        <v>-3.9097873486941163E-4</v>
      </c>
      <c r="BT217">
        <f t="shared" si="185"/>
        <v>2.0447922719320062E-5</v>
      </c>
      <c r="BU217">
        <f t="shared" si="185"/>
        <v>2.4327673750850912E-3</v>
      </c>
      <c r="BV217">
        <f t="shared" si="185"/>
        <v>-1.315618756241071E-3</v>
      </c>
      <c r="BW217">
        <f t="shared" si="185"/>
        <v>7.6298065666478817E-3</v>
      </c>
      <c r="BX217">
        <f t="shared" si="185"/>
        <v>8.2283426847257852E-4</v>
      </c>
      <c r="BY217">
        <f t="shared" si="185"/>
        <v>-8.3563980984321436E-3</v>
      </c>
      <c r="BZ217">
        <f t="shared" si="185"/>
        <v>1.4207471639365485E-2</v>
      </c>
      <c r="CA217">
        <f t="shared" si="185"/>
        <v>-2.7249283426724058E-2</v>
      </c>
      <c r="CB217">
        <f t="shared" si="185"/>
        <v>-6.555472691899572E-2</v>
      </c>
      <c r="CC217">
        <f t="shared" si="183"/>
        <v>-3.0459726965307065E-3</v>
      </c>
      <c r="CD217">
        <f t="shared" si="183"/>
        <v>-8.1032556108292728E-2</v>
      </c>
      <c r="CE217">
        <f t="shared" si="183"/>
        <v>-0.17310937845066893</v>
      </c>
      <c r="CF217">
        <f t="shared" si="183"/>
        <v>0.1049076641254595</v>
      </c>
      <c r="CG217">
        <f t="shared" si="183"/>
        <v>0.31140048615038934</v>
      </c>
      <c r="CH217">
        <f t="shared" si="183"/>
        <v>7.5443135977059872E-2</v>
      </c>
      <c r="CI217">
        <f t="shared" si="183"/>
        <v>-7.3023902477265451E-2</v>
      </c>
      <c r="CJ217">
        <f t="shared" si="183"/>
        <v>1.3401325864569762E-2</v>
      </c>
      <c r="CK217">
        <f t="shared" si="183"/>
        <v>-1.293111278088745E-2</v>
      </c>
      <c r="CL217">
        <f t="shared" si="183"/>
        <v>-5.7183837164235418E-2</v>
      </c>
      <c r="CM217">
        <f t="shared" si="184"/>
        <v>-9.9707671258004379E-3</v>
      </c>
      <c r="CN217">
        <f t="shared" si="184"/>
        <v>-6.0800287748527526E-3</v>
      </c>
      <c r="CO217">
        <f t="shared" si="184"/>
        <v>-1.549839507510601E-2</v>
      </c>
      <c r="CP217">
        <f t="shared" si="184"/>
        <v>3.9118757315113206E-4</v>
      </c>
      <c r="CQ217">
        <f t="shared" si="184"/>
        <v>-2.1185928390372219E-3</v>
      </c>
      <c r="CR217">
        <f t="shared" si="184"/>
        <v>-2.6112382336274265E-3</v>
      </c>
      <c r="CS217">
        <f t="shared" si="184"/>
        <v>1.1772906000959729E-5</v>
      </c>
      <c r="CT217">
        <f t="shared" si="184"/>
        <v>-3.8727113593420024E-3</v>
      </c>
      <c r="CU217">
        <f t="shared" si="184"/>
        <v>-3.4375247576276047E-4</v>
      </c>
      <c r="CV217">
        <f t="shared" si="184"/>
        <v>5.1411334473603964E-5</v>
      </c>
      <c r="CW217">
        <f t="shared" si="184"/>
        <v>-1.6682837115886079E-3</v>
      </c>
      <c r="CX217">
        <f t="shared" si="184"/>
        <v>7.9349846271148643E-4</v>
      </c>
      <c r="CY217">
        <f t="shared" si="184"/>
        <v>-1.0038014486731371E-4</v>
      </c>
      <c r="CZ217">
        <f t="shared" si="184"/>
        <v>-2.5805706597529891E-4</v>
      </c>
      <c r="DA217">
        <f t="shared" si="184"/>
        <v>2.5286532130104432E-4</v>
      </c>
    </row>
    <row r="218" spans="4:105">
      <c r="D218" s="3">
        <f t="shared" si="170"/>
        <v>150749.99999999997</v>
      </c>
      <c r="E218" s="2">
        <v>201</v>
      </c>
      <c r="F218">
        <f t="shared" si="171"/>
        <v>0.78515624999999989</v>
      </c>
      <c r="G218">
        <f t="shared" si="172"/>
        <v>-56.359001825112038</v>
      </c>
      <c r="H218">
        <f t="shared" si="173"/>
        <v>-300</v>
      </c>
      <c r="I218">
        <f t="shared" si="174"/>
        <v>-11.926471921495708</v>
      </c>
      <c r="J218">
        <f t="shared" si="175"/>
        <v>-3.2996088852025429</v>
      </c>
      <c r="K218">
        <f t="shared" si="176"/>
        <v>-300</v>
      </c>
      <c r="L218">
        <f t="shared" si="177"/>
        <v>1.5207222797739138E-3</v>
      </c>
      <c r="M218">
        <f t="shared" si="182"/>
        <v>0</v>
      </c>
      <c r="N218">
        <f t="shared" si="151"/>
        <v>0.25332403907052242</v>
      </c>
      <c r="O218">
        <f t="shared" si="178"/>
        <v>0.68394244366487034</v>
      </c>
      <c r="P218">
        <f t="shared" ref="P218:P232" si="188">(ATAN(F218/$N$13)+ATAN2($N$12^2-F218^2,2*$O$12*$N$12*F218)+ATAN2($N$11^2-F218^2,2*$O$11*$N$11*F218)-PI()*F218*$O$8)</f>
        <v>0.61522924501267928</v>
      </c>
      <c r="Q218">
        <f t="shared" ref="Q218:Q232" si="189">M218/(N218*O218)</f>
        <v>0</v>
      </c>
      <c r="R218">
        <f t="shared" ref="R218:R232" si="190">$F$6*F218/$O$7</f>
        <v>1.2333205534600553</v>
      </c>
      <c r="BJ218">
        <f t="shared" si="181"/>
        <v>-7.1356139668762785E-3</v>
      </c>
      <c r="BK218">
        <f t="shared" si="168"/>
        <v>-5.1109223736234633E-3</v>
      </c>
      <c r="BM218">
        <f t="shared" si="169"/>
        <v>9.4702812347533818E-4</v>
      </c>
      <c r="BN218">
        <f t="shared" si="185"/>
        <v>-1.2939440714692421E-5</v>
      </c>
      <c r="BO218">
        <f t="shared" si="185"/>
        <v>1.8135762532611088E-3</v>
      </c>
      <c r="BP218">
        <f t="shared" si="185"/>
        <v>1.2240329892651068E-3</v>
      </c>
      <c r="BQ218">
        <f t="shared" si="185"/>
        <v>3.6070475791032832E-5</v>
      </c>
      <c r="BR218">
        <f t="shared" si="185"/>
        <v>3.2917812253211451E-3</v>
      </c>
      <c r="BS218">
        <f t="shared" si="185"/>
        <v>-4.8949709180679637E-5</v>
      </c>
      <c r="BT218">
        <f t="shared" si="185"/>
        <v>1.9974775937642951E-5</v>
      </c>
      <c r="BU218">
        <f t="shared" si="185"/>
        <v>2.6940164406422458E-3</v>
      </c>
      <c r="BV218">
        <f t="shared" si="185"/>
        <v>-1.1929839698492349E-3</v>
      </c>
      <c r="BW218">
        <f t="shared" si="185"/>
        <v>7.7573735363679038E-3</v>
      </c>
      <c r="BX218">
        <f t="shared" si="185"/>
        <v>1.7460548031600475E-3</v>
      </c>
      <c r="BY218">
        <f t="shared" si="185"/>
        <v>-8.176492869721063E-3</v>
      </c>
      <c r="BZ218">
        <f t="shared" si="185"/>
        <v>1.4867448388920653E-2</v>
      </c>
      <c r="CA218">
        <f t="shared" si="185"/>
        <v>-2.5354393159305447E-2</v>
      </c>
      <c r="CB218">
        <f t="shared" si="185"/>
        <v>-6.5822163636991921E-2</v>
      </c>
      <c r="CC218">
        <f t="shared" si="183"/>
        <v>-3.420858545913247E-3</v>
      </c>
      <c r="CD218">
        <f t="shared" si="183"/>
        <v>-8.0124830424900956E-2</v>
      </c>
      <c r="CE218">
        <f t="shared" si="183"/>
        <v>-0.17483972666019332</v>
      </c>
      <c r="CF218">
        <f t="shared" si="183"/>
        <v>0.10310666458107402</v>
      </c>
      <c r="CG218">
        <f t="shared" si="183"/>
        <v>0.31140048615038934</v>
      </c>
      <c r="CH218">
        <f t="shared" si="183"/>
        <v>7.414796793901067E-2</v>
      </c>
      <c r="CI218">
        <f t="shared" si="183"/>
        <v>-7.3753826991089691E-2</v>
      </c>
      <c r="CJ218">
        <f t="shared" si="183"/>
        <v>1.3251204379292716E-2</v>
      </c>
      <c r="CK218">
        <f t="shared" si="183"/>
        <v>-1.4522621202432339E-2</v>
      </c>
      <c r="CL218">
        <f t="shared" si="183"/>
        <v>-5.741712404456259E-2</v>
      </c>
      <c r="CM218">
        <f t="shared" si="184"/>
        <v>-9.277409091774217E-3</v>
      </c>
      <c r="CN218">
        <f t="shared" si="184"/>
        <v>-6.3624630974320811E-3</v>
      </c>
      <c r="CO218">
        <f t="shared" si="184"/>
        <v>-1.5164729507980293E-2</v>
      </c>
      <c r="CP218">
        <f t="shared" si="184"/>
        <v>8.3010026102214916E-4</v>
      </c>
      <c r="CQ218">
        <f t="shared" si="184"/>
        <v>-2.1540147683070821E-3</v>
      </c>
      <c r="CR218">
        <f t="shared" si="184"/>
        <v>-2.3678328842585573E-3</v>
      </c>
      <c r="CS218">
        <f t="shared" si="184"/>
        <v>1.3037170197833616E-5</v>
      </c>
      <c r="CT218">
        <f t="shared" si="184"/>
        <v>-3.7831002559947772E-3</v>
      </c>
      <c r="CU218">
        <f t="shared" si="184"/>
        <v>-4.3037081605847169E-5</v>
      </c>
      <c r="CV218">
        <f t="shared" si="184"/>
        <v>5.3428566838489169E-5</v>
      </c>
      <c r="CW218">
        <f t="shared" si="184"/>
        <v>-1.4967300708606931E-3</v>
      </c>
      <c r="CX218">
        <f t="shared" si="184"/>
        <v>9.6387152469648097E-4</v>
      </c>
      <c r="CY218">
        <f t="shared" si="184"/>
        <v>-9.8678804815895209E-5</v>
      </c>
      <c r="CZ218">
        <f t="shared" si="184"/>
        <v>-1.36471400539823E-4</v>
      </c>
      <c r="DA218">
        <f t="shared" si="184"/>
        <v>2.716460668841845E-4</v>
      </c>
    </row>
    <row r="219" spans="4:105">
      <c r="D219" s="3">
        <f t="shared" si="170"/>
        <v>151500</v>
      </c>
      <c r="E219" s="2">
        <v>202</v>
      </c>
      <c r="F219">
        <f t="shared" si="171"/>
        <v>0.7890625</v>
      </c>
      <c r="G219">
        <f t="shared" si="172"/>
        <v>-56.632036619035105</v>
      </c>
      <c r="H219">
        <f t="shared" si="173"/>
        <v>-300</v>
      </c>
      <c r="I219">
        <f t="shared" si="174"/>
        <v>-12.104452990873</v>
      </c>
      <c r="J219">
        <f t="shared" si="175"/>
        <v>-3.3350866930156275</v>
      </c>
      <c r="K219">
        <f t="shared" si="176"/>
        <v>-300</v>
      </c>
      <c r="L219">
        <f t="shared" si="177"/>
        <v>1.4736629641751578E-3</v>
      </c>
      <c r="M219">
        <f t="shared" si="182"/>
        <v>0</v>
      </c>
      <c r="N219">
        <f t="shared" si="151"/>
        <v>0.24818604049031839</v>
      </c>
      <c r="O219">
        <f t="shared" si="178"/>
        <v>0.68115455528149016</v>
      </c>
      <c r="P219">
        <f t="shared" si="188"/>
        <v>0.61822409537330736</v>
      </c>
      <c r="Q219">
        <f t="shared" si="189"/>
        <v>0</v>
      </c>
      <c r="R219">
        <f t="shared" si="190"/>
        <v>1.2394564766115981</v>
      </c>
      <c r="BJ219">
        <f t="shared" si="181"/>
        <v>-7.0495643051113515E-3</v>
      </c>
      <c r="BK219">
        <f t="shared" si="168"/>
        <v>-5.1276280212548039E-3</v>
      </c>
      <c r="BM219">
        <f t="shared" si="169"/>
        <v>9.9825845314126097E-4</v>
      </c>
      <c r="BN219">
        <f t="shared" si="185"/>
        <v>-1.2357134369155244E-6</v>
      </c>
      <c r="BO219">
        <f t="shared" si="185"/>
        <v>1.7602076909449752E-3</v>
      </c>
      <c r="BP219">
        <f t="shared" si="185"/>
        <v>1.4270856677841707E-3</v>
      </c>
      <c r="BQ219">
        <f t="shared" si="185"/>
        <v>3.1588737050978311E-5</v>
      </c>
      <c r="BR219">
        <f t="shared" si="185"/>
        <v>3.3881992030562074E-3</v>
      </c>
      <c r="BS219">
        <f t="shared" si="185"/>
        <v>2.9344030963065928E-4</v>
      </c>
      <c r="BT219">
        <f t="shared" si="185"/>
        <v>1.9374601537550356E-5</v>
      </c>
      <c r="BU219">
        <f t="shared" si="185"/>
        <v>2.9406663976909424E-3</v>
      </c>
      <c r="BV219">
        <f t="shared" si="185"/>
        <v>-1.0649164934696032E-3</v>
      </c>
      <c r="BW219">
        <f t="shared" si="185"/>
        <v>7.855743503714303E-3</v>
      </c>
      <c r="BX219">
        <f t="shared" si="185"/>
        <v>2.6639518981235169E-3</v>
      </c>
      <c r="BY219">
        <f t="shared" si="185"/>
        <v>-7.9768897535106211E-3</v>
      </c>
      <c r="BZ219">
        <f t="shared" si="185"/>
        <v>1.5500001468399718E-2</v>
      </c>
      <c r="CA219">
        <f t="shared" si="185"/>
        <v>-2.3425141836771062E-2</v>
      </c>
      <c r="CB219">
        <f t="shared" si="185"/>
        <v>-6.6027650838492644E-2</v>
      </c>
      <c r="CC219">
        <f t="shared" si="183"/>
        <v>-3.7936837980218968E-3</v>
      </c>
      <c r="CD219">
        <f t="shared" si="183"/>
        <v>-7.9189955531747985E-2</v>
      </c>
      <c r="CE219">
        <f t="shared" si="183"/>
        <v>-0.17654374464999389</v>
      </c>
      <c r="CF219">
        <f t="shared" si="183"/>
        <v>0.10130178312904305</v>
      </c>
      <c r="CG219">
        <f t="shared" si="183"/>
        <v>0.31140048615038934</v>
      </c>
      <c r="CH219">
        <f t="shared" si="183"/>
        <v>7.2850008271877056E-2</v>
      </c>
      <c r="CI219">
        <f t="shared" si="183"/>
        <v>-7.4472644449857031E-2</v>
      </c>
      <c r="CJ219">
        <f t="shared" si="183"/>
        <v>1.3096592903517418E-2</v>
      </c>
      <c r="CK219">
        <f t="shared" si="183"/>
        <v>-1.6105381740000785E-2</v>
      </c>
      <c r="CL219">
        <f t="shared" si="183"/>
        <v>-5.7596371937463912E-2</v>
      </c>
      <c r="CM219">
        <f t="shared" si="184"/>
        <v>-8.5714780269863806E-3</v>
      </c>
      <c r="CN219">
        <f t="shared" si="184"/>
        <v>-6.6331615737322738E-3</v>
      </c>
      <c r="CO219">
        <f t="shared" si="184"/>
        <v>-1.47945307791964E-2</v>
      </c>
      <c r="CP219">
        <f t="shared" si="184"/>
        <v>1.2664821069651639E-3</v>
      </c>
      <c r="CQ219">
        <f t="shared" si="184"/>
        <v>-2.1813294723662139E-3</v>
      </c>
      <c r="CR219">
        <f t="shared" si="184"/>
        <v>-2.1136447395393785E-3</v>
      </c>
      <c r="CS219">
        <f t="shared" si="184"/>
        <v>1.4230784839830981E-5</v>
      </c>
      <c r="CT219">
        <f t="shared" si="184"/>
        <v>-3.6694308995163924E-3</v>
      </c>
      <c r="CU219">
        <f t="shared" si="184"/>
        <v>2.5799570137189531E-4</v>
      </c>
      <c r="CV219">
        <f t="shared" si="184"/>
        <v>5.4993517245345913E-5</v>
      </c>
      <c r="CW219">
        <f t="shared" si="184"/>
        <v>-1.310762101354493E-3</v>
      </c>
      <c r="CX219">
        <f t="shared" si="184"/>
        <v>1.1237664756939866E-3</v>
      </c>
      <c r="CY219">
        <f t="shared" si="184"/>
        <v>-9.5774958928726729E-5</v>
      </c>
      <c r="CZ219">
        <f t="shared" si="184"/>
        <v>-1.3032985514609894E-5</v>
      </c>
      <c r="DA219">
        <f t="shared" si="184"/>
        <v>2.8634100277252772E-4</v>
      </c>
    </row>
    <row r="220" spans="4:105">
      <c r="D220" s="3">
        <f t="shared" si="170"/>
        <v>152249.99999999997</v>
      </c>
      <c r="E220" s="2">
        <v>203</v>
      </c>
      <c r="F220">
        <f t="shared" si="171"/>
        <v>0.79296874999999989</v>
      </c>
      <c r="G220">
        <f t="shared" si="172"/>
        <v>-57.114784784263996</v>
      </c>
      <c r="H220">
        <f t="shared" si="173"/>
        <v>-300</v>
      </c>
      <c r="I220">
        <f t="shared" si="174"/>
        <v>-12.285677568970934</v>
      </c>
      <c r="J220">
        <f t="shared" si="175"/>
        <v>-3.3708009217505519</v>
      </c>
      <c r="K220">
        <f t="shared" si="176"/>
        <v>-300</v>
      </c>
      <c r="L220">
        <f t="shared" si="177"/>
        <v>1.3939935387599208E-3</v>
      </c>
      <c r="M220">
        <f t="shared" si="182"/>
        <v>0</v>
      </c>
      <c r="N220">
        <f t="shared" si="151"/>
        <v>0.24306147079874157</v>
      </c>
      <c r="O220">
        <f t="shared" si="178"/>
        <v>0.67835956640142625</v>
      </c>
      <c r="P220">
        <f t="shared" si="188"/>
        <v>0.62121584869141344</v>
      </c>
      <c r="Q220">
        <f t="shared" si="189"/>
        <v>0</v>
      </c>
      <c r="R220">
        <f t="shared" si="190"/>
        <v>1.2455923997631404</v>
      </c>
      <c r="BJ220">
        <f t="shared" si="181"/>
        <v>-6.7993733309781599E-3</v>
      </c>
      <c r="BK220">
        <f t="shared" si="168"/>
        <v>-5.0245422690124199E-3</v>
      </c>
      <c r="BM220">
        <f t="shared" si="169"/>
        <v>1.0344740464903932E-3</v>
      </c>
      <c r="BN220">
        <f t="shared" si="185"/>
        <v>1.0484790011942364E-5</v>
      </c>
      <c r="BO220">
        <f t="shared" si="185"/>
        <v>1.6853891321028255E-3</v>
      </c>
      <c r="BP220">
        <f t="shared" si="185"/>
        <v>1.6146246998964236E-3</v>
      </c>
      <c r="BQ220">
        <f t="shared" si="185"/>
        <v>2.6802781504962993E-5</v>
      </c>
      <c r="BR220">
        <f t="shared" si="185"/>
        <v>3.4559354949361787E-3</v>
      </c>
      <c r="BS220">
        <f t="shared" si="185"/>
        <v>6.3366627199635628E-4</v>
      </c>
      <c r="BT220">
        <f t="shared" si="185"/>
        <v>1.8651216268973129E-5</v>
      </c>
      <c r="BU220">
        <f t="shared" si="185"/>
        <v>3.1713806287434884E-3</v>
      </c>
      <c r="BV220">
        <f t="shared" si="185"/>
        <v>-9.3199952931971922E-4</v>
      </c>
      <c r="BW220">
        <f t="shared" si="185"/>
        <v>7.9245462263419462E-3</v>
      </c>
      <c r="BX220">
        <f t="shared" si="185"/>
        <v>3.573727033036283E-3</v>
      </c>
      <c r="BY220">
        <f t="shared" si="185"/>
        <v>-7.7580696111909644E-3</v>
      </c>
      <c r="BZ220">
        <f t="shared" si="185"/>
        <v>1.6103964105502234E-2</v>
      </c>
      <c r="CA220">
        <f t="shared" si="185"/>
        <v>-2.1464144039979479E-2</v>
      </c>
      <c r="CB220">
        <f t="shared" si="185"/>
        <v>-6.6170995126136292E-2</v>
      </c>
      <c r="CC220">
        <f t="shared" si="183"/>
        <v>-4.1642238768655644E-3</v>
      </c>
      <c r="CD220">
        <f t="shared" si="183"/>
        <v>-7.8228248198485104E-2</v>
      </c>
      <c r="CE220">
        <f t="shared" si="183"/>
        <v>-0.17822117580122898</v>
      </c>
      <c r="CF220">
        <f t="shared" si="183"/>
        <v>9.9493087722133389E-2</v>
      </c>
      <c r="CG220">
        <f t="shared" si="183"/>
        <v>0.31140048615038934</v>
      </c>
      <c r="CH220">
        <f t="shared" si="183"/>
        <v>7.1549305843107092E-2</v>
      </c>
      <c r="CI220">
        <f t="shared" si="183"/>
        <v>-7.5180246602302075E-2</v>
      </c>
      <c r="CJ220">
        <f t="shared" si="183"/>
        <v>1.2937543825241047E-2</v>
      </c>
      <c r="CK220">
        <f t="shared" si="183"/>
        <v>-1.7678440997827949E-2</v>
      </c>
      <c r="CL220">
        <f t="shared" si="183"/>
        <v>-5.7721412141096627E-2</v>
      </c>
      <c r="CM220">
        <f t="shared" si="184"/>
        <v>-7.8539306309751943E-3</v>
      </c>
      <c r="CN220">
        <f t="shared" si="184"/>
        <v>-6.891624888369109E-3</v>
      </c>
      <c r="CO220">
        <f t="shared" si="184"/>
        <v>-1.4388690729917601E-2</v>
      </c>
      <c r="CP220">
        <f t="shared" si="184"/>
        <v>1.6990026530532721E-3</v>
      </c>
      <c r="CQ220">
        <f t="shared" si="184"/>
        <v>-2.2004341448362045E-3</v>
      </c>
      <c r="CR220">
        <f t="shared" si="184"/>
        <v>-1.8498313384006481E-3</v>
      </c>
      <c r="CS220">
        <f t="shared" si="184"/>
        <v>1.5347281625788713E-5</v>
      </c>
      <c r="CT220">
        <f t="shared" si="184"/>
        <v>-3.5324261589735912E-3</v>
      </c>
      <c r="CU220">
        <f t="shared" si="184"/>
        <v>5.571258239373566E-4</v>
      </c>
      <c r="CV220">
        <f t="shared" si="184"/>
        <v>5.6092938121272259E-5</v>
      </c>
      <c r="CW220">
        <f t="shared" si="184"/>
        <v>-1.1121707762768117E-3</v>
      </c>
      <c r="CX220">
        <f t="shared" si="184"/>
        <v>1.271445120311782E-3</v>
      </c>
      <c r="CY220">
        <f t="shared" si="184"/>
        <v>-9.1703993646006905E-5</v>
      </c>
      <c r="CZ220">
        <f t="shared" si="184"/>
        <v>1.1058236664518269E-4</v>
      </c>
      <c r="DA220">
        <f t="shared" si="184"/>
        <v>2.9672910345222739E-4</v>
      </c>
    </row>
    <row r="221" spans="4:105">
      <c r="D221" s="3">
        <f t="shared" si="170"/>
        <v>153000</v>
      </c>
      <c r="E221" s="2">
        <v>204</v>
      </c>
      <c r="F221">
        <f t="shared" si="171"/>
        <v>0.796875</v>
      </c>
      <c r="G221">
        <f t="shared" si="172"/>
        <v>-57.795831319863531</v>
      </c>
      <c r="H221">
        <f t="shared" si="173"/>
        <v>-300</v>
      </c>
      <c r="I221">
        <f t="shared" si="174"/>
        <v>-12.470259635374429</v>
      </c>
      <c r="J221">
        <f t="shared" si="175"/>
        <v>-3.4067526184657586</v>
      </c>
      <c r="K221">
        <f t="shared" si="176"/>
        <v>-300</v>
      </c>
      <c r="L221">
        <f t="shared" si="177"/>
        <v>1.2888679787570255E-3</v>
      </c>
      <c r="M221">
        <f t="shared" si="182"/>
        <v>0</v>
      </c>
      <c r="N221">
        <f t="shared" si="151"/>
        <v>0.23795071725521541</v>
      </c>
      <c r="O221">
        <f t="shared" si="178"/>
        <v>0.67555757656291382</v>
      </c>
      <c r="P221">
        <f t="shared" si="188"/>
        <v>0.62420439815122197</v>
      </c>
      <c r="Q221">
        <f t="shared" si="189"/>
        <v>0</v>
      </c>
      <c r="R221">
        <f t="shared" si="190"/>
        <v>1.2517283229146832</v>
      </c>
      <c r="BJ221">
        <f t="shared" si="181"/>
        <v>-6.4098792838463972E-3</v>
      </c>
      <c r="BK221">
        <f t="shared" si="168"/>
        <v>-4.81660644490644E-3</v>
      </c>
      <c r="BM221">
        <f t="shared" si="169"/>
        <v>1.0551301872892009E-3</v>
      </c>
      <c r="BN221">
        <f t="shared" si="185"/>
        <v>2.2062950887074145E-5</v>
      </c>
      <c r="BO221">
        <f t="shared" si="185"/>
        <v>1.5900323201814568E-3</v>
      </c>
      <c r="BP221">
        <f t="shared" si="185"/>
        <v>1.7846113753146665E-3</v>
      </c>
      <c r="BQ221">
        <f t="shared" si="185"/>
        <v>2.1758700521163755E-5</v>
      </c>
      <c r="BR221">
        <f t="shared" si="185"/>
        <v>3.4944167016630191E-3</v>
      </c>
      <c r="BS221">
        <f t="shared" si="185"/>
        <v>9.6921908777897962E-4</v>
      </c>
      <c r="BT221">
        <f t="shared" si="185"/>
        <v>1.7809220429213722E-5</v>
      </c>
      <c r="BU221">
        <f t="shared" si="185"/>
        <v>3.3849088733921597E-3</v>
      </c>
      <c r="BV221">
        <f t="shared" si="185"/>
        <v>-7.9483836353800934E-4</v>
      </c>
      <c r="BW221">
        <f t="shared" si="185"/>
        <v>7.9635227463385454E-3</v>
      </c>
      <c r="BX221">
        <f t="shared" si="185"/>
        <v>4.4726064501193312E-3</v>
      </c>
      <c r="BY221">
        <f t="shared" si="185"/>
        <v>-7.5205595996512891E-3</v>
      </c>
      <c r="BZ221">
        <f t="shared" si="185"/>
        <v>1.6678222264270976E-2</v>
      </c>
      <c r="CA221">
        <f t="shared" si="185"/>
        <v>-1.9474057373589048E-2</v>
      </c>
      <c r="CB221">
        <f t="shared" si="185"/>
        <v>-6.6252061589296751E-2</v>
      </c>
      <c r="CC221">
        <f t="shared" si="183"/>
        <v>-4.5322555829561961E-3</v>
      </c>
      <c r="CD221">
        <f t="shared" si="183"/>
        <v>-7.7240034286570822E-2</v>
      </c>
      <c r="CE221">
        <f t="shared" si="183"/>
        <v>-0.17987176749893755</v>
      </c>
      <c r="CF221">
        <f t="shared" si="183"/>
        <v>9.7680646456704615E-2</v>
      </c>
      <c r="CG221">
        <f t="shared" si="183"/>
        <v>0.31140048615038934</v>
      </c>
      <c r="CH221">
        <f t="shared" si="183"/>
        <v>7.0245909623411887E-2</v>
      </c>
      <c r="CI221">
        <f t="shared" si="183"/>
        <v>-7.5876526886143547E-2</v>
      </c>
      <c r="CJ221">
        <f t="shared" si="183"/>
        <v>1.277411103608201E-2</v>
      </c>
      <c r="CK221">
        <f t="shared" si="183"/>
        <v>-1.9240851423837621E-2</v>
      </c>
      <c r="CL221">
        <f t="shared" si="183"/>
        <v>-5.7792126971997773E-2</v>
      </c>
      <c r="CM221">
        <f t="shared" si="184"/>
        <v>-7.1257393460888085E-3</v>
      </c>
      <c r="CN221">
        <f t="shared" si="184"/>
        <v>-7.1373762942585142E-3</v>
      </c>
      <c r="CO221">
        <f t="shared" si="184"/>
        <v>-1.3948187064369939E-2</v>
      </c>
      <c r="CP221">
        <f t="shared" si="184"/>
        <v>2.1263432138407452E-3</v>
      </c>
      <c r="CQ221">
        <f t="shared" si="184"/>
        <v>-2.2112568800437189E-3</v>
      </c>
      <c r="CR221">
        <f t="shared" si="184"/>
        <v>-1.5775940519078412E-3</v>
      </c>
      <c r="CS221">
        <f t="shared" si="184"/>
        <v>1.6380610162887666E-5</v>
      </c>
      <c r="CT221">
        <f t="shared" si="184"/>
        <v>-3.3729573025075986E-3</v>
      </c>
      <c r="CU221">
        <f t="shared" si="184"/>
        <v>8.5214726855113753E-4</v>
      </c>
      <c r="CV221">
        <f t="shared" si="184"/>
        <v>5.6717522680481571E-5</v>
      </c>
      <c r="CW221">
        <f t="shared" si="184"/>
        <v>-9.0286863864918023E-4</v>
      </c>
      <c r="CX221">
        <f t="shared" si="184"/>
        <v>1.4053020648961253E-3</v>
      </c>
      <c r="CY221">
        <f t="shared" si="184"/>
        <v>-8.6515517994908923E-5</v>
      </c>
      <c r="CZ221">
        <f t="shared" si="184"/>
        <v>2.326964413679383E-4</v>
      </c>
      <c r="DA221">
        <f t="shared" si="184"/>
        <v>3.0265412221979111E-4</v>
      </c>
    </row>
    <row r="222" spans="4:105">
      <c r="D222" s="3">
        <f t="shared" si="170"/>
        <v>153749.99999999997</v>
      </c>
      <c r="E222" s="2">
        <v>205</v>
      </c>
      <c r="F222">
        <f t="shared" si="171"/>
        <v>0.80078124999999989</v>
      </c>
      <c r="G222">
        <f t="shared" si="172"/>
        <v>-58.674986109948861</v>
      </c>
      <c r="H222">
        <f t="shared" si="173"/>
        <v>-300</v>
      </c>
      <c r="I222">
        <f t="shared" si="174"/>
        <v>-12.658319790252968</v>
      </c>
      <c r="J222">
        <f t="shared" si="175"/>
        <v>-3.4429428309357628</v>
      </c>
      <c r="K222">
        <f t="shared" si="176"/>
        <v>-300</v>
      </c>
      <c r="L222">
        <f t="shared" si="177"/>
        <v>1.1647982098223584E-3</v>
      </c>
      <c r="M222">
        <f t="shared" si="182"/>
        <v>0</v>
      </c>
      <c r="N222">
        <f t="shared" si="151"/>
        <v>0.23285416502155579</v>
      </c>
      <c r="O222">
        <f t="shared" si="178"/>
        <v>0.67274868642189178</v>
      </c>
      <c r="P222">
        <f t="shared" si="188"/>
        <v>0.62718963423894802</v>
      </c>
      <c r="Q222">
        <f t="shared" si="189"/>
        <v>0</v>
      </c>
      <c r="R222">
        <f t="shared" si="190"/>
        <v>1.2578642460662255</v>
      </c>
      <c r="BJ222">
        <f t="shared" si="181"/>
        <v>-5.905061253861062E-3</v>
      </c>
      <c r="BK222">
        <f t="shared" si="168"/>
        <v>-4.5186104657896613E-3</v>
      </c>
      <c r="BM222">
        <f t="shared" si="169"/>
        <v>1.0599161879532772E-3</v>
      </c>
      <c r="BN222">
        <f t="shared" si="185"/>
        <v>3.3341582900901495E-5</v>
      </c>
      <c r="BO222">
        <f t="shared" si="185"/>
        <v>1.4752992790119201E-3</v>
      </c>
      <c r="BP222">
        <f t="shared" si="185"/>
        <v>1.9351977929381668E-3</v>
      </c>
      <c r="BQ222">
        <f t="shared" si="185"/>
        <v>1.6505071356830464E-5</v>
      </c>
      <c r="BR222">
        <f t="shared" si="185"/>
        <v>3.5033170732390049E-3</v>
      </c>
      <c r="BS222">
        <f t="shared" si="185"/>
        <v>1.2976241302485988E-3</v>
      </c>
      <c r="BT222">
        <f t="shared" si="185"/>
        <v>1.6853968607809238E-5</v>
      </c>
      <c r="BU222">
        <f t="shared" si="185"/>
        <v>3.5800940035785375E-3</v>
      </c>
      <c r="BV222">
        <f t="shared" si="185"/>
        <v>-6.5405760979148238E-4</v>
      </c>
      <c r="BW222">
        <f t="shared" si="185"/>
        <v>7.9725263648837367E-3</v>
      </c>
      <c r="BX222">
        <f t="shared" si="185"/>
        <v>5.357849610881156E-3</v>
      </c>
      <c r="BY222">
        <f t="shared" si="185"/>
        <v>-7.2649319013128495E-3</v>
      </c>
      <c r="BZ222">
        <f t="shared" si="185"/>
        <v>1.7221716699980596E-2</v>
      </c>
      <c r="CA222">
        <f t="shared" si="185"/>
        <v>-1.7457578864391296E-2</v>
      </c>
      <c r="CB222">
        <f t="shared" si="185"/>
        <v>-6.6270773931056348E-2</v>
      </c>
      <c r="CC222">
        <f t="shared" si="183"/>
        <v>-4.8975572277555795E-3</v>
      </c>
      <c r="CD222">
        <f t="shared" si="183"/>
        <v>-7.6225648638857876E-2</v>
      </c>
      <c r="CE222">
        <f t="shared" si="183"/>
        <v>-0.18149527117008099</v>
      </c>
      <c r="CF222">
        <f t="shared" si="183"/>
        <v>9.5864527570146171E-2</v>
      </c>
      <c r="CG222">
        <f t="shared" si="183"/>
        <v>0.31140048615038934</v>
      </c>
      <c r="CH222">
        <f t="shared" si="183"/>
        <v>6.8939868684922592E-2</v>
      </c>
      <c r="CI222">
        <f t="shared" si="183"/>
        <v>-7.6561380444131716E-2</v>
      </c>
      <c r="CJ222">
        <f t="shared" si="183"/>
        <v>1.2606349913019612E-2</v>
      </c>
      <c r="CK222">
        <f t="shared" si="183"/>
        <v>-2.0791671880411238E-2</v>
      </c>
      <c r="CL222">
        <f t="shared" si="183"/>
        <v>-5.7808449875843666E-2</v>
      </c>
      <c r="CM222">
        <f t="shared" si="184"/>
        <v>-6.3878910396018302E-3</v>
      </c>
      <c r="CN222">
        <f t="shared" si="184"/>
        <v>-7.3699624919976656E-3</v>
      </c>
      <c r="CO222">
        <f t="shared" si="184"/>
        <v>-1.3474080994467346E-2</v>
      </c>
      <c r="CP222">
        <f t="shared" si="184"/>
        <v>2.5472008968221342E-3</v>
      </c>
      <c r="CQ222">
        <f t="shared" si="184"/>
        <v>-2.2137569436572117E-3</v>
      </c>
      <c r="CR222">
        <f t="shared" si="184"/>
        <v>-1.2981726123776356E-3</v>
      </c>
      <c r="CS222">
        <f t="shared" si="184"/>
        <v>1.732517075425491E-5</v>
      </c>
      <c r="CT222">
        <f t="shared" si="184"/>
        <v>-3.1920384565903102E-3</v>
      </c>
      <c r="CU222">
        <f t="shared" si="184"/>
        <v>1.1408843182518374E-3</v>
      </c>
      <c r="CV222">
        <f t="shared" si="184"/>
        <v>5.6861983707835705E-5</v>
      </c>
      <c r="CW222">
        <f t="shared" si="184"/>
        <v>-6.8487138247316965E-4</v>
      </c>
      <c r="CX222">
        <f t="shared" si="184"/>
        <v>1.523882169538965E-3</v>
      </c>
      <c r="CY222">
        <f t="shared" si="184"/>
        <v>-8.0272759051002127E-5</v>
      </c>
      <c r="CZ222">
        <f t="shared" si="184"/>
        <v>3.516514055769065E-4</v>
      </c>
      <c r="DA222">
        <f t="shared" si="184"/>
        <v>3.0402694127793103E-4</v>
      </c>
    </row>
    <row r="223" spans="4:105">
      <c r="D223" s="3">
        <f t="shared" si="170"/>
        <v>154500</v>
      </c>
      <c r="E223" s="2">
        <v>206</v>
      </c>
      <c r="F223">
        <f t="shared" si="171"/>
        <v>0.8046875</v>
      </c>
      <c r="G223">
        <f t="shared" si="172"/>
        <v>-59.763075662910722</v>
      </c>
      <c r="H223">
        <f t="shared" si="173"/>
        <v>-300</v>
      </c>
      <c r="I223">
        <f t="shared" si="174"/>
        <v>-12.849985778287357</v>
      </c>
      <c r="J223">
        <f t="shared" si="175"/>
        <v>-3.4793726071989917</v>
      </c>
      <c r="K223">
        <f t="shared" si="176"/>
        <v>-300</v>
      </c>
      <c r="L223">
        <f t="shared" si="177"/>
        <v>1.0276523432528554E-3</v>
      </c>
      <c r="M223">
        <f t="shared" si="182"/>
        <v>0</v>
      </c>
      <c r="N223">
        <f t="shared" si="151"/>
        <v>0.2277721971248575</v>
      </c>
      <c r="O223">
        <f t="shared" si="178"/>
        <v>0.66993299777719406</v>
      </c>
      <c r="P223">
        <f t="shared" si="188"/>
        <v>0.63017144471120234</v>
      </c>
      <c r="Q223">
        <f t="shared" si="189"/>
        <v>0</v>
      </c>
      <c r="R223">
        <f t="shared" si="190"/>
        <v>1.2640001692177683</v>
      </c>
      <c r="BJ223">
        <f t="shared" si="181"/>
        <v>-5.307886788726489E-3</v>
      </c>
      <c r="BK223">
        <f t="shared" si="168"/>
        <v>-4.1450768009743833E-3</v>
      </c>
      <c r="BM223">
        <f t="shared" si="169"/>
        <v>1.0487600625778142E-3</v>
      </c>
      <c r="BN223">
        <f t="shared" si="185"/>
        <v>4.4167566200082607E-5</v>
      </c>
      <c r="BO223">
        <f t="shared" si="185"/>
        <v>1.3425881523173276E-3</v>
      </c>
      <c r="BP223">
        <f t="shared" si="185"/>
        <v>2.0647469491241956E-3</v>
      </c>
      <c r="BQ223">
        <f t="shared" si="185"/>
        <v>1.1092489332740721E-5</v>
      </c>
      <c r="BR223">
        <f t="shared" si="185"/>
        <v>3.4825612664962069E-3</v>
      </c>
      <c r="BS223">
        <f t="shared" si="185"/>
        <v>1.6164594858998071E-3</v>
      </c>
      <c r="BT223">
        <f t="shared" si="185"/>
        <v>1.5791535634546871E-5</v>
      </c>
      <c r="BU223">
        <f t="shared" si="185"/>
        <v>3.7558782941708182E-3</v>
      </c>
      <c r="BV223">
        <f t="shared" si="185"/>
        <v>-5.1029836486823519E-4</v>
      </c>
      <c r="BW223">
        <f t="shared" si="185"/>
        <v>7.9515231943903357E-3</v>
      </c>
      <c r="BX223">
        <f t="shared" si="185"/>
        <v>6.2267575515786806E-3</v>
      </c>
      <c r="BY223">
        <f t="shared" si="185"/>
        <v>-6.9918023456912483E-3</v>
      </c>
      <c r="BZ223">
        <f t="shared" si="185"/>
        <v>1.7733444912961846E-2</v>
      </c>
      <c r="CA223">
        <f t="shared" si="185"/>
        <v>-1.5417441306216115E-2</v>
      </c>
      <c r="CB223">
        <f t="shared" si="185"/>
        <v>-6.6227114540014009E-2</v>
      </c>
      <c r="CC223">
        <f t="shared" ref="CC223:CL232" si="191">CC$15*COS(-$F$6*$F223/$O$7*CC$14)</f>
        <v>-5.2599087672124505E-3</v>
      </c>
      <c r="CD223">
        <f t="shared" si="191"/>
        <v>-7.5185434966135625E-2</v>
      </c>
      <c r="CE223">
        <f t="shared" si="191"/>
        <v>-0.1830914423209784</v>
      </c>
      <c r="CF223">
        <f t="shared" si="191"/>
        <v>9.4044799438307444E-2</v>
      </c>
      <c r="CG223">
        <f t="shared" si="191"/>
        <v>0.31140048615038934</v>
      </c>
      <c r="CH223">
        <f t="shared" si="191"/>
        <v>6.7631232199342195E-2</v>
      </c>
      <c r="CI223">
        <f t="shared" si="191"/>
        <v>-7.7234704139839946E-2</v>
      </c>
      <c r="CJ223">
        <f t="shared" si="191"/>
        <v>1.2434317299630225E-2</v>
      </c>
      <c r="CK223">
        <f t="shared" si="191"/>
        <v>-2.2329968211294897E-2</v>
      </c>
      <c r="CL223">
        <f t="shared" si="191"/>
        <v>-5.777036549008855E-2</v>
      </c>
      <c r="CM223">
        <f t="shared" ref="CM223:DA232" si="192">CM$15*COS(-$F$6*$F223/$O$7*CM$14)</f>
        <v>-5.6413856662820231E-3</v>
      </c>
      <c r="CN223">
        <f t="shared" si="192"/>
        <v>-7.5889544659959989E-3</v>
      </c>
      <c r="CO223">
        <f t="shared" si="192"/>
        <v>-1.296751468325894E-2</v>
      </c>
      <c r="CP223">
        <f t="shared" si="192"/>
        <v>2.9602925747418906E-3</v>
      </c>
      <c r="CQ223">
        <f t="shared" si="192"/>
        <v>-2.207924926001757E-3</v>
      </c>
      <c r="CR223">
        <f t="shared" si="192"/>
        <v>-1.0128394678019688E-3</v>
      </c>
      <c r="CS223">
        <f t="shared" si="192"/>
        <v>1.8175844744206756E-5</v>
      </c>
      <c r="CT223">
        <f t="shared" si="192"/>
        <v>-2.9908201567869215E-3</v>
      </c>
      <c r="CU223">
        <f t="shared" si="192"/>
        <v>1.4212076020805862E-3</v>
      </c>
      <c r="CV223">
        <f t="shared" si="192"/>
        <v>5.6525098316025939E-5</v>
      </c>
      <c r="CW223">
        <f t="shared" si="192"/>
        <v>-4.6027844049514568E-4</v>
      </c>
      <c r="CX223">
        <f t="shared" si="192"/>
        <v>1.6258963666980952E-3</v>
      </c>
      <c r="CY223">
        <f t="shared" si="192"/>
        <v>-7.3051791449311893E-5</v>
      </c>
      <c r="CZ223">
        <f t="shared" si="192"/>
        <v>4.6583231460046158E-4</v>
      </c>
      <c r="DA223">
        <f t="shared" si="192"/>
        <v>3.008269121501896E-4</v>
      </c>
    </row>
    <row r="224" spans="4:105">
      <c r="D224" s="3">
        <f t="shared" si="170"/>
        <v>155249.99999999997</v>
      </c>
      <c r="E224" s="2">
        <v>207</v>
      </c>
      <c r="F224">
        <f t="shared" si="171"/>
        <v>0.80859374999999989</v>
      </c>
      <c r="G224">
        <f t="shared" si="172"/>
        <v>-61.084129917449502</v>
      </c>
      <c r="H224">
        <f t="shared" si="173"/>
        <v>-300</v>
      </c>
      <c r="I224">
        <f t="shared" si="174"/>
        <v>-13.04539306552299</v>
      </c>
      <c r="J224">
        <f t="shared" si="175"/>
        <v>-3.5160429950934624</v>
      </c>
      <c r="K224">
        <f t="shared" si="176"/>
        <v>-300</v>
      </c>
      <c r="L224">
        <f t="shared" si="177"/>
        <v>8.8266011841110282E-4</v>
      </c>
      <c r="M224">
        <f t="shared" si="182"/>
        <v>0</v>
      </c>
      <c r="N224">
        <f t="shared" si="151"/>
        <v>0.22270519442066158</v>
      </c>
      <c r="O224">
        <f t="shared" si="178"/>
        <v>0.66711061359556489</v>
      </c>
      <c r="P224">
        <f t="shared" si="188"/>
        <v>0.63314971456434033</v>
      </c>
      <c r="Q224">
        <f t="shared" si="189"/>
        <v>0</v>
      </c>
      <c r="R224">
        <f t="shared" si="190"/>
        <v>1.2701360923693108</v>
      </c>
      <c r="BJ224">
        <f t="shared" si="181"/>
        <v>-4.6401732041194159E-3</v>
      </c>
      <c r="BK224">
        <f t="shared" si="168"/>
        <v>-3.7101494633158339E-3</v>
      </c>
      <c r="BM224">
        <f t="shared" si="169"/>
        <v>1.0218296096726081E-3</v>
      </c>
      <c r="BN224">
        <f t="shared" ref="BN224:CB233" si="193">BN$15*COS(-$F$6*$F224/$O$7*BN$14)</f>
        <v>5.4393926136179593E-5</v>
      </c>
      <c r="BO224">
        <f t="shared" si="193"/>
        <v>1.1935161658496373E-3</v>
      </c>
      <c r="BP224">
        <f t="shared" si="193"/>
        <v>2.171850533322963E-3</v>
      </c>
      <c r="BQ224">
        <f t="shared" si="193"/>
        <v>5.5730805726053976E-6</v>
      </c>
      <c r="BR224">
        <f t="shared" si="193"/>
        <v>3.4323249828892874E-3</v>
      </c>
      <c r="BS224">
        <f t="shared" si="193"/>
        <v>1.9233738155203231E-3</v>
      </c>
      <c r="BT224">
        <f t="shared" si="193"/>
        <v>1.4628677947182997E-5</v>
      </c>
      <c r="BU224">
        <f t="shared" si="193"/>
        <v>3.9113091548678407E-3</v>
      </c>
      <c r="BV224">
        <f t="shared" si="193"/>
        <v>-3.6421528920822587E-4</v>
      </c>
      <c r="BW224">
        <f t="shared" si="193"/>
        <v>7.9005922860495622E-3</v>
      </c>
      <c r="BX224">
        <f t="shared" si="193"/>
        <v>7.0766811119221578E-3</v>
      </c>
      <c r="BY224">
        <f t="shared" si="193"/>
        <v>-6.7018289258093302E-3</v>
      </c>
      <c r="BZ224">
        <f t="shared" si="193"/>
        <v>1.8212462997756643E-2</v>
      </c>
      <c r="CA224">
        <f t="shared" si="193"/>
        <v>-1.3356409556366465E-2</v>
      </c>
      <c r="CB224">
        <f t="shared" si="193"/>
        <v>-6.6121124506860418E-2</v>
      </c>
      <c r="CC224">
        <f t="shared" si="191"/>
        <v>-5.6190919343085963E-3</v>
      </c>
      <c r="CD224">
        <f t="shared" si="191"/>
        <v>-7.4119745730669068E-2</v>
      </c>
      <c r="CE224">
        <f t="shared" si="191"/>
        <v>-0.18466004057412547</v>
      </c>
      <c r="CF224">
        <f t="shared" si="191"/>
        <v>9.222153057292426E-2</v>
      </c>
      <c r="CG224">
        <f t="shared" si="191"/>
        <v>0.31140048615038934</v>
      </c>
      <c r="CH224">
        <f t="shared" si="191"/>
        <v>6.6320049436094861E-2</v>
      </c>
      <c r="CI224">
        <f t="shared" si="191"/>
        <v>-7.7896396573196247E-2</v>
      </c>
      <c r="CJ224">
        <f t="shared" si="191"/>
        <v>1.2258071486826722E-2</v>
      </c>
      <c r="CK224">
        <f t="shared" si="191"/>
        <v>-2.3854813804299303E-2</v>
      </c>
      <c r="CL224">
        <f t="shared" si="191"/>
        <v>-5.767790965842326E-2</v>
      </c>
      <c r="CM224">
        <f t="shared" si="192"/>
        <v>-4.8872349132211973E-3</v>
      </c>
      <c r="CN224">
        <f t="shared" si="192"/>
        <v>-7.7939482758134712E-3</v>
      </c>
      <c r="CO224">
        <f t="shared" si="192"/>
        <v>-1.242970849335844E-2</v>
      </c>
      <c r="CP224">
        <f t="shared" si="192"/>
        <v>3.3643587976422977E-3</v>
      </c>
      <c r="CQ224">
        <f t="shared" si="192"/>
        <v>-2.1937827774749386E-3</v>
      </c>
      <c r="CR224">
        <f t="shared" si="192"/>
        <v>-7.2289398728967434E-4</v>
      </c>
      <c r="CS224">
        <f t="shared" si="192"/>
        <v>1.8928022256686879E-5</v>
      </c>
      <c r="CT224">
        <f t="shared" si="192"/>
        <v>-2.7705820310384697E-3</v>
      </c>
      <c r="CU224">
        <f t="shared" si="192"/>
        <v>1.6910497987140131E-3</v>
      </c>
      <c r="CV224">
        <f t="shared" si="192"/>
        <v>5.5709718297523117E-5</v>
      </c>
      <c r="CW224">
        <f t="shared" si="192"/>
        <v>-2.3125276552137162E-4</v>
      </c>
      <c r="CX224">
        <f t="shared" si="192"/>
        <v>1.7102356744679817E-3</v>
      </c>
      <c r="CY224">
        <f t="shared" si="192"/>
        <v>-6.494061033425728E-5</v>
      </c>
      <c r="CZ224">
        <f t="shared" si="192"/>
        <v>5.7368903682484759E-4</v>
      </c>
      <c r="DA224">
        <f t="shared" si="192"/>
        <v>2.9310216625324316E-4</v>
      </c>
    </row>
    <row r="225" spans="4:105">
      <c r="D225" s="3">
        <f t="shared" si="170"/>
        <v>156000</v>
      </c>
      <c r="E225" s="2">
        <v>208</v>
      </c>
      <c r="F225">
        <f t="shared" si="171"/>
        <v>0.8125</v>
      </c>
      <c r="G225">
        <f t="shared" si="172"/>
        <v>-62.681038260215999</v>
      </c>
      <c r="H225">
        <f t="shared" si="173"/>
        <v>-300</v>
      </c>
      <c r="I225">
        <f t="shared" si="174"/>
        <v>-13.244685475699125</v>
      </c>
      <c r="J225">
        <f t="shared" si="175"/>
        <v>-3.5529550417804212</v>
      </c>
      <c r="K225">
        <f t="shared" si="176"/>
        <v>-300</v>
      </c>
      <c r="L225">
        <f t="shared" si="177"/>
        <v>7.344260739320386E-4</v>
      </c>
      <c r="M225">
        <f t="shared" si="182"/>
        <v>0</v>
      </c>
      <c r="N225">
        <f t="shared" si="151"/>
        <v>0.21765353555639586</v>
      </c>
      <c r="O225">
        <f t="shared" si="178"/>
        <v>0.66428163803645579</v>
      </c>
      <c r="P225">
        <f t="shared" si="188"/>
        <v>0.63612432600481061</v>
      </c>
      <c r="Q225">
        <f t="shared" si="189"/>
        <v>0</v>
      </c>
      <c r="R225">
        <f t="shared" si="190"/>
        <v>1.2762720155208536</v>
      </c>
      <c r="BJ225">
        <f t="shared" si="181"/>
        <v>-3.9224637101947383E-3</v>
      </c>
      <c r="BK225">
        <f t="shared" si="168"/>
        <v>-3.2274890704273489E-3</v>
      </c>
      <c r="BM225">
        <f t="shared" si="169"/>
        <v>9.795298883162884E-4</v>
      </c>
      <c r="BN225">
        <f t="shared" si="193"/>
        <v>6.3881828608414705E-5</v>
      </c>
      <c r="BO225">
        <f t="shared" si="193"/>
        <v>1.0298999197795569E-3</v>
      </c>
      <c r="BP225">
        <f t="shared" si="193"/>
        <v>2.2553442376224441E-3</v>
      </c>
      <c r="BQ225">
        <f t="shared" si="193"/>
        <v>-5.5721648163951643E-20</v>
      </c>
      <c r="BR225">
        <f t="shared" si="193"/>
        <v>3.3530334811526312E-3</v>
      </c>
      <c r="BS225">
        <f t="shared" si="193"/>
        <v>2.2161036947902358E-3</v>
      </c>
      <c r="BT225">
        <f t="shared" si="193"/>
        <v>1.337279062454319E-5</v>
      </c>
      <c r="BU225">
        <f t="shared" si="193"/>
        <v>4.0455442923685693E-3</v>
      </c>
      <c r="BV225">
        <f t="shared" si="193"/>
        <v>-2.1647362566682156E-4</v>
      </c>
      <c r="BW225">
        <f t="shared" si="193"/>
        <v>7.819925332300191E-3</v>
      </c>
      <c r="BX225">
        <f t="shared" si="193"/>
        <v>7.9050290119384095E-3</v>
      </c>
      <c r="BY225">
        <f t="shared" si="193"/>
        <v>-6.3957102130342402E-3</v>
      </c>
      <c r="BZ225">
        <f t="shared" si="193"/>
        <v>1.8657887384193869E-2</v>
      </c>
      <c r="CA225">
        <f t="shared" si="193"/>
        <v>-1.1277276788597293E-2</v>
      </c>
      <c r="CB225">
        <f t="shared" si="193"/>
        <v>-6.5952903585704895E-2</v>
      </c>
      <c r="CC225">
        <f t="shared" si="191"/>
        <v>-5.9748903705349084E-3</v>
      </c>
      <c r="CD225">
        <f t="shared" si="191"/>
        <v>-7.3028942026771043E-2</v>
      </c>
      <c r="CE225">
        <f t="shared" si="191"/>
        <v>-0.18620082970439517</v>
      </c>
      <c r="CF225">
        <f t="shared" si="191"/>
        <v>9.0394789619038768E-2</v>
      </c>
      <c r="CG225">
        <f t="shared" si="191"/>
        <v>0.31140048615038934</v>
      </c>
      <c r="CH225">
        <f t="shared" si="191"/>
        <v>6.5006369760470459E-2</v>
      </c>
      <c r="CI225">
        <f t="shared" si="191"/>
        <v>-7.8546358095754124E-2</v>
      </c>
      <c r="CJ225">
        <f t="shared" si="191"/>
        <v>1.2077672193107278E-2</v>
      </c>
      <c r="CK225">
        <f t="shared" si="191"/>
        <v>-2.5365290149456998E-2</v>
      </c>
      <c r="CL225">
        <f t="shared" si="191"/>
        <v>-5.7531169397040394E-2</v>
      </c>
      <c r="CM225">
        <f t="shared" si="192"/>
        <v>-4.1264608287652233E-3</v>
      </c>
      <c r="CN225">
        <f t="shared" si="192"/>
        <v>-7.9845658012467589E-3</v>
      </c>
      <c r="CO225">
        <f t="shared" si="192"/>
        <v>-1.1861958046983536E-2</v>
      </c>
      <c r="CP225">
        <f t="shared" si="192"/>
        <v>3.7581676327236393E-3</v>
      </c>
      <c r="CQ225">
        <f t="shared" si="192"/>
        <v>-2.1713837259305104E-3</v>
      </c>
      <c r="CR225">
        <f t="shared" si="192"/>
        <v>-4.2965654391261817E-4</v>
      </c>
      <c r="CS225">
        <f t="shared" si="192"/>
        <v>1.9577627176584619E-5</v>
      </c>
      <c r="CT225">
        <f t="shared" si="192"/>
        <v>-2.5327246619940638E-3</v>
      </c>
      <c r="CU225">
        <f t="shared" si="192"/>
        <v>1.9484208824952734E-3</v>
      </c>
      <c r="CV225">
        <f t="shared" si="192"/>
        <v>5.4422745983666571E-5</v>
      </c>
      <c r="CW225">
        <f t="shared" si="192"/>
        <v>2.3121476658103676E-18</v>
      </c>
      <c r="CX225">
        <f t="shared" si="192"/>
        <v>1.7759832521652263E-3</v>
      </c>
      <c r="CY225">
        <f t="shared" si="192"/>
        <v>-5.6038059045538784E-5</v>
      </c>
      <c r="CZ225">
        <f t="shared" si="192"/>
        <v>6.7375729843842174E-4</v>
      </c>
      <c r="DA225">
        <f t="shared" si="192"/>
        <v>2.8096889095559525E-4</v>
      </c>
    </row>
    <row r="226" spans="4:105">
      <c r="D226" s="3">
        <f t="shared" si="170"/>
        <v>156750</v>
      </c>
      <c r="E226" s="2">
        <v>209</v>
      </c>
      <c r="F226">
        <f t="shared" si="171"/>
        <v>0.81640625</v>
      </c>
      <c r="G226">
        <f t="shared" si="172"/>
        <v>-64.627940401226894</v>
      </c>
      <c r="H226">
        <f t="shared" si="173"/>
        <v>-300</v>
      </c>
      <c r="I226">
        <f t="shared" si="174"/>
        <v>-13.448015893568108</v>
      </c>
      <c r="J226">
        <f t="shared" si="175"/>
        <v>-3.5901097932560422</v>
      </c>
      <c r="K226">
        <f t="shared" si="176"/>
        <v>-300</v>
      </c>
      <c r="L226">
        <f t="shared" si="177"/>
        <v>5.8695253134537456E-4</v>
      </c>
      <c r="M226">
        <f t="shared" si="182"/>
        <v>0</v>
      </c>
      <c r="N226">
        <f t="shared" si="151"/>
        <v>0.21261759693510252</v>
      </c>
      <c r="O226">
        <f t="shared" si="178"/>
        <v>0.6614461764765609</v>
      </c>
      <c r="P226">
        <f t="shared" si="188"/>
        <v>0.63909515842055376</v>
      </c>
      <c r="Q226">
        <f t="shared" si="189"/>
        <v>0</v>
      </c>
      <c r="R226">
        <f t="shared" si="190"/>
        <v>1.2824079386723961</v>
      </c>
      <c r="BJ226">
        <f t="shared" si="181"/>
        <v>-3.1739192868047114E-3</v>
      </c>
      <c r="BK226">
        <f t="shared" si="168"/>
        <v>-2.7101749441467288E-3</v>
      </c>
      <c r="BM226">
        <f t="shared" si="169"/>
        <v>9.2249712569074578E-4</v>
      </c>
      <c r="BN226">
        <f t="shared" si="193"/>
        <v>7.2502464889513094E-5</v>
      </c>
      <c r="BO226">
        <f t="shared" si="193"/>
        <v>8.5373325149790049E-4</v>
      </c>
      <c r="BP226">
        <f t="shared" si="193"/>
        <v>2.3143204137749192E-3</v>
      </c>
      <c r="BQ226">
        <f t="shared" si="193"/>
        <v>-5.573080572605307E-6</v>
      </c>
      <c r="BR226">
        <f t="shared" si="193"/>
        <v>3.2453579774124209E-3</v>
      </c>
      <c r="BS226">
        <f t="shared" si="193"/>
        <v>2.4924903065283843E-3</v>
      </c>
      <c r="BT226">
        <f t="shared" si="193"/>
        <v>1.2031860358247472E-5</v>
      </c>
      <c r="BU226">
        <f t="shared" si="193"/>
        <v>4.1578562748323935E-3</v>
      </c>
      <c r="BV226">
        <f t="shared" si="193"/>
        <v>-6.7746170087561736E-5</v>
      </c>
      <c r="BW226">
        <f t="shared" si="193"/>
        <v>7.7098259453415169E-3</v>
      </c>
      <c r="BX226">
        <f t="shared" si="193"/>
        <v>8.709275752365726E-3</v>
      </c>
      <c r="BY226">
        <f t="shared" si="193"/>
        <v>-6.0741836741579095E-3</v>
      </c>
      <c r="BZ226">
        <f t="shared" si="193"/>
        <v>1.9068896467173638E-2</v>
      </c>
      <c r="CA226">
        <f t="shared" si="193"/>
        <v>-9.1828607077213669E-3</v>
      </c>
      <c r="CB226">
        <f t="shared" si="193"/>
        <v>-6.5722610100190315E-2</v>
      </c>
      <c r="CC226">
        <f t="shared" si="191"/>
        <v>-6.3270897562175375E-3</v>
      </c>
      <c r="CD226">
        <f t="shared" si="191"/>
        <v>-7.1913393458450839E-2</v>
      </c>
      <c r="CE226">
        <f t="shared" si="191"/>
        <v>-0.18771357767461178</v>
      </c>
      <c r="CF226">
        <f t="shared" si="191"/>
        <v>8.8564645352415525E-2</v>
      </c>
      <c r="CG226">
        <f t="shared" si="191"/>
        <v>0.31140048615038934</v>
      </c>
      <c r="CH226">
        <f t="shared" si="191"/>
        <v>6.3690242631766369E-2</v>
      </c>
      <c r="CI226">
        <f t="shared" si="191"/>
        <v>-7.9184490825698964E-2</v>
      </c>
      <c r="CJ226">
        <f t="shared" si="191"/>
        <v>1.1893180544320658E-2</v>
      </c>
      <c r="CK226">
        <f t="shared" si="191"/>
        <v>-2.6860487392297894E-2</v>
      </c>
      <c r="CL226">
        <f t="shared" si="191"/>
        <v>-5.7330282812737755E-2</v>
      </c>
      <c r="CM226">
        <f t="shared" si="192"/>
        <v>-3.3600944374029807E-3</v>
      </c>
      <c r="CN226">
        <f t="shared" si="192"/>
        <v>-8.1604554397886973E-3</v>
      </c>
      <c r="CO226">
        <f t="shared" si="192"/>
        <v>-1.1265631104688653E-2</v>
      </c>
      <c r="CP226">
        <f t="shared" si="192"/>
        <v>4.1405184203087029E-3</v>
      </c>
      <c r="CQ226">
        <f t="shared" si="192"/>
        <v>-2.1408120763407733E-3</v>
      </c>
      <c r="CR226">
        <f t="shared" si="192"/>
        <v>-1.3446250190283308E-4</v>
      </c>
      <c r="CS226">
        <f t="shared" si="192"/>
        <v>2.0121139238555523E-5</v>
      </c>
      <c r="CT226">
        <f t="shared" si="192"/>
        <v>-2.278760680143608E-3</v>
      </c>
      <c r="CU226">
        <f t="shared" si="192"/>
        <v>2.1914227994266448E-3</v>
      </c>
      <c r="CV226">
        <f t="shared" si="192"/>
        <v>5.2675075815248685E-5</v>
      </c>
      <c r="CW226">
        <f t="shared" si="192"/>
        <v>2.3125276552136791E-4</v>
      </c>
      <c r="CX226">
        <f t="shared" si="192"/>
        <v>1.8224243671738857E-3</v>
      </c>
      <c r="CY226">
        <f t="shared" si="192"/>
        <v>-4.6452624607271864E-5</v>
      </c>
      <c r="CZ226">
        <f t="shared" si="192"/>
        <v>7.6467856256153455E-4</v>
      </c>
      <c r="DA226">
        <f t="shared" si="192"/>
        <v>2.6460958201140691E-4</v>
      </c>
    </row>
    <row r="227" spans="4:105">
      <c r="D227" s="3">
        <f t="shared" si="170"/>
        <v>157500</v>
      </c>
      <c r="E227" s="2">
        <v>210</v>
      </c>
      <c r="F227">
        <f t="shared" si="171"/>
        <v>0.8203125</v>
      </c>
      <c r="G227">
        <f t="shared" si="172"/>
        <v>-67.058602778813864</v>
      </c>
      <c r="H227">
        <f t="shared" si="173"/>
        <v>-300</v>
      </c>
      <c r="I227">
        <f t="shared" si="174"/>
        <v>-13.655547043850877</v>
      </c>
      <c r="J227">
        <f t="shared" si="175"/>
        <v>-3.6275082938513536</v>
      </c>
      <c r="K227">
        <f t="shared" si="176"/>
        <v>-300</v>
      </c>
      <c r="L227">
        <f t="shared" si="177"/>
        <v>4.436800090162481E-4</v>
      </c>
      <c r="M227">
        <f t="shared" si="182"/>
        <v>0</v>
      </c>
      <c r="N227">
        <f t="shared" si="151"/>
        <v>0.20759775267944935</v>
      </c>
      <c r="O227">
        <f t="shared" si="178"/>
        <v>0.65860433553404518</v>
      </c>
      <c r="P227">
        <f t="shared" si="188"/>
        <v>0.64206208835351175</v>
      </c>
      <c r="Q227">
        <f t="shared" si="189"/>
        <v>0</v>
      </c>
      <c r="R227">
        <f t="shared" si="190"/>
        <v>1.2885438618239387</v>
      </c>
      <c r="BJ227">
        <f t="shared" si="181"/>
        <v>-2.4122270518699492E-3</v>
      </c>
      <c r="BK227">
        <f t="shared" si="168"/>
        <v>-2.1706151313474666E-3</v>
      </c>
      <c r="BM227">
        <f t="shared" si="169"/>
        <v>8.5158914763210785E-4</v>
      </c>
      <c r="BN227">
        <f t="shared" si="193"/>
        <v>8.0138800346066667E-5</v>
      </c>
      <c r="BO227">
        <f t="shared" si="193"/>
        <v>6.6716293859351813E-4</v>
      </c>
      <c r="BP227">
        <f t="shared" si="193"/>
        <v>2.3481379401127092E-3</v>
      </c>
      <c r="BQ227">
        <f t="shared" si="193"/>
        <v>-1.1092489332740633E-5</v>
      </c>
      <c r="BR227">
        <f t="shared" si="193"/>
        <v>3.1102099632272897E-3</v>
      </c>
      <c r="BS227">
        <f t="shared" si="193"/>
        <v>2.7504953614848606E-3</v>
      </c>
      <c r="BT227">
        <f t="shared" si="193"/>
        <v>1.0614414662132388E-5</v>
      </c>
      <c r="BU227">
        <f t="shared" si="193"/>
        <v>4.2476364738953396E-3</v>
      </c>
      <c r="BV227">
        <f t="shared" si="193"/>
        <v>8.1289792520503258E-5</v>
      </c>
      <c r="BW227">
        <f t="shared" si="193"/>
        <v>7.5707085144055743E-3</v>
      </c>
      <c r="BX227">
        <f t="shared" si="193"/>
        <v>9.4869693144941612E-3</v>
      </c>
      <c r="BY227">
        <f t="shared" si="193"/>
        <v>-5.7380238947748793E-3</v>
      </c>
      <c r="BZ227">
        <f t="shared" si="193"/>
        <v>1.9444732122154706E-2</v>
      </c>
      <c r="CA227">
        <f t="shared" si="193"/>
        <v>-7.0759997309683088E-3</v>
      </c>
      <c r="CB227">
        <f t="shared" si="193"/>
        <v>-6.5430460794484488E-2</v>
      </c>
      <c r="CC227">
        <f t="shared" si="191"/>
        <v>-6.6754779396161461E-3</v>
      </c>
      <c r="CD227">
        <f t="shared" si="191"/>
        <v>-7.0773478014178728E-2</v>
      </c>
      <c r="CE227">
        <f t="shared" si="191"/>
        <v>-0.18919805667049541</v>
      </c>
      <c r="CF227">
        <f t="shared" si="191"/>
        <v>8.6731166676951688E-2</v>
      </c>
      <c r="CG227">
        <f t="shared" si="191"/>
        <v>0.31140048615038934</v>
      </c>
      <c r="CH227">
        <f t="shared" si="191"/>
        <v>6.2371717601425056E-2</v>
      </c>
      <c r="CI227">
        <f t="shared" si="191"/>
        <v>-7.98106986625889E-2</v>
      </c>
      <c r="CJ227">
        <f t="shared" si="191"/>
        <v>1.1704659052954508E-2</v>
      </c>
      <c r="CK227">
        <f t="shared" si="191"/>
        <v>-2.8339504881911982E-2</v>
      </c>
      <c r="CL227">
        <f t="shared" si="191"/>
        <v>-5.7075438972937001E-2</v>
      </c>
      <c r="CM227">
        <f t="shared" si="192"/>
        <v>-2.589174342489987E-3</v>
      </c>
      <c r="CN227">
        <f t="shared" si="192"/>
        <v>-8.3212927551748559E-3</v>
      </c>
      <c r="CO227">
        <f t="shared" si="192"/>
        <v>-1.0642164270309834E-2</v>
      </c>
      <c r="CP227">
        <f t="shared" si="192"/>
        <v>4.5102454344606666E-3</v>
      </c>
      <c r="CQ227">
        <f t="shared" si="192"/>
        <v>-2.1021828934916944E-3</v>
      </c>
      <c r="CR227">
        <f t="shared" si="192"/>
        <v>1.6134386441833578E-4</v>
      </c>
      <c r="CS227">
        <f t="shared" si="192"/>
        <v>2.0555613103644472E-5</v>
      </c>
      <c r="CT227">
        <f t="shared" si="192"/>
        <v>-2.0103051443933319E-3</v>
      </c>
      <c r="CU227">
        <f t="shared" si="192"/>
        <v>2.4182634648920402E-3</v>
      </c>
      <c r="CV227">
        <f t="shared" si="192"/>
        <v>5.0481502119209723E-5</v>
      </c>
      <c r="CW227">
        <f t="shared" si="192"/>
        <v>4.6027844049514204E-4</v>
      </c>
      <c r="CX227">
        <f t="shared" si="192"/>
        <v>1.8490541647026594E-3</v>
      </c>
      <c r="CY227">
        <f t="shared" si="192"/>
        <v>-3.6301115698602124E-5</v>
      </c>
      <c r="CZ227">
        <f t="shared" si="192"/>
        <v>8.4521847288118604E-4</v>
      </c>
      <c r="DA227">
        <f t="shared" si="192"/>
        <v>2.4427029865448487E-4</v>
      </c>
    </row>
    <row r="228" spans="4:105">
      <c r="D228" s="3">
        <f t="shared" si="170"/>
        <v>158250</v>
      </c>
      <c r="E228" s="2">
        <v>211</v>
      </c>
      <c r="F228">
        <f t="shared" si="171"/>
        <v>0.82421875</v>
      </c>
      <c r="G228">
        <f t="shared" si="172"/>
        <v>-70.240911963417759</v>
      </c>
      <c r="H228">
        <f t="shared" si="173"/>
        <v>-300</v>
      </c>
      <c r="I228">
        <f t="shared" si="174"/>
        <v>-13.867452355804916</v>
      </c>
      <c r="J228">
        <f t="shared" si="175"/>
        <v>-3.6651515857205128</v>
      </c>
      <c r="K228">
        <f t="shared" si="176"/>
        <v>-300</v>
      </c>
      <c r="L228">
        <f t="shared" si="177"/>
        <v>3.0757738610056419E-4</v>
      </c>
      <c r="M228">
        <f t="shared" si="182"/>
        <v>0</v>
      </c>
      <c r="N228">
        <f t="shared" si="151"/>
        <v>0.2025943745960333</v>
      </c>
      <c r="O228">
        <f t="shared" si="178"/>
        <v>0.6557562230924231</v>
      </c>
      <c r="P228">
        <f t="shared" si="188"/>
        <v>0.64502498947329112</v>
      </c>
      <c r="Q228">
        <f t="shared" si="189"/>
        <v>0</v>
      </c>
      <c r="R228">
        <f t="shared" si="190"/>
        <v>1.2946797849754812</v>
      </c>
      <c r="BJ228">
        <f t="shared" si="181"/>
        <v>-1.6535256731668457E-3</v>
      </c>
      <c r="BK228">
        <f t="shared" si="168"/>
        <v>-1.6204651347104661E-3</v>
      </c>
      <c r="BM228">
        <f t="shared" si="169"/>
        <v>7.6787247613170932E-4</v>
      </c>
      <c r="BN228">
        <f t="shared" si="193"/>
        <v>8.6687163312596484E-5</v>
      </c>
      <c r="BO228">
        <f t="shared" si="193"/>
        <v>4.7246253809280891E-4</v>
      </c>
      <c r="BP228">
        <f t="shared" si="193"/>
        <v>2.3564291910911118E-3</v>
      </c>
      <c r="BQ228">
        <f t="shared" si="193"/>
        <v>-1.6505071356830183E-5</v>
      </c>
      <c r="BR228">
        <f t="shared" si="193"/>
        <v>2.9487334896563665E-3</v>
      </c>
      <c r="BS228">
        <f t="shared" si="193"/>
        <v>2.9882161302668166E-3</v>
      </c>
      <c r="BT228">
        <f t="shared" si="193"/>
        <v>9.1294676423671555E-6</v>
      </c>
      <c r="BU228">
        <f t="shared" si="193"/>
        <v>4.3143983628798968E-3</v>
      </c>
      <c r="BV228">
        <f t="shared" si="193"/>
        <v>2.2995557224841492E-4</v>
      </c>
      <c r="BW228">
        <f t="shared" si="193"/>
        <v>7.4030966460896545E-3</v>
      </c>
      <c r="BX228">
        <f t="shared" si="193"/>
        <v>1.0235738635975431E-2</v>
      </c>
      <c r="BY228">
        <f t="shared" si="193"/>
        <v>-5.3880407132378015E-3</v>
      </c>
      <c r="BZ228">
        <f t="shared" si="193"/>
        <v>1.9784701103548769E-2</v>
      </c>
      <c r="CA228">
        <f t="shared" si="193"/>
        <v>-4.9595491412741726E-3</v>
      </c>
      <c r="CB228">
        <f t="shared" si="193"/>
        <v>-6.5076730629288079E-2</v>
      </c>
      <c r="CC228">
        <f t="shared" si="191"/>
        <v>-7.0198450647161277E-3</v>
      </c>
      <c r="CD228">
        <f t="shared" si="191"/>
        <v>-6.9609581938809617E-2</v>
      </c>
      <c r="CE228">
        <f t="shared" si="191"/>
        <v>-0.19065404313496961</v>
      </c>
      <c r="CF228">
        <f t="shared" si="191"/>
        <v>8.4894422622083132E-2</v>
      </c>
      <c r="CG228">
        <f t="shared" si="191"/>
        <v>0.31140048615038934</v>
      </c>
      <c r="CH228">
        <f t="shared" si="191"/>
        <v>6.1050844311168695E-2</v>
      </c>
      <c r="CI228">
        <f t="shared" si="191"/>
        <v>-8.0424887301827078E-2</v>
      </c>
      <c r="CJ228">
        <f t="shared" si="191"/>
        <v>1.1512171596953859E-2</v>
      </c>
      <c r="CK228">
        <f t="shared" si="191"/>
        <v>-2.9801451713467552E-2</v>
      </c>
      <c r="CL228">
        <f t="shared" si="191"/>
        <v>-5.6766877727740077E-2</v>
      </c>
      <c r="CM228">
        <f t="shared" si="192"/>
        <v>-1.8147453187011499E-3</v>
      </c>
      <c r="CN228">
        <f t="shared" si="192"/>
        <v>-8.4667810758205977E-3</v>
      </c>
      <c r="CO228">
        <f t="shared" si="192"/>
        <v>-9.993059530060338E-3</v>
      </c>
      <c r="CP228">
        <f t="shared" si="192"/>
        <v>4.8662214370936195E-3</v>
      </c>
      <c r="CQ228">
        <f t="shared" si="192"/>
        <v>-2.0556415689050385E-3</v>
      </c>
      <c r="CR228">
        <f t="shared" si="192"/>
        <v>4.5641549228620637E-4</v>
      </c>
      <c r="CS228">
        <f t="shared" si="192"/>
        <v>2.0878694320332608E-5</v>
      </c>
      <c r="CT228">
        <f t="shared" si="192"/>
        <v>-1.729065271257842E-3</v>
      </c>
      <c r="CU228">
        <f t="shared" si="192"/>
        <v>2.6272699798788922E-3</v>
      </c>
      <c r="CV228">
        <f t="shared" si="192"/>
        <v>4.7860593872129634E-5</v>
      </c>
      <c r="CW228">
        <f t="shared" si="192"/>
        <v>6.8487138247315795E-4</v>
      </c>
      <c r="CX228">
        <f t="shared" si="192"/>
        <v>1.8555831559898895E-3</v>
      </c>
      <c r="CY228">
        <f t="shared" si="192"/>
        <v>-2.5707239216133667E-5</v>
      </c>
      <c r="CZ228">
        <f t="shared" si="192"/>
        <v>9.1428361139762133E-4</v>
      </c>
      <c r="DA228">
        <f t="shared" si="192"/>
        <v>2.202569626383758E-4</v>
      </c>
    </row>
    <row r="229" spans="4:105">
      <c r="D229" s="3">
        <f t="shared" si="170"/>
        <v>159000</v>
      </c>
      <c r="E229" s="2">
        <v>212</v>
      </c>
      <c r="F229">
        <f t="shared" si="171"/>
        <v>0.828125</v>
      </c>
      <c r="G229">
        <f t="shared" si="172"/>
        <v>-74.82366419638565</v>
      </c>
      <c r="H229">
        <f t="shared" si="173"/>
        <v>-300</v>
      </c>
      <c r="I229">
        <f t="shared" si="174"/>
        <v>-14.08391692495112</v>
      </c>
      <c r="J229">
        <f t="shared" si="175"/>
        <v>-3.7030407083176362</v>
      </c>
      <c r="K229">
        <f t="shared" si="176"/>
        <v>-300</v>
      </c>
      <c r="L229">
        <f t="shared" si="177"/>
        <v>1.8147499377611068E-4</v>
      </c>
      <c r="M229">
        <f t="shared" si="182"/>
        <v>0</v>
      </c>
      <c r="N229">
        <f t="shared" si="151"/>
        <v>0.19760783213997751</v>
      </c>
      <c r="O229">
        <f t="shared" si="178"/>
        <v>0.65290194832403914</v>
      </c>
      <c r="P229">
        <f t="shared" si="188"/>
        <v>0.64798373255204922</v>
      </c>
      <c r="Q229">
        <f t="shared" si="189"/>
        <v>0</v>
      </c>
      <c r="R229">
        <f t="shared" si="190"/>
        <v>1.3008157081270237</v>
      </c>
      <c r="BJ229">
        <f t="shared" si="181"/>
        <v>-9.123481760352427E-4</v>
      </c>
      <c r="BK229">
        <f t="shared" si="168"/>
        <v>-1.0705560392848157E-3</v>
      </c>
      <c r="BM229">
        <f t="shared" si="169"/>
        <v>6.7260628785260825E-4</v>
      </c>
      <c r="BN229">
        <f t="shared" si="193"/>
        <v>9.2058652548611221E-5</v>
      </c>
      <c r="BO229">
        <f t="shared" si="193"/>
        <v>2.720046807573684E-4</v>
      </c>
      <c r="BP229">
        <f t="shared" si="193"/>
        <v>2.3391040336936918E-3</v>
      </c>
      <c r="BQ229">
        <f t="shared" si="193"/>
        <v>-2.1758700521163674E-5</v>
      </c>
      <c r="BR229">
        <f t="shared" si="193"/>
        <v>2.7622954826713509E-3</v>
      </c>
      <c r="BS229">
        <f t="shared" si="193"/>
        <v>3.2038994755408199E-3</v>
      </c>
      <c r="BT229">
        <f t="shared" si="193"/>
        <v>7.5864626731344916E-6</v>
      </c>
      <c r="BU229">
        <f t="shared" si="193"/>
        <v>4.3577801533252322E-3</v>
      </c>
      <c r="BV229">
        <f t="shared" si="193"/>
        <v>3.7757416495071372E-4</v>
      </c>
      <c r="BW229">
        <f t="shared" si="193"/>
        <v>7.2076211936192864E-3</v>
      </c>
      <c r="BX229">
        <f t="shared" si="193"/>
        <v>1.0953300839810009E-2</v>
      </c>
      <c r="BY229">
        <f t="shared" si="193"/>
        <v>-5.0250772696859057E-3</v>
      </c>
      <c r="BZ229">
        <f t="shared" si="193"/>
        <v>2.00881763234428E-2</v>
      </c>
      <c r="CA229">
        <f t="shared" si="193"/>
        <v>-2.8363772177140553E-3</v>
      </c>
      <c r="CB229">
        <f t="shared" si="193"/>
        <v>-6.466175252305123E-2</v>
      </c>
      <c r="CC229">
        <f t="shared" si="191"/>
        <v>-7.3599836976380381E-3</v>
      </c>
      <c r="CD229">
        <f t="shared" si="191"/>
        <v>-6.8422099602709383E-2</v>
      </c>
      <c r="CE229">
        <f t="shared" si="191"/>
        <v>-0.19208131780182836</v>
      </c>
      <c r="CF229">
        <f t="shared" si="191"/>
        <v>8.3054482340185379E-2</v>
      </c>
      <c r="CG229">
        <f t="shared" si="191"/>
        <v>0.31140048615038934</v>
      </c>
      <c r="CH229">
        <f t="shared" si="191"/>
        <v>5.9727672491130097E-2</v>
      </c>
      <c r="CI229">
        <f t="shared" si="191"/>
        <v>-8.1026964248863576E-2</v>
      </c>
      <c r="CJ229">
        <f t="shared" si="191"/>
        <v>1.1315783398076948E-2</v>
      </c>
      <c r="CK229">
        <f t="shared" si="191"/>
        <v>-3.1245447264858985E-2</v>
      </c>
      <c r="CL229">
        <f t="shared" si="191"/>
        <v>-5.6404889484190632E-2</v>
      </c>
      <c r="CM229">
        <f t="shared" si="192"/>
        <v>-1.0378568961199497E-3</v>
      </c>
      <c r="CN229">
        <f t="shared" si="192"/>
        <v>-8.5966520420450183E-3</v>
      </c>
      <c r="CO229">
        <f t="shared" si="192"/>
        <v>-9.3198806341142897E-3</v>
      </c>
      <c r="CP229">
        <f t="shared" si="192"/>
        <v>5.2073611147398727E-3</v>
      </c>
      <c r="CQ229">
        <f t="shared" si="192"/>
        <v>-2.001363273617504E-3</v>
      </c>
      <c r="CR229">
        <f t="shared" si="192"/>
        <v>7.4940866483708861E-4</v>
      </c>
      <c r="CS229">
        <f t="shared" si="192"/>
        <v>2.1088632083514099E-5</v>
      </c>
      <c r="CT229">
        <f t="shared" si="192"/>
        <v>-1.4368295779850734E-3</v>
      </c>
      <c r="CU229">
        <f t="shared" si="192"/>
        <v>2.8169009682330196E-3</v>
      </c>
      <c r="CV229">
        <f t="shared" si="192"/>
        <v>4.483453751066478E-5</v>
      </c>
      <c r="CW229">
        <f t="shared" si="192"/>
        <v>9.0286863864917676E-4</v>
      </c>
      <c r="CX229">
        <f t="shared" si="192"/>
        <v>1.8419403652949393E-3</v>
      </c>
      <c r="CY229">
        <f t="shared" si="192"/>
        <v>-1.4800092774263849E-5</v>
      </c>
      <c r="CZ229">
        <f t="shared" si="192"/>
        <v>9.7093634277813209E-4</v>
      </c>
      <c r="DA229">
        <f t="shared" si="192"/>
        <v>1.9293075688843651E-4</v>
      </c>
    </row>
    <row r="230" spans="4:105">
      <c r="D230" s="3">
        <f t="shared" si="170"/>
        <v>159750</v>
      </c>
      <c r="E230" s="2">
        <v>213</v>
      </c>
      <c r="F230">
        <f t="shared" si="171"/>
        <v>0.83203125</v>
      </c>
      <c r="G230">
        <f t="shared" si="172"/>
        <v>-82.962113264937898</v>
      </c>
      <c r="H230">
        <f t="shared" si="173"/>
        <v>-300</v>
      </c>
      <c r="I230">
        <f t="shared" si="174"/>
        <v>-14.3051385853644</v>
      </c>
      <c r="J230">
        <f t="shared" si="175"/>
        <v>-3.7411766978623389</v>
      </c>
      <c r="K230">
        <f t="shared" si="176"/>
        <v>-300</v>
      </c>
      <c r="L230">
        <f t="shared" si="177"/>
        <v>7.1104049743709479E-5</v>
      </c>
      <c r="M230">
        <f t="shared" si="182"/>
        <v>0</v>
      </c>
      <c r="N230">
        <f t="shared" si="151"/>
        <v>0.19263849237982722</v>
      </c>
      <c r="O230">
        <f t="shared" si="178"/>
        <v>0.65004162171310675</v>
      </c>
      <c r="P230">
        <f t="shared" si="188"/>
        <v>0.65093818544063753</v>
      </c>
      <c r="Q230">
        <f t="shared" si="189"/>
        <v>0</v>
      </c>
      <c r="R230">
        <f t="shared" si="190"/>
        <v>1.3069516312785663</v>
      </c>
      <c r="BJ230">
        <f t="shared" si="181"/>
        <v>-2.0158230057069836E-4</v>
      </c>
      <c r="BK230">
        <f t="shared" si="168"/>
        <v>-5.3083261081607726E-4</v>
      </c>
      <c r="BM230">
        <f t="shared" si="169"/>
        <v>5.6722347494053617E-4</v>
      </c>
      <c r="BN230">
        <f t="shared" si="193"/>
        <v>9.6180344170873324E-5</v>
      </c>
      <c r="BO230">
        <f t="shared" si="193"/>
        <v>6.8232158063219394E-5</v>
      </c>
      <c r="BP230">
        <f t="shared" si="193"/>
        <v>2.2963508072555536E-3</v>
      </c>
      <c r="BQ230">
        <f t="shared" si="193"/>
        <v>-2.6802781504962735E-5</v>
      </c>
      <c r="BR230">
        <f t="shared" si="193"/>
        <v>2.5524741718943198E-3</v>
      </c>
      <c r="BS230">
        <f t="shared" si="193"/>
        <v>3.3959547810273969E-3</v>
      </c>
      <c r="BT230">
        <f t="shared" si="193"/>
        <v>5.9952123424232758E-6</v>
      </c>
      <c r="BU230">
        <f t="shared" si="193"/>
        <v>4.3775467555502105E-3</v>
      </c>
      <c r="BV230">
        <f t="shared" si="193"/>
        <v>5.2347333523207701E-4</v>
      </c>
      <c r="BW230">
        <f t="shared" si="193"/>
        <v>6.9850178824591522E-3</v>
      </c>
      <c r="BX230">
        <f t="shared" si="193"/>
        <v>1.1637468194471078E-2</v>
      </c>
      <c r="BY230">
        <f t="shared" si="193"/>
        <v>-4.650007974846551E-3</v>
      </c>
      <c r="BZ230">
        <f t="shared" si="193"/>
        <v>2.0354598008290679E-2</v>
      </c>
      <c r="CA230">
        <f t="shared" si="193"/>
        <v>-7.0936134832198284E-4</v>
      </c>
      <c r="CB230">
        <f t="shared" si="193"/>
        <v>-6.418591703864239E-2</v>
      </c>
      <c r="CC230">
        <f t="shared" si="191"/>
        <v>-7.6956889515880072E-3</v>
      </c>
      <c r="CD230">
        <f t="shared" si="191"/>
        <v>-6.7211433368127779E-2</v>
      </c>
      <c r="CE230">
        <f t="shared" si="191"/>
        <v>-0.19347966572875677</v>
      </c>
      <c r="CF230">
        <f t="shared" si="191"/>
        <v>8.1211415103970092E-2</v>
      </c>
      <c r="CG230">
        <f t="shared" si="191"/>
        <v>0.31140048615038934</v>
      </c>
      <c r="CH230">
        <f t="shared" si="191"/>
        <v>5.8402251957980426E-2</v>
      </c>
      <c r="CI230">
        <f t="shared" si="191"/>
        <v>-8.1616838833124802E-2</v>
      </c>
      <c r="CJ230">
        <f t="shared" si="191"/>
        <v>1.1115560999795731E-2</v>
      </c>
      <c r="CK230">
        <f t="shared" si="191"/>
        <v>-3.2670621727160586E-2</v>
      </c>
      <c r="CL230">
        <f t="shared" si="191"/>
        <v>-5.5989814932953116E-2</v>
      </c>
      <c r="CM230">
        <f t="shared" si="192"/>
        <v>-2.5956193788295192E-4</v>
      </c>
      <c r="CN230">
        <f t="shared" si="192"/>
        <v>-8.7106661010723577E-3</v>
      </c>
      <c r="CO230">
        <f t="shared" si="192"/>
        <v>-8.6242493293955252E-3</v>
      </c>
      <c r="CP230">
        <f t="shared" si="192"/>
        <v>5.532624387495768E-3</v>
      </c>
      <c r="CQ230">
        <f t="shared" si="192"/>
        <v>-1.939552298876498E-3</v>
      </c>
      <c r="CR230">
        <f t="shared" si="192"/>
        <v>1.0389891302157721E-3</v>
      </c>
      <c r="CS230">
        <f t="shared" si="192"/>
        <v>2.1184288722260702E-5</v>
      </c>
      <c r="CT230">
        <f t="shared" si="192"/>
        <v>-1.1354565086571316E-3</v>
      </c>
      <c r="CU230">
        <f t="shared" si="192"/>
        <v>2.985757943961981E-3</v>
      </c>
      <c r="CV230">
        <f t="shared" si="192"/>
        <v>4.1428949119566188E-5</v>
      </c>
      <c r="CW230">
        <f t="shared" si="192"/>
        <v>1.1121707762768009E-3</v>
      </c>
      <c r="CX230">
        <f t="shared" si="192"/>
        <v>1.8082741014654299E-3</v>
      </c>
      <c r="CY230">
        <f t="shared" si="192"/>
        <v>-3.7125915139110211E-6</v>
      </c>
      <c r="CZ230">
        <f t="shared" si="192"/>
        <v>1.0144075437895227E-3</v>
      </c>
      <c r="DA230">
        <f t="shared" si="192"/>
        <v>1.6270269297444893E-4</v>
      </c>
    </row>
    <row r="231" spans="4:105">
      <c r="D231" s="3">
        <f t="shared" si="170"/>
        <v>160500</v>
      </c>
      <c r="E231" s="2">
        <v>214</v>
      </c>
      <c r="F231">
        <f t="shared" si="171"/>
        <v>0.8359375</v>
      </c>
      <c r="G231">
        <f t="shared" si="172"/>
        <v>-84.912190187614243</v>
      </c>
      <c r="H231">
        <f t="shared" si="173"/>
        <v>-300</v>
      </c>
      <c r="I231">
        <f t="shared" si="174"/>
        <v>-14.531329108141591</v>
      </c>
      <c r="J231">
        <f t="shared" si="175"/>
        <v>-3.7795605867942408</v>
      </c>
      <c r="K231">
        <f t="shared" si="176"/>
        <v>-300</v>
      </c>
      <c r="L231">
        <f t="shared" si="177"/>
        <v>5.6805513574543687E-5</v>
      </c>
      <c r="M231">
        <f t="shared" si="182"/>
        <v>0</v>
      </c>
      <c r="N231">
        <f t="shared" si="151"/>
        <v>0.18768671996274694</v>
      </c>
      <c r="O231">
        <f t="shared" si="178"/>
        <v>0.64717535507825519</v>
      </c>
      <c r="P231">
        <f t="shared" si="188"/>
        <v>0.65388821304607836</v>
      </c>
      <c r="Q231">
        <f t="shared" si="189"/>
        <v>0</v>
      </c>
      <c r="R231">
        <f t="shared" si="190"/>
        <v>1.3130875544301088</v>
      </c>
      <c r="BJ231">
        <f t="shared" si="181"/>
        <v>4.6755163582791009E-4</v>
      </c>
      <c r="BK231">
        <f t="shared" si="168"/>
        <v>-1.0301826236640732E-5</v>
      </c>
      <c r="BM231">
        <f t="shared" si="169"/>
        <v>4.5330909299228471E-4</v>
      </c>
      <c r="BN231">
        <f t="shared" si="193"/>
        <v>9.8996281675441691E-5</v>
      </c>
      <c r="BO231">
        <f t="shared" si="193"/>
        <v>-1.3637184580268937E-4</v>
      </c>
      <c r="BP231">
        <f t="shared" si="193"/>
        <v>2.2286342760530682E-3</v>
      </c>
      <c r="BQ231">
        <f t="shared" si="193"/>
        <v>-3.1588737050978237E-5</v>
      </c>
      <c r="BR231">
        <f t="shared" si="193"/>
        <v>2.3210457306140336E-3</v>
      </c>
      <c r="BS231">
        <f t="shared" si="193"/>
        <v>3.5629656819391874E-3</v>
      </c>
      <c r="BT231">
        <f t="shared" si="193"/>
        <v>4.3658360498423586E-6</v>
      </c>
      <c r="BU231">
        <f t="shared" si="193"/>
        <v>4.3735910526247444E-3</v>
      </c>
      <c r="BV231">
        <f t="shared" si="193"/>
        <v>6.6698867771770789E-4</v>
      </c>
      <c r="BW231">
        <f t="shared" si="193"/>
        <v>6.7361245412085637E-3</v>
      </c>
      <c r="BX231">
        <f t="shared" si="193"/>
        <v>1.2286154783945494E-2</v>
      </c>
      <c r="BY231">
        <f t="shared" si="193"/>
        <v>-4.2637364035031959E-3</v>
      </c>
      <c r="BZ231">
        <f t="shared" si="193"/>
        <v>2.0583474731440354E-2</v>
      </c>
      <c r="CA231">
        <f t="shared" si="193"/>
        <v>1.4186158694341425E-3</v>
      </c>
      <c r="CB231">
        <f t="shared" si="193"/>
        <v>-6.3649672015764228E-2</v>
      </c>
      <c r="CC231">
        <f t="shared" si="191"/>
        <v>-8.0267586102738854E-3</v>
      </c>
      <c r="CD231">
        <f t="shared" si="191"/>
        <v>-6.5977993452863481E-2</v>
      </c>
      <c r="CE231">
        <f t="shared" si="191"/>
        <v>-0.19484887632970058</v>
      </c>
      <c r="CF231">
        <f t="shared" si="191"/>
        <v>7.9365290303877012E-2</v>
      </c>
      <c r="CG231">
        <f t="shared" si="191"/>
        <v>0.31140048615038934</v>
      </c>
      <c r="CH231">
        <f t="shared" si="191"/>
        <v>5.7074632613053615E-2</v>
      </c>
      <c r="CI231">
        <f t="shared" si="191"/>
        <v>-8.219442222166809E-2</v>
      </c>
      <c r="CJ231">
        <f t="shared" si="191"/>
        <v>1.0911572244748516E-2</v>
      </c>
      <c r="CK231">
        <f t="shared" si="191"/>
        <v>-3.4076116628566987E-2</v>
      </c>
      <c r="CL231">
        <f t="shared" si="191"/>
        <v>-5.5522044727666649E-2</v>
      </c>
      <c r="CM231">
        <f t="shared" si="192"/>
        <v>5.1908478669280178E-4</v>
      </c>
      <c r="CN231">
        <f t="shared" si="192"/>
        <v>-8.8086129488977177E-3</v>
      </c>
      <c r="CO231">
        <f t="shared" si="192"/>
        <v>-7.907841452647224E-3</v>
      </c>
      <c r="CP231">
        <f t="shared" si="192"/>
        <v>5.8410195800577295E-3</v>
      </c>
      <c r="CQ231">
        <f t="shared" si="192"/>
        <v>-1.8704412872340085E-3</v>
      </c>
      <c r="CR231">
        <f t="shared" si="192"/>
        <v>1.3238381775806344E-3</v>
      </c>
      <c r="CS231">
        <f t="shared" si="192"/>
        <v>2.1165145864959103E-5</v>
      </c>
      <c r="CT231">
        <f t="shared" si="192"/>
        <v>-8.2686261559832095E-4</v>
      </c>
      <c r="CU231">
        <f t="shared" si="192"/>
        <v>3.1325956247554706E-3</v>
      </c>
      <c r="CV231">
        <f t="shared" si="192"/>
        <v>3.7672657587140659E-5</v>
      </c>
      <c r="CW231">
        <f t="shared" si="192"/>
        <v>1.3107621013544899E-3</v>
      </c>
      <c r="CX231">
        <f t="shared" si="192"/>
        <v>1.7549503456927335E-3</v>
      </c>
      <c r="CY231">
        <f t="shared" si="192"/>
        <v>7.420151609367967E-6</v>
      </c>
      <c r="CZ231">
        <f t="shared" si="192"/>
        <v>1.0441070449932108E-3</v>
      </c>
      <c r="DA231">
        <f t="shared" si="192"/>
        <v>1.3002742911403929E-4</v>
      </c>
    </row>
    <row r="232" spans="4:105">
      <c r="D232" s="3">
        <f t="shared" si="170"/>
        <v>161250</v>
      </c>
      <c r="E232" s="2">
        <v>215</v>
      </c>
      <c r="F232">
        <f t="shared" si="171"/>
        <v>0.83984375</v>
      </c>
      <c r="G232">
        <f t="shared" si="172"/>
        <v>-77.083734044732438</v>
      </c>
      <c r="H232">
        <f t="shared" si="173"/>
        <v>-300</v>
      </c>
      <c r="I232">
        <f t="shared" si="174"/>
        <v>-14.762715544294737</v>
      </c>
      <c r="J232">
        <f t="shared" si="175"/>
        <v>-3.8181934032166138</v>
      </c>
      <c r="K232">
        <f t="shared" si="176"/>
        <v>-300</v>
      </c>
      <c r="L232">
        <f t="shared" si="177"/>
        <v>1.3989857723919157E-4</v>
      </c>
      <c r="M232">
        <f t="shared" si="182"/>
        <v>0</v>
      </c>
      <c r="N232">
        <f t="shared" si="151"/>
        <v>0.18275287708002408</v>
      </c>
      <c r="O232">
        <f t="shared" si="178"/>
        <v>0.64430326159454054</v>
      </c>
      <c r="P232">
        <f t="shared" si="188"/>
        <v>0.65683367731040931</v>
      </c>
      <c r="Q232">
        <f t="shared" si="189"/>
        <v>0</v>
      </c>
      <c r="R232">
        <f t="shared" si="190"/>
        <v>1.3192234775816514</v>
      </c>
      <c r="BJ232">
        <f t="shared" si="181"/>
        <v>1.085505608771257E-3</v>
      </c>
      <c r="BK232">
        <f t="shared" si="168"/>
        <v>4.8300782322173669E-4</v>
      </c>
      <c r="BM232">
        <f t="shared" si="169"/>
        <v>3.3257652034415254E-4</v>
      </c>
      <c r="BN232">
        <f t="shared" si="193"/>
        <v>1.0046823560885117E-4</v>
      </c>
      <c r="BO232">
        <f t="shared" si="193"/>
        <v>-3.3931401417398497E-4</v>
      </c>
      <c r="BP232">
        <f t="shared" si="193"/>
        <v>2.1366905769171825E-3</v>
      </c>
      <c r="BQ232">
        <f t="shared" si="193"/>
        <v>-3.6070475791032609E-5</v>
      </c>
      <c r="BR232">
        <f t="shared" si="193"/>
        <v>2.0699692401751537E-3</v>
      </c>
      <c r="BS232">
        <f t="shared" si="193"/>
        <v>3.703700510353446E-3</v>
      </c>
      <c r="BT232">
        <f t="shared" si="193"/>
        <v>2.7086956532968387E-6</v>
      </c>
      <c r="BU232">
        <f t="shared" si="193"/>
        <v>4.3459344808457192E-3</v>
      </c>
      <c r="BV232">
        <f t="shared" si="193"/>
        <v>8.074666426668548E-4</v>
      </c>
      <c r="BW232">
        <f t="shared" si="193"/>
        <v>6.4618779482037902E-3</v>
      </c>
      <c r="BX232">
        <f t="shared" si="193"/>
        <v>1.2897382867355622E-2</v>
      </c>
      <c r="BY232">
        <f t="shared" si="193"/>
        <v>-3.8671931177046001E-3</v>
      </c>
      <c r="BZ232">
        <f t="shared" si="193"/>
        <v>2.0774384319592158E-2</v>
      </c>
      <c r="CA232">
        <f t="shared" si="193"/>
        <v>3.5446705352375875E-3</v>
      </c>
      <c r="CB232">
        <f t="shared" si="193"/>
        <v>-6.3053522149462471E-2</v>
      </c>
      <c r="CC232">
        <f t="shared" si="191"/>
        <v>-8.3529932497127708E-3</v>
      </c>
      <c r="CD232">
        <f t="shared" si="191"/>
        <v>-6.4722197791267255E-2</v>
      </c>
      <c r="CE232">
        <f t="shared" si="191"/>
        <v>-0.19618874340657963</v>
      </c>
      <c r="CF232">
        <f t="shared" si="191"/>
        <v>7.7516177445461451E-2</v>
      </c>
      <c r="CG232">
        <f t="shared" si="191"/>
        <v>0.31140048615038934</v>
      </c>
      <c r="CH232">
        <f t="shared" si="191"/>
        <v>5.574486444046764E-2</v>
      </c>
      <c r="CI232">
        <f t="shared" si="191"/>
        <v>-8.2759627432559629E-2</v>
      </c>
      <c r="CJ232">
        <f t="shared" si="191"/>
        <v>1.0703886251752403E-2</v>
      </c>
      <c r="CK232">
        <f t="shared" si="191"/>
        <v>-3.5461085351504405E-2</v>
      </c>
      <c r="CL232">
        <f t="shared" si="191"/>
        <v>-5.5002019117275439E-2</v>
      </c>
      <c r="CM232">
        <f t="shared" si="192"/>
        <v>1.2970280315657229E-3</v>
      </c>
      <c r="CN232">
        <f t="shared" si="192"/>
        <v>-8.8903119182021581E-3</v>
      </c>
      <c r="CO232">
        <f t="shared" si="192"/>
        <v>-7.1723828931943897E-3</v>
      </c>
      <c r="CP232">
        <f t="shared" si="192"/>
        <v>6.1316064451804892E-3</v>
      </c>
      <c r="CQ232">
        <f t="shared" si="192"/>
        <v>-1.794290356932569E-3</v>
      </c>
      <c r="CR232">
        <f t="shared" si="192"/>
        <v>1.6026586423370447E-3</v>
      </c>
      <c r="CS232">
        <f t="shared" si="192"/>
        <v>2.1031307248411611E-5</v>
      </c>
      <c r="CT232">
        <f t="shared" si="192"/>
        <v>-5.1301037124967135E-4</v>
      </c>
      <c r="CU232">
        <f t="shared" si="192"/>
        <v>3.2563311156629418E-3</v>
      </c>
      <c r="CV232">
        <f t="shared" si="192"/>
        <v>3.3597460563778864E-5</v>
      </c>
      <c r="CW232">
        <f t="shared" si="192"/>
        <v>1.4967300708606836E-3</v>
      </c>
      <c r="CX232">
        <f t="shared" si="192"/>
        <v>1.682548772982223E-3</v>
      </c>
      <c r="CY232">
        <f t="shared" si="192"/>
        <v>1.8462472319961419E-5</v>
      </c>
      <c r="CZ232">
        <f t="shared" si="192"/>
        <v>1.0596316429454546E-3</v>
      </c>
      <c r="DA232">
        <f t="shared" si="192"/>
        <v>9.539643168988705E-5</v>
      </c>
    </row>
    <row r="233" spans="4:105">
      <c r="D233" s="3">
        <f t="shared" si="170"/>
        <v>162000</v>
      </c>
      <c r="E233" s="2">
        <v>216</v>
      </c>
      <c r="F233">
        <f t="shared" si="171"/>
        <v>0.84375</v>
      </c>
      <c r="G233">
        <f t="shared" si="172"/>
        <v>-73.303820455626692</v>
      </c>
      <c r="H233">
        <f t="shared" si="173"/>
        <v>-300</v>
      </c>
      <c r="I233">
        <f t="shared" si="174"/>
        <v>-14.99954173347299</v>
      </c>
      <c r="J233">
        <f t="shared" si="175"/>
        <v>-3.8570761703294871</v>
      </c>
      <c r="K233">
        <f t="shared" si="176"/>
        <v>-300</v>
      </c>
      <c r="L233">
        <f t="shared" si="177"/>
        <v>2.1617674693579856E-4</v>
      </c>
      <c r="M233">
        <f t="shared" si="182"/>
        <v>0</v>
      </c>
      <c r="N233">
        <f t="shared" si="151"/>
        <v>0.17783732343288144</v>
      </c>
      <c r="O233">
        <f t="shared" si="178"/>
        <v>0.64142545581486787</v>
      </c>
      <c r="P233">
        <f t="shared" ref="P233:P296" si="194">(ATAN(F233/$N$13)+ATAN2($N$12^2-F233^2,2*$O$12*$N$12*F233)+ATAN2($N$11^2-F233^2,2*$O$11*$N$11*F233)-PI()*F233*$O$8)</f>
        <v>0.65977443719096396</v>
      </c>
      <c r="Q233">
        <f t="shared" ref="Q233:Q296" si="195">M233/(N233*O233)</f>
        <v>0</v>
      </c>
      <c r="R233">
        <f t="shared" ref="R233:R296" si="196">$F$6*F233/$O$7</f>
        <v>1.3253594007331939</v>
      </c>
      <c r="BJ233">
        <f t="shared" si="181"/>
        <v>1.6443919164407887E-3</v>
      </c>
      <c r="BK233">
        <f t="shared" si="168"/>
        <v>9.4207603867050085E-4</v>
      </c>
      <c r="BM233">
        <f t="shared" si="169"/>
        <v>2.0684168726696456E-4</v>
      </c>
      <c r="BN233">
        <f t="shared" si="193"/>
        <v>1.0057622257505362E-4</v>
      </c>
      <c r="BO233">
        <f t="shared" si="193"/>
        <v>-5.3812128161131437E-4</v>
      </c>
      <c r="BP233">
        <f t="shared" si="193"/>
        <v>2.0215192167940639E-3</v>
      </c>
      <c r="BQ233">
        <f t="shared" si="193"/>
        <v>-4.0204836131091539E-5</v>
      </c>
      <c r="BR233">
        <f t="shared" si="193"/>
        <v>1.8013701060195649E-3</v>
      </c>
      <c r="BS233">
        <f t="shared" si="193"/>
        <v>3.8171213784866736E-3</v>
      </c>
      <c r="BT233">
        <f t="shared" si="193"/>
        <v>1.0343295737736365E-6</v>
      </c>
      <c r="BU233">
        <f t="shared" si="193"/>
        <v>4.2947269135718428E-3</v>
      </c>
      <c r="BV233">
        <f t="shared" si="193"/>
        <v>9.4426751215121666E-4</v>
      </c>
      <c r="BW233">
        <f t="shared" si="193"/>
        <v>6.1633103056959555E-3</v>
      </c>
      <c r="BX233">
        <f t="shared" si="193"/>
        <v>1.3469288908772447E-2</v>
      </c>
      <c r="BY233">
        <f t="shared" si="193"/>
        <v>-3.4613334249593425E-3</v>
      </c>
      <c r="BZ233">
        <f t="shared" si="193"/>
        <v>2.0926974631516281E-2</v>
      </c>
      <c r="CA233">
        <f t="shared" si="193"/>
        <v>5.6659213542732826E-3</v>
      </c>
      <c r="CB233">
        <f t="shared" si="193"/>
        <v>-6.2398028515124798E-2</v>
      </c>
      <c r="CC233">
        <f t="shared" ref="CC233:CL242" si="197">CC$15*COS(-$F$6*$F233/$O$7*CC$14)</f>
        <v>-8.6741963583565635E-3</v>
      </c>
      <c r="CD233">
        <f t="shared" si="197"/>
        <v>-6.3444471892630708E-2</v>
      </c>
      <c r="CE233">
        <f t="shared" si="197"/>
        <v>-0.19749906518034058</v>
      </c>
      <c r="CF233">
        <f t="shared" si="197"/>
        <v>7.566414614677737E-2</v>
      </c>
      <c r="CG233">
        <f t="shared" si="197"/>
        <v>0.31140048615038934</v>
      </c>
      <c r="CH233">
        <f t="shared" si="197"/>
        <v>5.4412997505242602E-2</v>
      </c>
      <c r="CI233">
        <f t="shared" si="197"/>
        <v>-8.3312369347973661E-2</v>
      </c>
      <c r="CJ233">
        <f t="shared" si="197"/>
        <v>1.0492573392383324E-2</v>
      </c>
      <c r="CK233">
        <f t="shared" si="197"/>
        <v>-3.6824693642601464E-2</v>
      </c>
      <c r="CL233">
        <f t="shared" si="197"/>
        <v>-5.4430227531681988E-2</v>
      </c>
      <c r="CM233">
        <f t="shared" ref="CM233:DA242" si="198">CM$15*COS(-$F$6*$F233/$O$7*CM$14)</f>
        <v>2.0732135040715991E-3</v>
      </c>
      <c r="CN233">
        <f t="shared" si="198"/>
        <v>-8.9556123116016333E-3</v>
      </c>
      <c r="CO233">
        <f t="shared" si="198"/>
        <v>-6.4196454351253054E-3</v>
      </c>
      <c r="CP233">
        <f t="shared" si="198"/>
        <v>6.4034990303393604E-3</v>
      </c>
      <c r="CQ233">
        <f t="shared" si="198"/>
        <v>-1.7113861228789358E-3</v>
      </c>
      <c r="CR233">
        <f t="shared" si="198"/>
        <v>1.8741808132520243E-3</v>
      </c>
      <c r="CS233">
        <f t="shared" si="198"/>
        <v>2.0783498155677422E-5</v>
      </c>
      <c r="CT233">
        <f t="shared" si="198"/>
        <v>-1.9589568801880382E-4</v>
      </c>
      <c r="CU233">
        <f t="shared" si="198"/>
        <v>3.3560518952009412E-3</v>
      </c>
      <c r="CV233">
        <f t="shared" si="198"/>
        <v>2.9237855289405829E-5</v>
      </c>
      <c r="CW233">
        <f t="shared" si="198"/>
        <v>1.6682837115886053E-3</v>
      </c>
      <c r="CX233">
        <f t="shared" si="198"/>
        <v>1.5918564505882924E-3</v>
      </c>
      <c r="CY233">
        <f t="shared" si="198"/>
        <v>2.9279808235202478E-5</v>
      </c>
      <c r="CZ233">
        <f t="shared" si="198"/>
        <v>1.0607705741282345E-3</v>
      </c>
      <c r="DA233">
        <f t="shared" si="198"/>
        <v>5.9330583137875142E-5</v>
      </c>
    </row>
    <row r="234" spans="4:105">
      <c r="D234" s="3">
        <f t="shared" si="170"/>
        <v>162750</v>
      </c>
      <c r="E234" s="2">
        <v>217</v>
      </c>
      <c r="F234">
        <f t="shared" si="171"/>
        <v>0.84765625</v>
      </c>
      <c r="G234">
        <f t="shared" si="172"/>
        <v>-71.060950930109527</v>
      </c>
      <c r="H234">
        <f t="shared" si="173"/>
        <v>-300</v>
      </c>
      <c r="I234">
        <f t="shared" si="174"/>
        <v>-15.24207000371085</v>
      </c>
      <c r="J234">
        <f t="shared" si="175"/>
        <v>-3.8962099058523947</v>
      </c>
      <c r="K234">
        <f t="shared" si="176"/>
        <v>-300</v>
      </c>
      <c r="L234">
        <f t="shared" si="177"/>
        <v>2.798674904283564E-4</v>
      </c>
      <c r="M234">
        <f t="shared" si="182"/>
        <v>0</v>
      </c>
      <c r="N234">
        <f t="shared" si="151"/>
        <v>0.17294041619860306</v>
      </c>
      <c r="O234">
        <f t="shared" si="178"/>
        <v>0.63854205369078165</v>
      </c>
      <c r="P234">
        <f t="shared" si="194"/>
        <v>0.66271034864212641</v>
      </c>
      <c r="Q234">
        <f t="shared" si="195"/>
        <v>0</v>
      </c>
      <c r="R234">
        <f t="shared" si="196"/>
        <v>1.3314953238847365</v>
      </c>
      <c r="BJ234">
        <f t="shared" si="181"/>
        <v>2.1379549748512267E-3</v>
      </c>
      <c r="BK234">
        <f t="shared" si="168"/>
        <v>1.3609093366032223E-3</v>
      </c>
      <c r="BM234">
        <f t="shared" si="169"/>
        <v>7.7995762684505423E-5</v>
      </c>
      <c r="BN234">
        <f t="shared" ref="BN234:CB243" si="199">BN$15*COS(-$F$6*$F234/$O$7*BN$14)</f>
        <v>9.9318776532031927E-5</v>
      </c>
      <c r="BO234">
        <f t="shared" si="199"/>
        <v>-7.3037097082618088E-4</v>
      </c>
      <c r="BP234">
        <f t="shared" si="199"/>
        <v>1.8843722072464904E-3</v>
      </c>
      <c r="BQ234">
        <f t="shared" si="199"/>
        <v>-4.3952001921008988E-5</v>
      </c>
      <c r="BR234">
        <f t="shared" si="199"/>
        <v>1.5175220657657194E-3</v>
      </c>
      <c r="BS234">
        <f t="shared" si="199"/>
        <v>3.9023918328841261E-3</v>
      </c>
      <c r="BT234">
        <f t="shared" si="199"/>
        <v>-6.4661422270728395E-7</v>
      </c>
      <c r="BU234">
        <f t="shared" si="199"/>
        <v>4.2202458490469301E-3</v>
      </c>
      <c r="BV234">
        <f t="shared" si="199"/>
        <v>1.0767683132451354E-3</v>
      </c>
      <c r="BW234">
        <f t="shared" si="199"/>
        <v>5.8415453548747876E-3</v>
      </c>
      <c r="BX234">
        <f t="shared" si="199"/>
        <v>1.4000129258836378E-2</v>
      </c>
      <c r="BY234">
        <f t="shared" si="199"/>
        <v>-3.0471350768163561E-3</v>
      </c>
      <c r="BZ234">
        <f t="shared" si="199"/>
        <v>2.1040964207592931E-2</v>
      </c>
      <c r="CA234">
        <f t="shared" si="199"/>
        <v>7.7794935420472666E-3</v>
      </c>
      <c r="CB234">
        <f t="shared" si="199"/>
        <v>-6.1683808040416115E-2</v>
      </c>
      <c r="CC234">
        <f t="shared" si="197"/>
        <v>-8.9901744554631777E-3</v>
      </c>
      <c r="CD234">
        <f t="shared" si="197"/>
        <v>-6.2145248697008174E-2</v>
      </c>
      <c r="CE234">
        <f t="shared" si="197"/>
        <v>-0.19877964432134398</v>
      </c>
      <c r="CF234">
        <f t="shared" si="197"/>
        <v>7.3809266135756432E-2</v>
      </c>
      <c r="CG234">
        <f t="shared" si="197"/>
        <v>0.31140048615038934</v>
      </c>
      <c r="CH234">
        <f t="shared" si="197"/>
        <v>5.3079081951415849E-2</v>
      </c>
      <c r="CI234">
        <f t="shared" si="197"/>
        <v>-8.3852564727010873E-2</v>
      </c>
      <c r="CJ234">
        <f t="shared" si="197"/>
        <v>1.0277705267131586E-2</v>
      </c>
      <c r="CK234">
        <f t="shared" si="197"/>
        <v>-3.8166120115212206E-2</v>
      </c>
      <c r="CL234">
        <f t="shared" si="197"/>
        <v>-5.3807208121112685E-2</v>
      </c>
      <c r="CM234">
        <f t="shared" si="198"/>
        <v>2.8465892937334738E-3</v>
      </c>
      <c r="CN234">
        <f t="shared" si="198"/>
        <v>-9.0043936796149956E-3</v>
      </c>
      <c r="CO234">
        <f t="shared" si="198"/>
        <v>-5.651442488908474E-3</v>
      </c>
      <c r="CP234">
        <f t="shared" si="198"/>
        <v>6.6558683788567495E-3</v>
      </c>
      <c r="CQ234">
        <f t="shared" si="198"/>
        <v>-1.6220406178902836E-3</v>
      </c>
      <c r="CR234">
        <f t="shared" si="198"/>
        <v>2.137168214549992E-3</v>
      </c>
      <c r="CS234">
        <f t="shared" si="198"/>
        <v>2.0423061485700894E-5</v>
      </c>
      <c r="CT234">
        <f t="shared" si="198"/>
        <v>1.2246477452815149E-4</v>
      </c>
      <c r="CU234">
        <f t="shared" si="198"/>
        <v>3.4310225449942868E-3</v>
      </c>
      <c r="CV234">
        <f t="shared" si="198"/>
        <v>2.4630746568443608E-5</v>
      </c>
      <c r="CW234">
        <f t="shared" si="198"/>
        <v>1.8237708681972848E-3</v>
      </c>
      <c r="CX234">
        <f t="shared" si="198"/>
        <v>1.483859281917578E-3</v>
      </c>
      <c r="CY234">
        <f t="shared" si="198"/>
        <v>3.9740338650638499E-5</v>
      </c>
      <c r="CZ234">
        <f t="shared" si="198"/>
        <v>1.0475083762961769E-3</v>
      </c>
      <c r="DA234">
        <f t="shared" si="198"/>
        <v>2.2372347390409772E-5</v>
      </c>
    </row>
    <row r="235" spans="4:105">
      <c r="D235" s="3">
        <f t="shared" si="170"/>
        <v>163500.00000000003</v>
      </c>
      <c r="E235" s="2">
        <v>218</v>
      </c>
      <c r="F235">
        <f t="shared" si="171"/>
        <v>0.85156250000000011</v>
      </c>
      <c r="G235">
        <f t="shared" si="172"/>
        <v>-69.617021742174344</v>
      </c>
      <c r="H235">
        <f t="shared" si="173"/>
        <v>-300</v>
      </c>
      <c r="I235">
        <f t="shared" si="174"/>
        <v>-15.490583091983755</v>
      </c>
      <c r="J235">
        <f t="shared" si="175"/>
        <v>-3.9355956214371339</v>
      </c>
      <c r="K235">
        <f t="shared" si="176"/>
        <v>-300</v>
      </c>
      <c r="L235">
        <f t="shared" si="177"/>
        <v>3.3048283908891044E-4</v>
      </c>
      <c r="M235">
        <f t="shared" si="182"/>
        <v>0</v>
      </c>
      <c r="N235">
        <f t="shared" si="151"/>
        <v>0.16806250999697681</v>
      </c>
      <c r="O235">
        <f t="shared" si="178"/>
        <v>0.63565317259257004</v>
      </c>
      <c r="P235">
        <f t="shared" si="194"/>
        <v>0.66564126459863093</v>
      </c>
      <c r="Q235">
        <f t="shared" si="195"/>
        <v>0</v>
      </c>
      <c r="R235">
        <f t="shared" si="196"/>
        <v>1.3376312470362792</v>
      </c>
      <c r="BJ235">
        <f t="shared" si="181"/>
        <v>2.5615276551366533E-3</v>
      </c>
      <c r="BK235">
        <f t="shared" si="168"/>
        <v>1.7345486191909067E-3</v>
      </c>
      <c r="BM235">
        <f t="shared" si="169"/>
        <v>-5.2023290767393337E-5</v>
      </c>
      <c r="BN235">
        <f t="shared" si="199"/>
        <v>9.671296869493513E-5</v>
      </c>
      <c r="BO235">
        <f t="shared" si="199"/>
        <v>-9.1372031557175474E-4</v>
      </c>
      <c r="BP235">
        <f t="shared" si="199"/>
        <v>1.72674045401327E-3</v>
      </c>
      <c r="BQ235">
        <f t="shared" si="199"/>
        <v>-4.7275885905818977E-5</v>
      </c>
      <c r="BR235">
        <f t="shared" si="199"/>
        <v>1.2208279416307166E-3</v>
      </c>
      <c r="BS235">
        <f t="shared" si="199"/>
        <v>3.9588830230763705E-3</v>
      </c>
      <c r="BT235">
        <f t="shared" si="199"/>
        <v>-2.3234459397837841E-6</v>
      </c>
      <c r="BU235">
        <f t="shared" si="199"/>
        <v>4.1228949066128753E-3</v>
      </c>
      <c r="BV235">
        <f t="shared" si="199"/>
        <v>1.2043656549612502E-3</v>
      </c>
      <c r="BW235">
        <f t="shared" si="199"/>
        <v>5.4977941463605351E-3</v>
      </c>
      <c r="BX235">
        <f t="shared" si="199"/>
        <v>1.4488285470863229E-2</v>
      </c>
      <c r="BY235">
        <f t="shared" si="199"/>
        <v>-2.6255959133757935E-3</v>
      </c>
      <c r="BZ235">
        <f t="shared" si="199"/>
        <v>2.1116142788977086E-2</v>
      </c>
      <c r="CA235">
        <f t="shared" si="199"/>
        <v>9.8825227203833965E-3</v>
      </c>
      <c r="CB235">
        <f t="shared" si="199"/>
        <v>-6.091153292464789E-2</v>
      </c>
      <c r="CC235">
        <f t="shared" si="197"/>
        <v>-9.3007372076421048E-3</v>
      </c>
      <c r="CD235">
        <f t="shared" si="197"/>
        <v>-6.0824968428520948E-2</v>
      </c>
      <c r="CE235">
        <f t="shared" si="197"/>
        <v>-0.20003028797908168</v>
      </c>
      <c r="CF235">
        <f t="shared" si="197"/>
        <v>7.1951607247582566E-2</v>
      </c>
      <c r="CG235">
        <f t="shared" si="197"/>
        <v>0.31140048615038934</v>
      </c>
      <c r="CH235">
        <f t="shared" si="197"/>
        <v>5.1743168000153994E-2</v>
      </c>
      <c r="CI235">
        <f t="shared" si="197"/>
        <v>-8.4380132218234191E-2</v>
      </c>
      <c r="CJ235">
        <f t="shared" si="197"/>
        <v>1.0059354681141022E-2</v>
      </c>
      <c r="CK235">
        <f t="shared" si="197"/>
        <v>-3.9484556744188742E-2</v>
      </c>
      <c r="CL235">
        <f t="shared" si="197"/>
        <v>-5.3133547249629674E-2</v>
      </c>
      <c r="CM235">
        <f t="shared" si="198"/>
        <v>3.6161072978432023E-3</v>
      </c>
      <c r="CN235">
        <f t="shared" si="198"/>
        <v>-9.0365660428384283E-3</v>
      </c>
      <c r="CO235">
        <f t="shared" si="198"/>
        <v>-4.8696247227279351E-3</v>
      </c>
      <c r="CP235">
        <f t="shared" si="198"/>
        <v>6.8879450572575072E-3</v>
      </c>
      <c r="CQ235">
        <f t="shared" si="198"/>
        <v>-1.5265901182731421E-3</v>
      </c>
      <c r="CR235">
        <f t="shared" si="198"/>
        <v>2.3904232366586081E-3</v>
      </c>
      <c r="CS235">
        <f t="shared" si="198"/>
        <v>1.9951950476025802E-5</v>
      </c>
      <c r="CT235">
        <f t="shared" si="198"/>
        <v>4.4004643441438628E-4</v>
      </c>
      <c r="CU235">
        <f t="shared" si="198"/>
        <v>3.4806901733215796E-3</v>
      </c>
      <c r="CV235">
        <f t="shared" si="198"/>
        <v>1.9815134364328345E-5</v>
      </c>
      <c r="CW235">
        <f t="shared" si="198"/>
        <v>1.9616941143706596E-3</v>
      </c>
      <c r="CX235">
        <f t="shared" si="198"/>
        <v>1.3597312889125004E-3</v>
      </c>
      <c r="CY235">
        <f t="shared" si="198"/>
        <v>4.9716590915045421E-5</v>
      </c>
      <c r="CZ235">
        <f t="shared" si="198"/>
        <v>1.0200250983935664E-3</v>
      </c>
      <c r="DA235">
        <f t="shared" si="198"/>
        <v>-1.4922389286048189E-5</v>
      </c>
    </row>
    <row r="236" spans="4:105">
      <c r="D236" s="3">
        <f t="shared" si="170"/>
        <v>164250</v>
      </c>
      <c r="E236" s="2">
        <v>219</v>
      </c>
      <c r="F236">
        <f t="shared" si="171"/>
        <v>0.85546875</v>
      </c>
      <c r="G236">
        <f t="shared" si="172"/>
        <v>-68.675975057146232</v>
      </c>
      <c r="H236">
        <f t="shared" si="173"/>
        <v>-300</v>
      </c>
      <c r="I236">
        <f t="shared" si="174"/>
        <v>-15.745386320913497</v>
      </c>
      <c r="J236">
        <f t="shared" si="175"/>
        <v>-3.9752343220707771</v>
      </c>
      <c r="K236">
        <f t="shared" si="176"/>
        <v>-300</v>
      </c>
      <c r="L236">
        <f t="shared" si="177"/>
        <v>3.6829959996839635E-4</v>
      </c>
      <c r="M236">
        <f t="shared" si="182"/>
        <v>0</v>
      </c>
      <c r="N236">
        <f t="shared" si="151"/>
        <v>0.16320395685705769</v>
      </c>
      <c r="O236">
        <f t="shared" si="178"/>
        <v>0.63275893132863759</v>
      </c>
      <c r="P236">
        <f t="shared" si="194"/>
        <v>0.66856703496043846</v>
      </c>
      <c r="Q236">
        <f t="shared" si="195"/>
        <v>0</v>
      </c>
      <c r="R236">
        <f t="shared" si="196"/>
        <v>1.3437671701878218</v>
      </c>
      <c r="BJ236">
        <f t="shared" si="181"/>
        <v>2.9119730969480286E-3</v>
      </c>
      <c r="BK236">
        <f t="shared" si="168"/>
        <v>2.059065845374154E-3</v>
      </c>
      <c r="BM236">
        <f t="shared" si="169"/>
        <v>-1.8125986550272973E-4</v>
      </c>
      <c r="BN236">
        <f t="shared" si="199"/>
        <v>9.2794175775528403E-5</v>
      </c>
      <c r="BO236">
        <f t="shared" si="199"/>
        <v>-1.0859350097328464E-3</v>
      </c>
      <c r="BP236">
        <f t="shared" si="199"/>
        <v>1.5503375495838723E-3</v>
      </c>
      <c r="BQ236">
        <f t="shared" si="199"/>
        <v>-5.0144477265727738E-5</v>
      </c>
      <c r="BR236">
        <f t="shared" si="199"/>
        <v>9.1379930012929096E-4</v>
      </c>
      <c r="BS236">
        <f t="shared" si="199"/>
        <v>3.9861783392104158E-3</v>
      </c>
      <c r="BT236">
        <f t="shared" si="199"/>
        <v>-3.9855019314567978E-6</v>
      </c>
      <c r="BU236">
        <f t="shared" si="199"/>
        <v>4.0032016394614704E-3</v>
      </c>
      <c r="BV236">
        <f t="shared" si="199"/>
        <v>1.3264784760126153E-3</v>
      </c>
      <c r="BW236">
        <f t="shared" si="199"/>
        <v>5.1333504820829596E-3</v>
      </c>
      <c r="BX236">
        <f t="shared" si="199"/>
        <v>1.4932269235227181E-2</v>
      </c>
      <c r="BY236">
        <f t="shared" si="199"/>
        <v>-2.1977314594048827E-3</v>
      </c>
      <c r="BZ236">
        <f t="shared" si="199"/>
        <v>2.1152371705430342E-2</v>
      </c>
      <c r="CA236">
        <f t="shared" si="199"/>
        <v>1.1972158799316892E-2</v>
      </c>
      <c r="CB236">
        <f t="shared" si="199"/>
        <v>-6.0081930006127847E-2</v>
      </c>
      <c r="CC236">
        <f t="shared" si="197"/>
        <v>-9.6056975435041027E-3</v>
      </c>
      <c r="CD236">
        <f t="shared" si="197"/>
        <v>-5.9484078446193196E-2</v>
      </c>
      <c r="CE236">
        <f t="shared" si="197"/>
        <v>-0.20125080781121887</v>
      </c>
      <c r="CF236">
        <f t="shared" si="197"/>
        <v>7.009123942206312E-2</v>
      </c>
      <c r="CG236">
        <f t="shared" si="197"/>
        <v>0.31140048615038934</v>
      </c>
      <c r="CH236">
        <f t="shared" si="197"/>
        <v>5.0405305947862328E-2</v>
      </c>
      <c r="CI236">
        <f t="shared" si="197"/>
        <v>-8.4894992371919942E-2</v>
      </c>
      <c r="CJ236">
        <f t="shared" si="197"/>
        <v>9.8375956195399464E-3</v>
      </c>
      <c r="CK236">
        <f t="shared" si="197"/>
        <v>-4.0779209352605206E-2</v>
      </c>
      <c r="CL236">
        <f t="shared" si="197"/>
        <v>-5.2409878943265667E-2</v>
      </c>
      <c r="CM236">
        <f t="shared" si="198"/>
        <v>4.3807246418825297E-3</v>
      </c>
      <c r="CN236">
        <f t="shared" si="198"/>
        <v>-9.0520700579164656E-3</v>
      </c>
      <c r="CO236">
        <f t="shared" si="198"/>
        <v>-4.0760756040616212E-3</v>
      </c>
      <c r="CP236">
        <f t="shared" si="198"/>
        <v>7.0990215011475276E-3</v>
      </c>
      <c r="CQ236">
        <f t="shared" si="198"/>
        <v>-1.4253938781553304E-3</v>
      </c>
      <c r="CR236">
        <f t="shared" si="198"/>
        <v>2.6327925899631154E-3</v>
      </c>
      <c r="CS236">
        <f t="shared" si="198"/>
        <v>1.9372718118031867E-5</v>
      </c>
      <c r="CT236">
        <f t="shared" si="198"/>
        <v>7.5482966238173794E-4</v>
      </c>
      <c r="CU236">
        <f t="shared" si="198"/>
        <v>3.5046884925676101E-3</v>
      </c>
      <c r="CV236">
        <f t="shared" si="198"/>
        <v>1.4831783658149787E-5</v>
      </c>
      <c r="CW236">
        <f t="shared" si="198"/>
        <v>2.0807251738515545E-3</v>
      </c>
      <c r="CX236">
        <f t="shared" si="198"/>
        <v>1.2208218494248156E-3</v>
      </c>
      <c r="CY236">
        <f t="shared" si="198"/>
        <v>5.9086993819799794E-5</v>
      </c>
      <c r="CZ236">
        <f t="shared" si="198"/>
        <v>9.7869385619159689E-4</v>
      </c>
      <c r="DA236">
        <f t="shared" si="198"/>
        <v>-5.1992679337843391E-5</v>
      </c>
    </row>
    <row r="237" spans="4:105">
      <c r="D237" s="3">
        <f t="shared" si="170"/>
        <v>165000.00000000003</v>
      </c>
      <c r="E237" s="2">
        <v>220</v>
      </c>
      <c r="F237">
        <f t="shared" si="171"/>
        <v>0.85937500000000011</v>
      </c>
      <c r="G237">
        <f t="shared" si="172"/>
        <v>-68.091525556097309</v>
      </c>
      <c r="H237">
        <f t="shared" si="173"/>
        <v>-300</v>
      </c>
      <c r="I237">
        <f t="shared" si="174"/>
        <v>-16.0068100737473</v>
      </c>
      <c r="J237">
        <f t="shared" si="175"/>
        <v>-4.0151270054693224</v>
      </c>
      <c r="K237">
        <f t="shared" si="176"/>
        <v>-300</v>
      </c>
      <c r="L237">
        <f t="shared" si="177"/>
        <v>3.9393423248174509E-4</v>
      </c>
      <c r="M237">
        <f t="shared" si="182"/>
        <v>0</v>
      </c>
      <c r="N237">
        <f t="shared" si="151"/>
        <v>0.15836510618425373</v>
      </c>
      <c r="O237">
        <f t="shared" si="178"/>
        <v>0.62985945016409361</v>
      </c>
      <c r="P237">
        <f t="shared" si="194"/>
        <v>0.67148750657926115</v>
      </c>
      <c r="Q237">
        <f t="shared" si="195"/>
        <v>0</v>
      </c>
      <c r="R237">
        <f t="shared" si="196"/>
        <v>1.3499030933393643</v>
      </c>
      <c r="BJ237">
        <f t="shared" si="181"/>
        <v>3.1876130759391223E-3</v>
      </c>
      <c r="BK237">
        <f t="shared" si="168"/>
        <v>2.3315500759955444E-3</v>
      </c>
      <c r="BM237">
        <f t="shared" si="169"/>
        <v>-3.077701231437547E-4</v>
      </c>
      <c r="BN237">
        <f t="shared" si="199"/>
        <v>8.7615599704362444E-5</v>
      </c>
      <c r="BO237">
        <f t="shared" si="199"/>
        <v>-1.244916434714355E-3</v>
      </c>
      <c r="BP237">
        <f t="shared" si="199"/>
        <v>1.3570811449768925E-3</v>
      </c>
      <c r="BQ237">
        <f t="shared" si="199"/>
        <v>-5.2530149897807925E-5</v>
      </c>
      <c r="BR237">
        <f t="shared" si="199"/>
        <v>5.9903519123348568E-4</v>
      </c>
      <c r="BS237">
        <f t="shared" si="199"/>
        <v>3.9840764844539045E-3</v>
      </c>
      <c r="BT237">
        <f t="shared" si="199"/>
        <v>-5.6222125164968587E-6</v>
      </c>
      <c r="BU237">
        <f t="shared" si="199"/>
        <v>3.8618146757779469E-3</v>
      </c>
      <c r="BV237">
        <f t="shared" si="199"/>
        <v>1.4425506908883876E-3</v>
      </c>
      <c r="BW237">
        <f t="shared" si="199"/>
        <v>4.7495860457028964E-3</v>
      </c>
      <c r="BX237">
        <f t="shared" si="199"/>
        <v>1.53307269169772E-2</v>
      </c>
      <c r="BY237">
        <f t="shared" si="199"/>
        <v>-1.7645724778497249E-3</v>
      </c>
      <c r="BZ237">
        <f t="shared" si="199"/>
        <v>2.11495841311043E-2</v>
      </c>
      <c r="CA237">
        <f t="shared" si="199"/>
        <v>1.4045569839624097E-2</v>
      </c>
      <c r="CB237">
        <f t="shared" si="199"/>
        <v>-5.9195780078084952E-2</v>
      </c>
      <c r="CC237">
        <f t="shared" si="197"/>
        <v>-9.9048717663460586E-3</v>
      </c>
      <c r="CD237">
        <f t="shared" si="197"/>
        <v>-5.8123033092370546E-2</v>
      </c>
      <c r="CE237">
        <f t="shared" si="197"/>
        <v>-0.20244102001195835</v>
      </c>
      <c r="CF237">
        <f t="shared" si="197"/>
        <v>6.8228232700995151E-2</v>
      </c>
      <c r="CG237">
        <f t="shared" si="197"/>
        <v>0.31140048615038934</v>
      </c>
      <c r="CH237">
        <f t="shared" si="197"/>
        <v>4.906554616429093E-2</v>
      </c>
      <c r="CI237">
        <f t="shared" si="197"/>
        <v>-8.539706765202279E-2</v>
      </c>
      <c r="CJ237">
        <f t="shared" si="197"/>
        <v>9.6125032223723181E-3</v>
      </c>
      <c r="CK237">
        <f t="shared" si="197"/>
        <v>-4.2049298090140512E-2</v>
      </c>
      <c r="CL237">
        <f t="shared" si="197"/>
        <v>-5.1636884293300614E-2</v>
      </c>
      <c r="CM237">
        <f t="shared" si="198"/>
        <v>5.1394050928587837E-3</v>
      </c>
      <c r="CN237">
        <f t="shared" si="198"/>
        <v>-9.0508771270034517E-3</v>
      </c>
      <c r="CO237">
        <f t="shared" si="198"/>
        <v>-3.2727068622430662E-3</v>
      </c>
      <c r="CP237">
        <f t="shared" si="198"/>
        <v>7.2884541724636603E-3</v>
      </c>
      <c r="CQ237">
        <f t="shared" si="198"/>
        <v>-1.3188327773345052E-3</v>
      </c>
      <c r="CR237">
        <f t="shared" si="198"/>
        <v>2.863172556733593E-3</v>
      </c>
      <c r="CS237">
        <f t="shared" si="198"/>
        <v>1.8688503322053271E-5</v>
      </c>
      <c r="CT237">
        <f t="shared" si="198"/>
        <v>1.0648126255240549E-3</v>
      </c>
      <c r="CU237">
        <f t="shared" si="198"/>
        <v>3.5028405205123369E-3</v>
      </c>
      <c r="CV237">
        <f t="shared" si="198"/>
        <v>9.7228793661106611E-6</v>
      </c>
      <c r="CW237">
        <f t="shared" si="198"/>
        <v>2.1797177124681781E-3</v>
      </c>
      <c r="CX237">
        <f t="shared" si="198"/>
        <v>1.0686410283198826E-3</v>
      </c>
      <c r="CY237">
        <f t="shared" si="198"/>
        <v>6.7737359072925167E-5</v>
      </c>
      <c r="CZ237">
        <f t="shared" si="198"/>
        <v>9.2407576683078236E-4</v>
      </c>
      <c r="DA237">
        <f t="shared" si="198"/>
        <v>-8.8280951097477375E-5</v>
      </c>
    </row>
    <row r="238" spans="4:105">
      <c r="D238" s="3">
        <f t="shared" si="170"/>
        <v>165750</v>
      </c>
      <c r="E238" s="2">
        <v>221</v>
      </c>
      <c r="F238">
        <f t="shared" si="171"/>
        <v>0.86328125</v>
      </c>
      <c r="G238">
        <f t="shared" si="172"/>
        <v>-67.78199977608628</v>
      </c>
      <c r="H238">
        <f t="shared" si="173"/>
        <v>-300</v>
      </c>
      <c r="I238">
        <f t="shared" si="174"/>
        <v>-16.275212618044076</v>
      </c>
      <c r="J238">
        <f t="shared" si="175"/>
        <v>-4.0552746614622475</v>
      </c>
      <c r="K238">
        <f t="shared" si="176"/>
        <v>-300</v>
      </c>
      <c r="L238">
        <f t="shared" si="177"/>
        <v>4.0822538866663502E-4</v>
      </c>
      <c r="M238">
        <f t="shared" si="182"/>
        <v>0</v>
      </c>
      <c r="N238">
        <f t="shared" si="151"/>
        <v>0.1535463047277407</v>
      </c>
      <c r="O238">
        <f t="shared" si="178"/>
        <v>0.62695485083851166</v>
      </c>
      <c r="P238">
        <f t="shared" si="194"/>
        <v>0.67440252324676253</v>
      </c>
      <c r="Q238">
        <f t="shared" si="195"/>
        <v>0</v>
      </c>
      <c r="R238">
        <f t="shared" si="196"/>
        <v>1.3560390164909069</v>
      </c>
      <c r="BJ238">
        <f t="shared" si="181"/>
        <v>3.3881441318078715E-3</v>
      </c>
      <c r="BK238">
        <f t="shared" si="168"/>
        <v>2.5500832815104823E-3</v>
      </c>
      <c r="BM238">
        <f t="shared" si="169"/>
        <v>-4.2965123165947646E-4</v>
      </c>
      <c r="BN238">
        <f t="shared" si="199"/>
        <v>8.1247545355962039E-5</v>
      </c>
      <c r="BO238">
        <f t="shared" si="199"/>
        <v>-1.3887272333333149E-3</v>
      </c>
      <c r="BP238">
        <f t="shared" si="199"/>
        <v>1.1490721032271179E-3</v>
      </c>
      <c r="BQ238">
        <f t="shared" si="199"/>
        <v>-5.440992847047129E-5</v>
      </c>
      <c r="BR238">
        <f t="shared" si="199"/>
        <v>2.7920014697012564E-4</v>
      </c>
      <c r="BS238">
        <f t="shared" si="199"/>
        <v>3.9525929595140806E-3</v>
      </c>
      <c r="BT238">
        <f t="shared" si="199"/>
        <v>-7.2231691952890033E-6</v>
      </c>
      <c r="BU238">
        <f t="shared" si="199"/>
        <v>3.6995002037686514E-3</v>
      </c>
      <c r="BV238">
        <f t="shared" si="199"/>
        <v>1.5520537221931066E-3</v>
      </c>
      <c r="BW238">
        <f t="shared" si="199"/>
        <v>4.3479452399047408E-3</v>
      </c>
      <c r="BX238">
        <f t="shared" si="199"/>
        <v>1.568244368285171E-2</v>
      </c>
      <c r="BY238">
        <f t="shared" si="199"/>
        <v>-1.3271624866371321E-3</v>
      </c>
      <c r="BZ238">
        <f t="shared" si="199"/>
        <v>2.1107785207803841E-2</v>
      </c>
      <c r="CA238">
        <f t="shared" si="199"/>
        <v>1.6099945890753718E-2</v>
      </c>
      <c r="CB238">
        <f t="shared" si="199"/>
        <v>-5.8253917153814255E-2</v>
      </c>
      <c r="CC238">
        <f t="shared" si="197"/>
        <v>-1.0198079664802979E-2</v>
      </c>
      <c r="CD238">
        <f t="shared" si="197"/>
        <v>-5.6742293538772359E-2</v>
      </c>
      <c r="CE238">
        <f t="shared" si="197"/>
        <v>-0.20360074533972064</v>
      </c>
      <c r="CF238">
        <f t="shared" si="197"/>
        <v>6.6362657225528754E-2</v>
      </c>
      <c r="CG238">
        <f t="shared" si="197"/>
        <v>0.31140048615038934</v>
      </c>
      <c r="CH238">
        <f t="shared" si="197"/>
        <v>4.7723939090638406E-2</v>
      </c>
      <c r="CI238">
        <f t="shared" si="197"/>
        <v>-8.5886282447852361E-2</v>
      </c>
      <c r="CJ238">
        <f t="shared" si="197"/>
        <v>9.3841537591375507E-3</v>
      </c>
      <c r="CK238">
        <f t="shared" si="197"/>
        <v>-4.3294057902830842E-2</v>
      </c>
      <c r="CL238">
        <f t="shared" si="197"/>
        <v>-5.0815290815242525E-2</v>
      </c>
      <c r="CM238">
        <f t="shared" si="198"/>
        <v>5.8911204636397287E-3</v>
      </c>
      <c r="CN238">
        <f t="shared" si="198"/>
        <v>-9.0329894505135327E-3</v>
      </c>
      <c r="CO238">
        <f t="shared" si="198"/>
        <v>-2.4614538829381021E-3</v>
      </c>
      <c r="CP238">
        <f t="shared" si="198"/>
        <v>7.4556655215174822E-3</v>
      </c>
      <c r="CQ238">
        <f t="shared" si="198"/>
        <v>-1.2073078877326243E-3</v>
      </c>
      <c r="CR238">
        <f t="shared" si="198"/>
        <v>3.0805140173083526E-3</v>
      </c>
      <c r="CS238">
        <f t="shared" si="198"/>
        <v>1.7903013907351624E-5</v>
      </c>
      <c r="CT238">
        <f t="shared" si="198"/>
        <v>1.3680240177460492E-3</v>
      </c>
      <c r="CU238">
        <f t="shared" si="198"/>
        <v>3.4751598855350466E-3</v>
      </c>
      <c r="CV238">
        <f t="shared" si="198"/>
        <v>4.531669236996159E-6</v>
      </c>
      <c r="CW238">
        <f t="shared" si="198"/>
        <v>2.2577183779588254E-3</v>
      </c>
      <c r="CX238">
        <f t="shared" si="198"/>
        <v>9.048431617751393E-4</v>
      </c>
      <c r="CY238">
        <f t="shared" si="198"/>
        <v>7.5562272804465506E-5</v>
      </c>
      <c r="CZ238">
        <f t="shared" si="198"/>
        <v>8.5691233103767886E-4</v>
      </c>
      <c r="DA238">
        <f t="shared" si="198"/>
        <v>-1.2324139518046928E-4</v>
      </c>
    </row>
    <row r="239" spans="4:105">
      <c r="D239" s="3">
        <f t="shared" si="170"/>
        <v>166500.00000000003</v>
      </c>
      <c r="E239" s="2">
        <v>222</v>
      </c>
      <c r="F239">
        <f t="shared" si="171"/>
        <v>0.86718750000000011</v>
      </c>
      <c r="G239">
        <f t="shared" si="172"/>
        <v>-67.698426508922921</v>
      </c>
      <c r="H239">
        <f t="shared" si="173"/>
        <v>-300</v>
      </c>
      <c r="I239">
        <f t="shared" si="174"/>
        <v>-16.550983338739961</v>
      </c>
      <c r="J239">
        <f t="shared" si="175"/>
        <v>-4.0956782713684374</v>
      </c>
      <c r="K239">
        <f t="shared" si="176"/>
        <v>-300</v>
      </c>
      <c r="L239">
        <f t="shared" si="177"/>
        <v>4.1217217932593429E-4</v>
      </c>
      <c r="M239">
        <f t="shared" si="182"/>
        <v>0</v>
      </c>
      <c r="N239">
        <f t="shared" si="151"/>
        <v>0.14874789654820667</v>
      </c>
      <c r="O239">
        <f t="shared" si="178"/>
        <v>0.62404525658280308</v>
      </c>
      <c r="P239">
        <f t="shared" si="194"/>
        <v>0.67731192568451437</v>
      </c>
      <c r="Q239">
        <f t="shared" si="195"/>
        <v>0</v>
      </c>
      <c r="R239">
        <f t="shared" si="196"/>
        <v>1.3621749396424496</v>
      </c>
      <c r="BJ239">
        <f t="shared" si="181"/>
        <v>3.5145427750728087E-3</v>
      </c>
      <c r="BK239">
        <f t="shared" si="168"/>
        <v>2.7137064103755167E-3</v>
      </c>
      <c r="BM239">
        <f t="shared" si="169"/>
        <v>-5.4506998573056447E-4</v>
      </c>
      <c r="BN239">
        <f t="shared" si="199"/>
        <v>7.3776466082712416E-5</v>
      </c>
      <c r="BO239">
        <f t="shared" si="199"/>
        <v>-1.5156149185697879E-3</v>
      </c>
      <c r="BP239">
        <f t="shared" si="199"/>
        <v>9.2857166120067277E-4</v>
      </c>
      <c r="BQ239">
        <f t="shared" si="199"/>
        <v>-5.5765709688471624E-5</v>
      </c>
      <c r="BR239">
        <f t="shared" si="199"/>
        <v>-4.2998374298632864E-5</v>
      </c>
      <c r="BS239">
        <f t="shared" si="199"/>
        <v>3.8919599483235564E-3</v>
      </c>
      <c r="BT239">
        <f t="shared" si="199"/>
        <v>-8.7781908416607062E-6</v>
      </c>
      <c r="BU239">
        <f t="shared" si="199"/>
        <v>3.5171378196207268E-3</v>
      </c>
      <c r="BV239">
        <f t="shared" si="199"/>
        <v>1.654488907717692E-3</v>
      </c>
      <c r="BW239">
        <f t="shared" si="199"/>
        <v>3.9299397499909169E-3</v>
      </c>
      <c r="BX239">
        <f t="shared" si="199"/>
        <v>1.5986347205109531E-2</v>
      </c>
      <c r="BY239">
        <f t="shared" si="199"/>
        <v>-8.865552447485099E-4</v>
      </c>
      <c r="BZ239">
        <f t="shared" si="199"/>
        <v>2.102705203550282E-2</v>
      </c>
      <c r="CA239">
        <f t="shared" si="199"/>
        <v>1.8132502798958908E-2</v>
      </c>
      <c r="CB239">
        <f t="shared" si="199"/>
        <v>-5.7257227681732865E-2</v>
      </c>
      <c r="CC239">
        <f t="shared" si="197"/>
        <v>-1.0485144621400593E-2</v>
      </c>
      <c r="CD239">
        <f t="shared" si="197"/>
        <v>-5.5342327630229622E-2</v>
      </c>
      <c r="CE239">
        <f t="shared" si="197"/>
        <v>-0.20472980914413719</v>
      </c>
      <c r="CF239">
        <f t="shared" si="197"/>
        <v>6.4494583233526068E-2</v>
      </c>
      <c r="CG239">
        <f t="shared" si="197"/>
        <v>0.31140048615038934</v>
      </c>
      <c r="CH239">
        <f t="shared" si="197"/>
        <v>4.6380535237652745E-2</v>
      </c>
      <c r="CI239">
        <f t="shared" si="197"/>
        <v>-8.6362563085459865E-2</v>
      </c>
      <c r="CJ239">
        <f t="shared" si="197"/>
        <v>9.1526246029475771E-3</v>
      </c>
      <c r="CK239">
        <f t="shared" si="197"/>
        <v>-4.4512738993909652E-2</v>
      </c>
      <c r="CL239">
        <f t="shared" si="197"/>
        <v>-4.9945871764115413E-2</v>
      </c>
      <c r="CM239">
        <f t="shared" si="198"/>
        <v>6.6348520063846429E-3</v>
      </c>
      <c r="CN239">
        <f t="shared" si="198"/>
        <v>-8.998440023061903E-3</v>
      </c>
      <c r="CO239">
        <f t="shared" si="198"/>
        <v>-1.6442710456312142E-3</v>
      </c>
      <c r="CP239">
        <f t="shared" si="198"/>
        <v>7.6001457478512731E-3</v>
      </c>
      <c r="CQ239">
        <f t="shared" si="198"/>
        <v>-1.0912389638517992E-3</v>
      </c>
      <c r="CR239">
        <f t="shared" si="198"/>
        <v>3.2838272276450278E-3</v>
      </c>
      <c r="CS239">
        <f t="shared" si="198"/>
        <v>1.7020506509121933E-5</v>
      </c>
      <c r="CT239">
        <f t="shared" si="198"/>
        <v>1.662535596090211E-3</v>
      </c>
      <c r="CU239">
        <f t="shared" si="198"/>
        <v>3.4218507261081139E-3</v>
      </c>
      <c r="CV239">
        <f t="shared" si="198"/>
        <v>-6.9790224741826595E-7</v>
      </c>
      <c r="CW239">
        <f t="shared" si="198"/>
        <v>2.3139759812753225E-3</v>
      </c>
      <c r="CX239">
        <f t="shared" si="198"/>
        <v>7.3120887322554679E-4</v>
      </c>
      <c r="CY239">
        <f t="shared" si="198"/>
        <v>8.2466380146230513E-5</v>
      </c>
      <c r="CZ239">
        <f t="shared" si="198"/>
        <v>7.7811536643574667E-4</v>
      </c>
      <c r="DA239">
        <f t="shared" si="198"/>
        <v>-1.5634817396653822E-4</v>
      </c>
    </row>
    <row r="240" spans="4:105">
      <c r="D240" s="3">
        <f t="shared" si="170"/>
        <v>167250</v>
      </c>
      <c r="E240" s="2">
        <v>223</v>
      </c>
      <c r="F240">
        <f t="shared" si="171"/>
        <v>0.87109375</v>
      </c>
      <c r="G240">
        <f t="shared" si="172"/>
        <v>-67.810491181983537</v>
      </c>
      <c r="H240">
        <f t="shared" si="173"/>
        <v>-300</v>
      </c>
      <c r="I240">
        <f t="shared" si="174"/>
        <v>-16.834546453949386</v>
      </c>
      <c r="J240">
        <f t="shared" si="175"/>
        <v>-4.136338807363745</v>
      </c>
      <c r="K240">
        <f t="shared" si="176"/>
        <v>-300</v>
      </c>
      <c r="L240">
        <f t="shared" si="177"/>
        <v>4.0688852385033886E-4</v>
      </c>
      <c r="M240">
        <f t="shared" si="182"/>
        <v>0</v>
      </c>
      <c r="N240">
        <f t="shared" si="151"/>
        <v>0.14397022298593204</v>
      </c>
      <c r="O240">
        <f t="shared" si="178"/>
        <v>0.62113079213516431</v>
      </c>
      <c r="P240">
        <f t="shared" si="194"/>
        <v>0.68021555153572244</v>
      </c>
      <c r="Q240">
        <f t="shared" si="195"/>
        <v>0</v>
      </c>
      <c r="R240">
        <f t="shared" si="196"/>
        <v>1.3683108627939919</v>
      </c>
      <c r="BJ240">
        <f t="shared" si="181"/>
        <v>3.5689611846113703E-3</v>
      </c>
      <c r="BK240">
        <f t="shared" si="168"/>
        <v>2.8223763187425212E-3</v>
      </c>
      <c r="BM240">
        <f t="shared" si="169"/>
        <v>-6.5229037986370964E-4</v>
      </c>
      <c r="BN240">
        <f t="shared" si="199"/>
        <v>6.5303790015369198E-5</v>
      </c>
      <c r="BO240">
        <f t="shared" si="199"/>
        <v>-1.6240332294788053E-3</v>
      </c>
      <c r="BP240">
        <f t="shared" si="199"/>
        <v>6.9797684800898855E-4</v>
      </c>
      <c r="BQ240">
        <f t="shared" si="199"/>
        <v>-5.6584436637534064E-5</v>
      </c>
      <c r="BR240">
        <f t="shared" si="199"/>
        <v>-3.6483290697343791E-4</v>
      </c>
      <c r="BS240">
        <f t="shared" si="199"/>
        <v>3.8026246057359069E-3</v>
      </c>
      <c r="BT240">
        <f t="shared" si="199"/>
        <v>-1.0277388448749183E-5</v>
      </c>
      <c r="BU240">
        <f t="shared" si="199"/>
        <v>3.3157157608942624E-3</v>
      </c>
      <c r="BV240">
        <f t="shared" si="199"/>
        <v>1.7493897712806776E-3</v>
      </c>
      <c r="BW240">
        <f t="shared" si="199"/>
        <v>3.4971428542397206E-3</v>
      </c>
      <c r="BX240">
        <f t="shared" si="199"/>
        <v>1.6241510930884277E-2</v>
      </c>
      <c r="BY240">
        <f t="shared" si="199"/>
        <v>-4.4381221362225224E-4</v>
      </c>
      <c r="BZ240">
        <f t="shared" si="199"/>
        <v>2.0907533530129752E-2</v>
      </c>
      <c r="CA240">
        <f t="shared" si="199"/>
        <v>2.0140485980467162E-2</v>
      </c>
      <c r="CB240">
        <f t="shared" si="199"/>
        <v>-5.6206649711085625E-2</v>
      </c>
      <c r="CC240">
        <f t="shared" si="197"/>
        <v>-1.0765893718943065E-2</v>
      </c>
      <c r="CD240">
        <f t="shared" si="197"/>
        <v>-5.3923609726162905E-2</v>
      </c>
      <c r="CE240">
        <f t="shared" si="197"/>
        <v>-0.20582804139235197</v>
      </c>
      <c r="CF240">
        <f t="shared" si="197"/>
        <v>6.2624081056917261E-2</v>
      </c>
      <c r="CG240">
        <f t="shared" si="197"/>
        <v>0.31140048615038934</v>
      </c>
      <c r="CH240">
        <f t="shared" si="197"/>
        <v>4.5035385183729876E-2</v>
      </c>
      <c r="CI240">
        <f t="shared" si="197"/>
        <v>-8.6825837838733155E-2</v>
      </c>
      <c r="CJ240">
        <f t="shared" si="197"/>
        <v>8.9179942043101611E-3</v>
      </c>
      <c r="CK240">
        <f t="shared" si="197"/>
        <v>-4.5704607275456957E-2</v>
      </c>
      <c r="CL240">
        <f t="shared" si="197"/>
        <v>-4.9029445406698666E-2</v>
      </c>
      <c r="CM240">
        <f t="shared" si="198"/>
        <v>7.3695917931823922E-3</v>
      </c>
      <c r="CN240">
        <f t="shared" si="198"/>
        <v>-8.9472925726047647E-3</v>
      </c>
      <c r="CO240">
        <f t="shared" si="198"/>
        <v>-8.2312701535432544E-4</v>
      </c>
      <c r="CP240">
        <f t="shared" si="198"/>
        <v>7.7214543545374211E-3</v>
      </c>
      <c r="CQ240">
        <f t="shared" si="198"/>
        <v>-9.7106286291312634E-4</v>
      </c>
      <c r="CR240">
        <f t="shared" si="198"/>
        <v>3.4721863264830198E-3</v>
      </c>
      <c r="CS240">
        <f t="shared" si="198"/>
        <v>1.6045763511418128E-5</v>
      </c>
      <c r="CT240">
        <f t="shared" si="198"/>
        <v>1.9464744432076339E-3</v>
      </c>
      <c r="CU240">
        <f t="shared" si="198"/>
        <v>3.3433061853215774E-3</v>
      </c>
      <c r="CV240">
        <f t="shared" si="198"/>
        <v>-5.92156586992167E-6</v>
      </c>
      <c r="CW240">
        <f t="shared" si="198"/>
        <v>2.3479487309441922E-3</v>
      </c>
      <c r="CX240">
        <f t="shared" si="198"/>
        <v>5.4962571645816828E-4</v>
      </c>
      <c r="CY240">
        <f t="shared" si="198"/>
        <v>8.8365547231938731E-5</v>
      </c>
      <c r="CZ240">
        <f t="shared" si="198"/>
        <v>6.8875462861671226E-4</v>
      </c>
      <c r="DA240">
        <f t="shared" si="198"/>
        <v>-1.8710333068686498E-4</v>
      </c>
    </row>
    <row r="241" spans="4:105">
      <c r="D241" s="3">
        <f t="shared" si="170"/>
        <v>168000.00000000003</v>
      </c>
      <c r="E241" s="2">
        <v>224</v>
      </c>
      <c r="F241">
        <f t="shared" si="171"/>
        <v>0.87500000000000011</v>
      </c>
      <c r="G241">
        <f t="shared" si="172"/>
        <v>-68.099682905163917</v>
      </c>
      <c r="H241">
        <f t="shared" si="173"/>
        <v>-300</v>
      </c>
      <c r="I241">
        <f t="shared" si="174"/>
        <v>-17.126365302667296</v>
      </c>
      <c r="J241">
        <f t="shared" si="175"/>
        <v>-4.1772572318407351</v>
      </c>
      <c r="K241">
        <f t="shared" si="176"/>
        <v>-300</v>
      </c>
      <c r="L241">
        <f t="shared" si="177"/>
        <v>3.9356444300818564E-4</v>
      </c>
      <c r="M241">
        <f t="shared" si="182"/>
        <v>0</v>
      </c>
      <c r="N241">
        <f t="shared" si="151"/>
        <v>0.13921362262920453</v>
      </c>
      <c r="O241">
        <f t="shared" si="178"/>
        <v>0.61821158375603769</v>
      </c>
      <c r="P241">
        <f t="shared" si="194"/>
        <v>0.68311323535879831</v>
      </c>
      <c r="Q241">
        <f t="shared" si="195"/>
        <v>0</v>
      </c>
      <c r="R241">
        <f t="shared" si="196"/>
        <v>1.3744467859455347</v>
      </c>
      <c r="BJ241">
        <f t="shared" si="181"/>
        <v>3.5546148830913967E-3</v>
      </c>
      <c r="BK241">
        <f t="shared" si="168"/>
        <v>2.8769142564190131E-3</v>
      </c>
      <c r="BM241">
        <f t="shared" si="169"/>
        <v>-7.4969971953014482E-4</v>
      </c>
      <c r="BN241">
        <f t="shared" si="199"/>
        <v>5.594454306445644E-5</v>
      </c>
      <c r="BO241">
        <f t="shared" si="199"/>
        <v>-1.7126609740190624E-3</v>
      </c>
      <c r="BP241">
        <f t="shared" si="199"/>
        <v>4.5979442724432029E-4</v>
      </c>
      <c r="BQ241">
        <f t="shared" si="199"/>
        <v>-5.6858224529577585E-5</v>
      </c>
      <c r="BR241">
        <f t="shared" si="199"/>
        <v>-6.8357906668070037E-4</v>
      </c>
      <c r="BS241">
        <f t="shared" si="199"/>
        <v>3.6852457598589342E-3</v>
      </c>
      <c r="BT241">
        <f t="shared" si="199"/>
        <v>-1.1711228017166951E-5</v>
      </c>
      <c r="BU241">
        <f t="shared" si="199"/>
        <v>3.0963255511772029E-3</v>
      </c>
      <c r="BV241">
        <f t="shared" si="199"/>
        <v>1.8363241469985898E-3</v>
      </c>
      <c r="BW241">
        <f t="shared" si="199"/>
        <v>3.0511835024410274E-3</v>
      </c>
      <c r="BX241">
        <f t="shared" si="199"/>
        <v>1.6447156907094876E-2</v>
      </c>
      <c r="BY241">
        <f t="shared" si="199"/>
        <v>1.2188499303235946E-17</v>
      </c>
      <c r="BZ241">
        <f t="shared" si="199"/>
        <v>2.0749450148885729E-2</v>
      </c>
      <c r="CA241">
        <f t="shared" si="199"/>
        <v>2.2121174154578524E-2</v>
      </c>
      <c r="CB241">
        <f t="shared" si="199"/>
        <v>-5.5103172009085849E-2</v>
      </c>
      <c r="CC241">
        <f t="shared" si="197"/>
        <v>-1.1040157844671961E-2</v>
      </c>
      <c r="CD241">
        <f t="shared" si="197"/>
        <v>-5.2486620539851057E-2</v>
      </c>
      <c r="CE241">
        <f t="shared" si="197"/>
        <v>-0.20689527669462818</v>
      </c>
      <c r="CF241">
        <f t="shared" si="197"/>
        <v>6.0751221119051804E-2</v>
      </c>
      <c r="CG241">
        <f t="shared" si="197"/>
        <v>0.31140048615038934</v>
      </c>
      <c r="CH241">
        <f t="shared" si="197"/>
        <v>4.3688539573008833E-2</v>
      </c>
      <c r="CI241">
        <f t="shared" si="197"/>
        <v>-8.7276036940198476E-2</v>
      </c>
      <c r="CJ241">
        <f t="shared" si="197"/>
        <v>8.6803420645468286E-3</v>
      </c>
      <c r="CK241">
        <f t="shared" si="197"/>
        <v>-4.6868944810586961E-2</v>
      </c>
      <c r="CL241">
        <f t="shared" si="197"/>
        <v>-4.8066874251402845E-2</v>
      </c>
      <c r="CM241">
        <f t="shared" si="198"/>
        <v>8.0943440820269094E-3</v>
      </c>
      <c r="CN241">
        <f t="shared" si="198"/>
        <v>-8.8796414428902719E-3</v>
      </c>
      <c r="CO241">
        <f t="shared" si="198"/>
        <v>2.2605693906522657E-17</v>
      </c>
      <c r="CP241">
        <f t="shared" si="198"/>
        <v>7.8192214911826305E-3</v>
      </c>
      <c r="CQ241">
        <f t="shared" si="198"/>
        <v>-8.472319006247222E-4</v>
      </c>
      <c r="CR241">
        <f t="shared" si="198"/>
        <v>3.644733551592319E-3</v>
      </c>
      <c r="CS241">
        <f t="shared" si="198"/>
        <v>1.4984067130998918E-5</v>
      </c>
      <c r="CT241">
        <f t="shared" si="198"/>
        <v>2.2180348779915035E-3</v>
      </c>
      <c r="CU241">
        <f t="shared" si="198"/>
        <v>3.2401055115410418E-3</v>
      </c>
      <c r="CV241">
        <f t="shared" si="198"/>
        <v>-1.1095102424365613E-5</v>
      </c>
      <c r="CW241">
        <f t="shared" si="198"/>
        <v>2.3593094508147345E-3</v>
      </c>
      <c r="CX241">
        <f t="shared" si="198"/>
        <v>3.6206765628188603E-4</v>
      </c>
      <c r="CY241">
        <f t="shared" si="198"/>
        <v>9.3187886457562615E-5</v>
      </c>
      <c r="CZ241">
        <f t="shared" si="198"/>
        <v>5.9004328803003423E-4</v>
      </c>
      <c r="DA241">
        <f t="shared" si="198"/>
        <v>-2.1504427915740082E-4</v>
      </c>
    </row>
    <row r="242" spans="4:105">
      <c r="D242" s="3">
        <f t="shared" si="170"/>
        <v>168750</v>
      </c>
      <c r="E242" s="2">
        <v>225</v>
      </c>
      <c r="F242">
        <f t="shared" si="171"/>
        <v>0.87890625</v>
      </c>
      <c r="G242">
        <f t="shared" si="172"/>
        <v>-68.555775597686534</v>
      </c>
      <c r="H242">
        <f t="shared" si="173"/>
        <v>-300</v>
      </c>
      <c r="I242">
        <f t="shared" si="174"/>
        <v>-17.426947313363964</v>
      </c>
      <c r="J242">
        <f t="shared" si="175"/>
        <v>-4.2184344967608718</v>
      </c>
      <c r="K242">
        <f t="shared" si="176"/>
        <v>-300</v>
      </c>
      <c r="L242">
        <f t="shared" si="177"/>
        <v>3.7343173301577457E-4</v>
      </c>
      <c r="M242">
        <f t="shared" si="182"/>
        <v>0</v>
      </c>
      <c r="N242">
        <f t="shared" si="151"/>
        <v>0.13447843128307937</v>
      </c>
      <c r="O242">
        <f t="shared" si="178"/>
        <v>0.61528775924204882</v>
      </c>
      <c r="P242">
        <f t="shared" si="194"/>
        <v>0.68600480862280566</v>
      </c>
      <c r="Q242">
        <f t="shared" si="195"/>
        <v>0</v>
      </c>
      <c r="R242">
        <f t="shared" si="196"/>
        <v>1.380582709097077</v>
      </c>
      <c r="BJ242">
        <f t="shared" si="181"/>
        <v>3.4756639331451752E-3</v>
      </c>
      <c r="BK242">
        <f t="shared" si="168"/>
        <v>2.8789466891119245E-3</v>
      </c>
      <c r="BM242">
        <f t="shared" si="169"/>
        <v>-8.3583287759240316E-4</v>
      </c>
      <c r="BN242">
        <f t="shared" si="199"/>
        <v>4.582578731682878E-5</v>
      </c>
      <c r="BO242">
        <f t="shared" si="199"/>
        <v>-1.7804181291783277E-3</v>
      </c>
      <c r="BP242">
        <f t="shared" si="199"/>
        <v>2.1661364630752824E-4</v>
      </c>
      <c r="BQ242">
        <f t="shared" si="199"/>
        <v>-5.6584436637534078E-5</v>
      </c>
      <c r="BR242">
        <f t="shared" si="199"/>
        <v>-9.96538612652252E-4</v>
      </c>
      <c r="BS242">
        <f t="shared" si="199"/>
        <v>3.540689053345222E-3</v>
      </c>
      <c r="BT242">
        <f t="shared" si="199"/>
        <v>-1.3070591185529579E-5</v>
      </c>
      <c r="BU242">
        <f t="shared" si="199"/>
        <v>2.8601560850245568E-3</v>
      </c>
      <c r="BV242">
        <f t="shared" si="199"/>
        <v>1.9148961473117428E-3</v>
      </c>
      <c r="BW242">
        <f t="shared" si="199"/>
        <v>2.5937401848973442E-3</v>
      </c>
      <c r="BX242">
        <f t="shared" si="199"/>
        <v>1.6602658152298964E-2</v>
      </c>
      <c r="BY242">
        <f t="shared" si="199"/>
        <v>4.4381221362224454E-4</v>
      </c>
      <c r="BZ242">
        <f t="shared" si="199"/>
        <v>2.0553093483601341E-2</v>
      </c>
      <c r="CA242">
        <f t="shared" si="199"/>
        <v>2.4071883031627991E-2</v>
      </c>
      <c r="CB242">
        <f t="shared" si="199"/>
        <v>-5.3947833130322739E-2</v>
      </c>
      <c r="CC242">
        <f t="shared" si="197"/>
        <v>-1.1307771792133296E-2</v>
      </c>
      <c r="CD242">
        <f t="shared" si="197"/>
        <v>-5.1031846975548904E-2</v>
      </c>
      <c r="CE242">
        <f t="shared" si="197"/>
        <v>-0.20793135432925475</v>
      </c>
      <c r="CF242">
        <f t="shared" si="197"/>
        <v>5.8876073932048065E-2</v>
      </c>
      <c r="CG242">
        <f t="shared" si="197"/>
        <v>0.31140048615038934</v>
      </c>
      <c r="CH242">
        <f t="shared" si="197"/>
        <v>4.2340049113465832E-2</v>
      </c>
      <c r="CI242">
        <f t="shared" si="197"/>
        <v>-8.7713092591527084E-2</v>
      </c>
      <c r="CJ242">
        <f t="shared" si="197"/>
        <v>8.4397487088550705E-3</v>
      </c>
      <c r="CK242">
        <f t="shared" si="197"/>
        <v>-4.8005050245905706E-2</v>
      </c>
      <c r="CL242">
        <f t="shared" si="197"/>
        <v>-4.7059064236507402E-2</v>
      </c>
      <c r="CM242">
        <f t="shared" si="198"/>
        <v>8.8081266662770608E-3</v>
      </c>
      <c r="CN242">
        <f t="shared" si="198"/>
        <v>-8.7956114194373079E-3</v>
      </c>
      <c r="CO242">
        <f t="shared" si="198"/>
        <v>8.2312701535431113E-4</v>
      </c>
      <c r="CP242">
        <f t="shared" si="198"/>
        <v>7.8931490815420894E-3</v>
      </c>
      <c r="CQ242">
        <f t="shared" si="198"/>
        <v>-7.20212148767597E-4</v>
      </c>
      <c r="CR242">
        <f t="shared" si="198"/>
        <v>3.8006831459083002E-3</v>
      </c>
      <c r="CS242">
        <f t="shared" si="198"/>
        <v>1.3841170792537995E-5</v>
      </c>
      <c r="CT242">
        <f t="shared" si="198"/>
        <v>2.4754899386278117E-3</v>
      </c>
      <c r="CU242">
        <f t="shared" si="198"/>
        <v>3.11300978658097E-3</v>
      </c>
      <c r="CV242">
        <f t="shared" si="198"/>
        <v>-1.617471703880676E-5</v>
      </c>
      <c r="CW242">
        <f t="shared" si="198"/>
        <v>2.3479487309441926E-3</v>
      </c>
      <c r="CX242">
        <f t="shared" si="198"/>
        <v>1.7057360983534838E-4</v>
      </c>
      <c r="CY242">
        <f t="shared" si="198"/>
        <v>9.6874632507980177E-5</v>
      </c>
      <c r="CZ242">
        <f t="shared" si="198"/>
        <v>4.833214598577293E-4</v>
      </c>
      <c r="DA242">
        <f t="shared" si="198"/>
        <v>-2.3975076150563657E-4</v>
      </c>
    </row>
    <row r="243" spans="4:105">
      <c r="D243" s="3">
        <f t="shared" si="170"/>
        <v>169499.99999999997</v>
      </c>
      <c r="E243" s="2">
        <v>226</v>
      </c>
      <c r="F243">
        <f t="shared" si="171"/>
        <v>0.88281249999999989</v>
      </c>
      <c r="G243">
        <f t="shared" si="172"/>
        <v>-69.175075330854256</v>
      </c>
      <c r="H243">
        <f t="shared" si="173"/>
        <v>-300</v>
      </c>
      <c r="I243">
        <f t="shared" si="174"/>
        <v>-17.736849787495458</v>
      </c>
      <c r="J243">
        <f t="shared" si="175"/>
        <v>-4.2598715429997327</v>
      </c>
      <c r="K243">
        <f t="shared" si="176"/>
        <v>-300</v>
      </c>
      <c r="L243">
        <f t="shared" si="177"/>
        <v>3.4773326110277663E-4</v>
      </c>
      <c r="M243">
        <f t="shared" si="182"/>
        <v>0</v>
      </c>
      <c r="N243">
        <f t="shared" si="151"/>
        <v>0.12976498193847899</v>
      </c>
      <c r="O243">
        <f t="shared" si="178"/>
        <v>0.61235944793886055</v>
      </c>
      <c r="P243">
        <f t="shared" si="194"/>
        <v>0.68889009970484061</v>
      </c>
      <c r="Q243">
        <f t="shared" si="195"/>
        <v>0</v>
      </c>
      <c r="R243">
        <f t="shared" si="196"/>
        <v>1.3867186322486194</v>
      </c>
      <c r="BJ243">
        <f t="shared" si="181"/>
        <v>3.3370892331211341E-3</v>
      </c>
      <c r="BK243">
        <f t="shared" si="168"/>
        <v>2.8308393117973053E-3</v>
      </c>
      <c r="BM243">
        <f t="shared" si="169"/>
        <v>-9.0939433118027841E-4</v>
      </c>
      <c r="BN243">
        <f t="shared" si="199"/>
        <v>3.5084896027876562E-5</v>
      </c>
      <c r="BO243">
        <f t="shared" si="199"/>
        <v>-1.8264790021987312E-3</v>
      </c>
      <c r="BP243">
        <f t="shared" si="199"/>
        <v>-2.8921910934262774E-5</v>
      </c>
      <c r="BQ243">
        <f t="shared" si="199"/>
        <v>-5.5765709688471644E-5</v>
      </c>
      <c r="BR243">
        <f t="shared" si="199"/>
        <v>-1.301062288795144E-3</v>
      </c>
      <c r="BS243">
        <f t="shared" si="199"/>
        <v>3.3700205594717645E-3</v>
      </c>
      <c r="BT243">
        <f t="shared" si="199"/>
        <v>-1.4346833217777136E-5</v>
      </c>
      <c r="BU243">
        <f t="shared" si="199"/>
        <v>2.6084871852357721E-3</v>
      </c>
      <c r="BV243">
        <f t="shared" si="199"/>
        <v>1.9847479658034483E-3</v>
      </c>
      <c r="BW243">
        <f t="shared" si="199"/>
        <v>2.1265346149649889E-3</v>
      </c>
      <c r="BX243">
        <f t="shared" si="199"/>
        <v>1.670754056825844E-2</v>
      </c>
      <c r="BY243">
        <f t="shared" si="199"/>
        <v>8.865552447485022E-4</v>
      </c>
      <c r="BZ243">
        <f t="shared" si="199"/>
        <v>2.0318825722882544E-2</v>
      </c>
      <c r="CA243">
        <f t="shared" si="199"/>
        <v>2.5989968950817913E-2</v>
      </c>
      <c r="CB243">
        <f t="shared" si="199"/>
        <v>-5.2741720439309421E-2</v>
      </c>
      <c r="CC243">
        <f t="shared" ref="CC243:CL252" si="200">CC$15*COS(-$F$6*$F243/$O$7*CC$14)</f>
        <v>-1.1568574360691876E-2</v>
      </c>
      <c r="CD243">
        <f t="shared" si="200"/>
        <v>-4.9559781963506057E-2</v>
      </c>
      <c r="CE243">
        <f t="shared" si="200"/>
        <v>-0.20893611826675096</v>
      </c>
      <c r="CF243">
        <f t="shared" si="200"/>
        <v>5.6998710094137692E-2</v>
      </c>
      <c r="CG243">
        <f t="shared" si="200"/>
        <v>0.31140048615038934</v>
      </c>
      <c r="CH243">
        <f t="shared" si="200"/>
        <v>4.0989964575004402E-2</v>
      </c>
      <c r="CI243">
        <f t="shared" si="200"/>
        <v>-8.8136938973745513E-2</v>
      </c>
      <c r="CJ243">
        <f t="shared" si="200"/>
        <v>8.1962956590234236E-3</v>
      </c>
      <c r="CK243">
        <f t="shared" si="200"/>
        <v>-4.9112239233980767E-2</v>
      </c>
      <c r="CL243">
        <f t="shared" si="200"/>
        <v>-4.6006963877522636E-2</v>
      </c>
      <c r="CM243">
        <f t="shared" ref="CM243:DA252" si="201">CM$15*COS(-$F$6*$F243/$O$7*CM$14)</f>
        <v>9.5099722057734662E-3</v>
      </c>
      <c r="CN243">
        <f t="shared" si="201"/>
        <v>-8.6953574993630239E-3</v>
      </c>
      <c r="CO243">
        <f t="shared" si="201"/>
        <v>1.6442710456311999E-3</v>
      </c>
      <c r="CP243">
        <f t="shared" si="201"/>
        <v>7.9430117323059882E-3</v>
      </c>
      <c r="CQ243">
        <f t="shared" si="201"/>
        <v>-5.9048168100662166E-4</v>
      </c>
      <c r="CR243">
        <f t="shared" si="201"/>
        <v>3.9393249357647254E-3</v>
      </c>
      <c r="CS243">
        <f t="shared" si="201"/>
        <v>1.2623267950317134E-5</v>
      </c>
      <c r="CT243">
        <f t="shared" si="201"/>
        <v>2.7172023650389762E-3</v>
      </c>
      <c r="CU243">
        <f t="shared" si="201"/>
        <v>2.9629563128970426E-3</v>
      </c>
      <c r="CV243">
        <f t="shared" si="201"/>
        <v>-2.1117409906591615E-5</v>
      </c>
      <c r="CW243">
        <f t="shared" si="201"/>
        <v>2.3139759812753234E-3</v>
      </c>
      <c r="CX243">
        <f t="shared" si="201"/>
        <v>-2.2774718192914613E-5</v>
      </c>
      <c r="CY243">
        <f t="shared" si="201"/>
        <v>9.9380858474634222E-5</v>
      </c>
      <c r="CZ243">
        <f t="shared" si="201"/>
        <v>3.7003801047456658E-4</v>
      </c>
      <c r="DA243">
        <f t="shared" si="201"/>
        <v>-2.6085116924020175E-4</v>
      </c>
    </row>
    <row r="244" spans="4:105">
      <c r="D244" s="3">
        <f t="shared" si="170"/>
        <v>170250</v>
      </c>
      <c r="E244" s="2">
        <v>227</v>
      </c>
      <c r="F244">
        <f t="shared" si="171"/>
        <v>0.88671875</v>
      </c>
      <c r="G244">
        <f t="shared" si="172"/>
        <v>-69.959773428654842</v>
      </c>
      <c r="H244">
        <f t="shared" si="173"/>
        <v>-300</v>
      </c>
      <c r="I244">
        <f t="shared" si="174"/>
        <v>-18.056686663775718</v>
      </c>
      <c r="J244">
        <f t="shared" si="175"/>
        <v>-4.3015692996856156</v>
      </c>
      <c r="K244">
        <f t="shared" si="176"/>
        <v>-300</v>
      </c>
      <c r="L244">
        <f t="shared" si="177"/>
        <v>3.1769569404592544E-4</v>
      </c>
      <c r="M244">
        <f t="shared" si="182"/>
        <v>0</v>
      </c>
      <c r="N244">
        <f t="shared" si="151"/>
        <v>0.12507360474164345</v>
      </c>
      <c r="O244">
        <f t="shared" si="178"/>
        <v>0.60942678075290313</v>
      </c>
      <c r="P244">
        <f t="shared" si="194"/>
        <v>0.69176893388937399</v>
      </c>
      <c r="Q244">
        <f t="shared" si="195"/>
        <v>0</v>
      </c>
      <c r="R244">
        <f t="shared" si="196"/>
        <v>1.3928545554001621</v>
      </c>
      <c r="BJ244">
        <f t="shared" si="181"/>
        <v>3.1445655073675007E-3</v>
      </c>
      <c r="BK244">
        <f t="shared" si="168"/>
        <v>2.7356251718408881E-3</v>
      </c>
      <c r="BM244">
        <f t="shared" si="169"/>
        <v>-9.6927764756061445E-4</v>
      </c>
      <c r="BN244">
        <f t="shared" ref="BN244:CB253" si="202">BN$15*COS(-$F$6*$F244/$O$7*BN$14)</f>
        <v>2.3867688628265644E-5</v>
      </c>
      <c r="BO244">
        <f t="shared" si="202"/>
        <v>-1.8502822925182093E-3</v>
      </c>
      <c r="BP244">
        <f t="shared" si="202"/>
        <v>-2.7414306217384379E-4</v>
      </c>
      <c r="BQ244">
        <f t="shared" si="202"/>
        <v>-5.4409928470471317E-5</v>
      </c>
      <c r="BR244">
        <f t="shared" si="202"/>
        <v>-1.5945722500976035E-3</v>
      </c>
      <c r="BS244">
        <f t="shared" si="202"/>
        <v>3.1744989200887257E-3</v>
      </c>
      <c r="BT244">
        <f t="shared" si="202"/>
        <v>-1.5531837978520671E-5</v>
      </c>
      <c r="BU244">
        <f t="shared" si="202"/>
        <v>2.3426826673839949E-3</v>
      </c>
      <c r="BV244">
        <f t="shared" si="202"/>
        <v>2.0455615066027381E-3</v>
      </c>
      <c r="BW244">
        <f t="shared" si="202"/>
        <v>1.6513252489140425E-3</v>
      </c>
      <c r="BX244">
        <f t="shared" si="202"/>
        <v>1.6761484385388485E-2</v>
      </c>
      <c r="BY244">
        <f t="shared" si="202"/>
        <v>1.3271624866371245E-3</v>
      </c>
      <c r="BZ244">
        <f t="shared" si="202"/>
        <v>2.0047078984037629E-2</v>
      </c>
      <c r="CA244">
        <f t="shared" si="202"/>
        <v>2.7872832462989324E-2</v>
      </c>
      <c r="CB244">
        <f t="shared" si="202"/>
        <v>-5.1485969087094109E-2</v>
      </c>
      <c r="CC244">
        <f t="shared" si="200"/>
        <v>-1.1822408452632448E-2</v>
      </c>
      <c r="CD244">
        <f t="shared" si="200"/>
        <v>-4.8070924292943726E-2</v>
      </c>
      <c r="CE244">
        <f t="shared" si="200"/>
        <v>-0.20990941719336373</v>
      </c>
      <c r="CF244">
        <f t="shared" si="200"/>
        <v>5.5119200287007931E-2</v>
      </c>
      <c r="CG244">
        <f t="shared" si="200"/>
        <v>0.31140048615038934</v>
      </c>
      <c r="CH244">
        <f t="shared" si="200"/>
        <v>3.9638336787544241E-2</v>
      </c>
      <c r="CI244">
        <f t="shared" si="200"/>
        <v>-8.8547512257147659E-2</v>
      </c>
      <c r="CJ244">
        <f t="shared" si="200"/>
        <v>7.9500654058088371E-3</v>
      </c>
      <c r="CK244">
        <f t="shared" si="200"/>
        <v>-5.0189844845566274E-2</v>
      </c>
      <c r="CL244">
        <f t="shared" si="200"/>
        <v>-4.4911563374480636E-2</v>
      </c>
      <c r="CM244">
        <f t="shared" si="201"/>
        <v>1.0198929537807972E-2</v>
      </c>
      <c r="CN244">
        <f t="shared" si="201"/>
        <v>-8.5790646054837525E-3</v>
      </c>
      <c r="CO244">
        <f t="shared" si="201"/>
        <v>2.4614538829380883E-3</v>
      </c>
      <c r="CP244">
        <f t="shared" si="201"/>
        <v>7.9686574202873384E-3</v>
      </c>
      <c r="CQ244">
        <f t="shared" si="201"/>
        <v>-4.5852877352927328E-4</v>
      </c>
      <c r="CR244">
        <f t="shared" si="201"/>
        <v>4.0600275649299387E-3</v>
      </c>
      <c r="CS244">
        <f t="shared" si="201"/>
        <v>1.1336958525360322E-5</v>
      </c>
      <c r="CT244">
        <f t="shared" si="201"/>
        <v>2.9416350108778513E-3</v>
      </c>
      <c r="CU244">
        <f t="shared" si="201"/>
        <v>2.7910517011908282E-3</v>
      </c>
      <c r="CV244">
        <f t="shared" si="201"/>
        <v>-2.5881340287074575E-5</v>
      </c>
      <c r="CW244">
        <f t="shared" si="201"/>
        <v>2.2577183779588267E-3</v>
      </c>
      <c r="CX244">
        <f t="shared" si="201"/>
        <v>-2.1587546548162102E-4</v>
      </c>
      <c r="CY244">
        <f t="shared" si="201"/>
        <v>1.0067602333753325E-4</v>
      </c>
      <c r="CZ244">
        <f t="shared" si="201"/>
        <v>2.5173088749108635E-4</v>
      </c>
      <c r="DA244">
        <f t="shared" si="201"/>
        <v>-2.7802813258845355E-4</v>
      </c>
    </row>
    <row r="245" spans="4:105">
      <c r="D245" s="3">
        <f t="shared" si="170"/>
        <v>170999.99999999997</v>
      </c>
      <c r="E245" s="2">
        <v>228</v>
      </c>
      <c r="F245">
        <f t="shared" si="171"/>
        <v>0.89062499999999989</v>
      </c>
      <c r="G245">
        <f t="shared" si="172"/>
        <v>-70.918181435424032</v>
      </c>
      <c r="H245">
        <f t="shared" si="173"/>
        <v>-300</v>
      </c>
      <c r="I245">
        <f t="shared" si="174"/>
        <v>-18.38713646982092</v>
      </c>
      <c r="J245">
        <f t="shared" si="175"/>
        <v>-4.3435286835320701</v>
      </c>
      <c r="K245">
        <f t="shared" si="176"/>
        <v>-300</v>
      </c>
      <c r="L245">
        <f t="shared" si="177"/>
        <v>2.8450567145738866E-4</v>
      </c>
      <c r="M245">
        <f t="shared" si="182"/>
        <v>0</v>
      </c>
      <c r="N245">
        <f t="shared" si="151"/>
        <v>0.1204046269639316</v>
      </c>
      <c r="O245">
        <f t="shared" si="178"/>
        <v>0.60648989016192856</v>
      </c>
      <c r="P245">
        <f t="shared" si="194"/>
        <v>0.69464113336961208</v>
      </c>
      <c r="Q245">
        <f t="shared" si="195"/>
        <v>0</v>
      </c>
      <c r="R245">
        <f t="shared" si="196"/>
        <v>1.3989904785517047</v>
      </c>
      <c r="BJ245">
        <f t="shared" si="181"/>
        <v>2.9043325823916066E-3</v>
      </c>
      <c r="BK245">
        <f t="shared" si="168"/>
        <v>2.5969278725439175E-3</v>
      </c>
      <c r="BM245">
        <f t="shared" si="169"/>
        <v>-1.014582125915502E-3</v>
      </c>
      <c r="BN245">
        <f t="shared" si="202"/>
        <v>1.2326451064541153E-5</v>
      </c>
      <c r="BO245">
        <f t="shared" si="202"/>
        <v>-1.8515379318128403E-3</v>
      </c>
      <c r="BP245">
        <f t="shared" si="202"/>
        <v>-5.1638404296713522E-4</v>
      </c>
      <c r="BQ245">
        <f t="shared" si="202"/>
        <v>-5.2530149897807966E-5</v>
      </c>
      <c r="BR245">
        <f t="shared" si="202"/>
        <v>-1.8745838845279832E-3</v>
      </c>
      <c r="BS245">
        <f t="shared" si="202"/>
        <v>2.955566063418247E-3</v>
      </c>
      <c r="BT245">
        <f t="shared" si="202"/>
        <v>-1.6618069546804499E-5</v>
      </c>
      <c r="BU245">
        <f t="shared" si="202"/>
        <v>2.0641829491815128E-3</v>
      </c>
      <c r="BV245">
        <f t="shared" si="202"/>
        <v>2.0970598329505428E-3</v>
      </c>
      <c r="BW245">
        <f t="shared" si="202"/>
        <v>1.1699006674959313E-3</v>
      </c>
      <c r="BX245">
        <f t="shared" si="202"/>
        <v>1.6764325137683521E-2</v>
      </c>
      <c r="BY245">
        <f t="shared" si="202"/>
        <v>1.7645724778497173E-3</v>
      </c>
      <c r="BZ245">
        <f t="shared" si="202"/>
        <v>1.9738354516017704E-2</v>
      </c>
      <c r="CA245">
        <f t="shared" si="202"/>
        <v>2.9717921853474105E-2</v>
      </c>
      <c r="CB245">
        <f t="shared" si="202"/>
        <v>-5.0181760942895545E-2</v>
      </c>
      <c r="CC245">
        <f t="shared" si="200"/>
        <v>-1.2069121167789474E-2</v>
      </c>
      <c r="CD245">
        <f t="shared" si="200"/>
        <v>-4.6565778443047823E-2</v>
      </c>
      <c r="CE245">
        <f t="shared" si="200"/>
        <v>-0.21085110453385464</v>
      </c>
      <c r="CF245">
        <f t="shared" si="200"/>
        <v>5.3237615273140929E-2</v>
      </c>
      <c r="CG245">
        <f t="shared" si="200"/>
        <v>0.31140048615038934</v>
      </c>
      <c r="CH245">
        <f t="shared" si="200"/>
        <v>3.8285216639107764E-2</v>
      </c>
      <c r="CI245">
        <f t="shared" si="200"/>
        <v>-8.8944750610907217E-2</v>
      </c>
      <c r="CJ245">
        <f t="shared" si="200"/>
        <v>7.7011413809859857E-3</v>
      </c>
      <c r="CK245">
        <f t="shared" si="200"/>
        <v>-5.1237217971335944E-2</v>
      </c>
      <c r="CL245">
        <f t="shared" si="200"/>
        <v>-4.3773893679993521E-2</v>
      </c>
      <c r="CM245">
        <f t="shared" si="201"/>
        <v>1.0874064966168133E-2</v>
      </c>
      <c r="CN245">
        <f t="shared" si="201"/>
        <v>-8.4469472452166818E-3</v>
      </c>
      <c r="CO245">
        <f t="shared" si="201"/>
        <v>3.2727068622430524E-3</v>
      </c>
      <c r="CP245">
        <f t="shared" si="201"/>
        <v>7.9700079559161963E-3</v>
      </c>
      <c r="CQ245">
        <f t="shared" si="201"/>
        <v>-3.2485006728429842E-4</v>
      </c>
      <c r="CR245">
        <f t="shared" si="201"/>
        <v>4.1622413697189687E-3</v>
      </c>
      <c r="CS245">
        <f t="shared" si="201"/>
        <v>9.9892131398908588E-6</v>
      </c>
      <c r="CT245">
        <f t="shared" si="201"/>
        <v>3.1473606188582659E-3</v>
      </c>
      <c r="CU245">
        <f t="shared" si="201"/>
        <v>2.5985637094041972E-3</v>
      </c>
      <c r="CV245">
        <f t="shared" si="201"/>
        <v>-3.0426180694644065E-5</v>
      </c>
      <c r="CW245">
        <f t="shared" si="201"/>
        <v>2.1797177124681798E-3</v>
      </c>
      <c r="CX245">
        <f t="shared" si="201"/>
        <v>-4.0662946112465076E-4</v>
      </c>
      <c r="CY245">
        <f t="shared" si="201"/>
        <v>1.0074434413995402E-4</v>
      </c>
      <c r="CZ245">
        <f t="shared" si="201"/>
        <v>1.3000624042068656E-4</v>
      </c>
      <c r="DA245">
        <f t="shared" si="201"/>
        <v>-2.9102329403327137E-4</v>
      </c>
    </row>
    <row r="246" spans="4:105">
      <c r="D246" s="3">
        <f t="shared" si="170"/>
        <v>171750</v>
      </c>
      <c r="E246" s="2">
        <v>229</v>
      </c>
      <c r="F246">
        <f t="shared" si="171"/>
        <v>0.89453125</v>
      </c>
      <c r="G246">
        <f t="shared" si="172"/>
        <v>-72.065919330633662</v>
      </c>
      <c r="H246">
        <f t="shared" si="173"/>
        <v>-300</v>
      </c>
      <c r="I246">
        <f t="shared" si="174"/>
        <v>-18.728951720409889</v>
      </c>
      <c r="J246">
        <f t="shared" si="175"/>
        <v>-4.3857505981648091</v>
      </c>
      <c r="K246">
        <f t="shared" si="176"/>
        <v>-300</v>
      </c>
      <c r="L246">
        <f t="shared" si="177"/>
        <v>2.4928952694084863E-4</v>
      </c>
      <c r="M246">
        <f t="shared" si="182"/>
        <v>0</v>
      </c>
      <c r="N246">
        <f t="shared" ref="N246:N309" si="203">SIN(PI()*F246)/(PI()*F246)</f>
        <v>0.11575837297197356</v>
      </c>
      <c r="O246">
        <f t="shared" si="178"/>
        <v>0.60354891022434443</v>
      </c>
      <c r="P246">
        <f t="shared" si="194"/>
        <v>0.69750651725090851</v>
      </c>
      <c r="Q246">
        <f t="shared" si="195"/>
        <v>0</v>
      </c>
      <c r="R246">
        <f t="shared" si="196"/>
        <v>1.4051264017032472</v>
      </c>
      <c r="BJ246">
        <f t="shared" si="181"/>
        <v>2.6230665173058959E-3</v>
      </c>
      <c r="BK246">
        <f t="shared" si="168"/>
        <v>2.418880867587942E-3</v>
      </c>
      <c r="BM246">
        <f t="shared" si="169"/>
        <v>-1.0446263447209611E-3</v>
      </c>
      <c r="BN246">
        <f t="shared" si="202"/>
        <v>6.1786834965516093E-7</v>
      </c>
      <c r="BO246">
        <f t="shared" si="202"/>
        <v>-1.8302306187868488E-3</v>
      </c>
      <c r="BP246">
        <f t="shared" si="202"/>
        <v>-7.5301148588140471E-4</v>
      </c>
      <c r="BQ246">
        <f t="shared" si="202"/>
        <v>-5.0144477265727786E-5</v>
      </c>
      <c r="BR246">
        <f t="shared" si="202"/>
        <v>-2.1387268457007504E-3</v>
      </c>
      <c r="BS246">
        <f t="shared" si="202"/>
        <v>2.7148365701572912E-3</v>
      </c>
      <c r="BT246">
        <f t="shared" si="202"/>
        <v>-1.7598620140053512E-5</v>
      </c>
      <c r="BU246">
        <f t="shared" si="202"/>
        <v>1.7744972447312126E-3</v>
      </c>
      <c r="BV246">
        <f t="shared" si="202"/>
        <v>2.1390084283328058E-3</v>
      </c>
      <c r="BW246">
        <f t="shared" si="202"/>
        <v>6.8407284412927145E-4</v>
      </c>
      <c r="BX246">
        <f t="shared" si="202"/>
        <v>1.6716054164147578E-2</v>
      </c>
      <c r="BY246">
        <f t="shared" si="202"/>
        <v>2.1977314594048753E-3</v>
      </c>
      <c r="BZ246">
        <f t="shared" si="202"/>
        <v>1.9393221774840652E-2</v>
      </c>
      <c r="CA246">
        <f t="shared" si="202"/>
        <v>3.1522736600258512E-2</v>
      </c>
      <c r="CB246">
        <f t="shared" si="202"/>
        <v>-4.8830323481768842E-2</v>
      </c>
      <c r="CC246">
        <f t="shared" si="200"/>
        <v>-1.2308563895648529E-2</v>
      </c>
      <c r="CD246">
        <f t="shared" si="200"/>
        <v>-4.5044854412032181E-2</v>
      </c>
      <c r="CE246">
        <f t="shared" si="200"/>
        <v>-0.21176103847357405</v>
      </c>
      <c r="CF246">
        <f t="shared" si="200"/>
        <v>5.1354025893148927E-2</v>
      </c>
      <c r="CG246">
        <f t="shared" si="200"/>
        <v>0.31140048615038934</v>
      </c>
      <c r="CH246">
        <f t="shared" si="200"/>
        <v>3.6930655073903723E-2</v>
      </c>
      <c r="CI246">
        <f t="shared" si="200"/>
        <v>-8.932859421238927E-2</v>
      </c>
      <c r="CJ246">
        <f t="shared" si="200"/>
        <v>7.4496079290773927E-3</v>
      </c>
      <c r="CK246">
        <f t="shared" si="200"/>
        <v>-5.2253727712882662E-2</v>
      </c>
      <c r="CL246">
        <f t="shared" si="200"/>
        <v>-4.2595025528956741E-2</v>
      </c>
      <c r="CM246">
        <f t="shared" si="201"/>
        <v>1.1534463526511532E-2</v>
      </c>
      <c r="CN246">
        <f t="shared" si="201"/>
        <v>-8.2992491149113511E-3</v>
      </c>
      <c r="CO246">
        <f t="shared" si="201"/>
        <v>4.0760756040616073E-3</v>
      </c>
      <c r="CP246">
        <f t="shared" si="201"/>
        <v>7.9470592216270668E-3</v>
      </c>
      <c r="CQ246">
        <f t="shared" si="201"/>
        <v>-1.8994869873730373E-4</v>
      </c>
      <c r="CR246">
        <f t="shared" si="201"/>
        <v>4.2455008820887208E-3</v>
      </c>
      <c r="CS246">
        <f t="shared" si="201"/>
        <v>8.5873353429247995E-6</v>
      </c>
      <c r="CT246">
        <f t="shared" si="201"/>
        <v>3.3330708972572082E-3</v>
      </c>
      <c r="CU246">
        <f t="shared" si="201"/>
        <v>2.3869118932889101E-3</v>
      </c>
      <c r="CV246">
        <f t="shared" si="201"/>
        <v>-3.4713458277788674E-5</v>
      </c>
      <c r="CW246">
        <f t="shared" si="201"/>
        <v>2.0807251738515567E-3</v>
      </c>
      <c r="CX246">
        <f t="shared" si="201"/>
        <v>-5.9296304542105251E-4</v>
      </c>
      <c r="CY246">
        <f t="shared" si="201"/>
        <v>9.9584988320499388E-5</v>
      </c>
      <c r="CZ246">
        <f t="shared" si="201"/>
        <v>6.5166154307522752E-6</v>
      </c>
      <c r="DA246">
        <f t="shared" si="201"/>
        <v>-2.996411942505962E-4</v>
      </c>
    </row>
    <row r="247" spans="4:105">
      <c r="D247" s="3">
        <f t="shared" si="170"/>
        <v>172499.99999999997</v>
      </c>
      <c r="E247" s="2">
        <v>230</v>
      </c>
      <c r="F247">
        <f t="shared" si="171"/>
        <v>0.89843749999999989</v>
      </c>
      <c r="G247">
        <f t="shared" si="172"/>
        <v>-73.428462973567321</v>
      </c>
      <c r="H247">
        <f t="shared" si="173"/>
        <v>-300</v>
      </c>
      <c r="I247">
        <f t="shared" si="174"/>
        <v>-19.082970090141135</v>
      </c>
      <c r="J247">
        <f t="shared" si="175"/>
        <v>-4.4282359334435526</v>
      </c>
      <c r="K247">
        <f t="shared" si="176"/>
        <v>-300</v>
      </c>
      <c r="L247">
        <f t="shared" si="177"/>
        <v>2.1309676231950182E-4</v>
      </c>
      <c r="M247">
        <f t="shared" si="182"/>
        <v>0</v>
      </c>
      <c r="N247">
        <f t="shared" si="203"/>
        <v>0.11113516419818255</v>
      </c>
      <c r="O247">
        <f t="shared" si="178"/>
        <v>0.60060397658727938</v>
      </c>
      <c r="P247">
        <f t="shared" si="194"/>
        <v>0.70036490155626607</v>
      </c>
      <c r="Q247">
        <f t="shared" si="195"/>
        <v>0</v>
      </c>
      <c r="R247">
        <f t="shared" si="196"/>
        <v>1.4112623248547898</v>
      </c>
      <c r="BJ247">
        <f t="shared" si="181"/>
        <v>2.3077521153143771E-3</v>
      </c>
      <c r="BK247">
        <f t="shared" si="168"/>
        <v>2.2060438840224208E-3</v>
      </c>
      <c r="BM247">
        <f t="shared" si="169"/>
        <v>-1.0589584109609194E-3</v>
      </c>
      <c r="BN247">
        <f t="shared" si="202"/>
        <v>-1.1099102608678532E-5</v>
      </c>
      <c r="BO247">
        <f t="shared" si="202"/>
        <v>-1.7866200056351094E-3</v>
      </c>
      <c r="BP247">
        <f t="shared" si="202"/>
        <v>-9.8145304746007924E-4</v>
      </c>
      <c r="BQ247">
        <f t="shared" si="202"/>
        <v>-4.7275885905819031E-5</v>
      </c>
      <c r="BR247">
        <f t="shared" si="202"/>
        <v>-2.3847651182640267E-3</v>
      </c>
      <c r="BS247">
        <f t="shared" si="202"/>
        <v>2.4540857663072316E-3</v>
      </c>
      <c r="BT247">
        <f t="shared" si="202"/>
        <v>-1.8467254043434819E-5</v>
      </c>
      <c r="BU247">
        <f t="shared" si="202"/>
        <v>1.47519538596461E-3</v>
      </c>
      <c r="BV247">
        <f t="shared" si="202"/>
        <v>2.1712162644374161E-3</v>
      </c>
      <c r="BW247">
        <f t="shared" si="202"/>
        <v>1.9567032504117532E-4</v>
      </c>
      <c r="BX247">
        <f t="shared" si="202"/>
        <v>1.6616818635200273E-2</v>
      </c>
      <c r="BY247">
        <f t="shared" si="202"/>
        <v>2.6255959133757861E-3</v>
      </c>
      <c r="BZ247">
        <f t="shared" si="202"/>
        <v>1.9012317373204128E-2</v>
      </c>
      <c r="CA247">
        <f t="shared" si="202"/>
        <v>3.3284830762767538E-2</v>
      </c>
      <c r="CB247">
        <f t="shared" si="202"/>
        <v>-4.7432928629349211E-2</v>
      </c>
      <c r="CC247">
        <f t="shared" si="200"/>
        <v>-1.2540592404863694E-2</v>
      </c>
      <c r="CD247">
        <f t="shared" si="200"/>
        <v>-4.3508667544332712E-2</v>
      </c>
      <c r="CE247">
        <f t="shared" si="200"/>
        <v>-0.21263908197981771</v>
      </c>
      <c r="CF247">
        <f t="shared" si="200"/>
        <v>4.9468503063107447E-2</v>
      </c>
      <c r="CG247">
        <f t="shared" si="200"/>
        <v>0.31140048615038934</v>
      </c>
      <c r="CH247">
        <f t="shared" si="200"/>
        <v>3.5574703090409429E-2</v>
      </c>
      <c r="CI247">
        <f t="shared" si="200"/>
        <v>-8.9698985256159353E-2</v>
      </c>
      <c r="CJ247">
        <f t="shared" si="200"/>
        <v>7.1955502787744612E-3</v>
      </c>
      <c r="CK247">
        <f t="shared" si="200"/>
        <v>-5.3238761762747867E-2</v>
      </c>
      <c r="CL247">
        <f t="shared" si="200"/>
        <v>-4.1376068430811166E-2</v>
      </c>
      <c r="CM247">
        <f t="shared" si="201"/>
        <v>1.2179230226353593E-2</v>
      </c>
      <c r="CN247">
        <f t="shared" si="201"/>
        <v>-8.1362426503408854E-3</v>
      </c>
      <c r="CO247">
        <f t="shared" si="201"/>
        <v>4.8696247227279213E-3</v>
      </c>
      <c r="CP247">
        <f t="shared" si="201"/>
        <v>7.8998811844126892E-3</v>
      </c>
      <c r="CQ247">
        <f t="shared" si="201"/>
        <v>-5.4332406178738594E-5</v>
      </c>
      <c r="CR247">
        <f t="shared" si="201"/>
        <v>4.3094269493173893E-3</v>
      </c>
      <c r="CS247">
        <f t="shared" si="201"/>
        <v>7.1389220317061353E-6</v>
      </c>
      <c r="CT247">
        <f t="shared" si="201"/>
        <v>3.4975848398669362E-3</v>
      </c>
      <c r="CU247">
        <f t="shared" si="201"/>
        <v>2.157657137501422E-3</v>
      </c>
      <c r="CV247">
        <f t="shared" si="201"/>
        <v>-3.8706880498365E-5</v>
      </c>
      <c r="CW247">
        <f t="shared" si="201"/>
        <v>1.9616941143706618E-3</v>
      </c>
      <c r="CX247">
        <f t="shared" si="201"/>
        <v>-7.7285061233628753E-4</v>
      </c>
      <c r="CY247">
        <f t="shared" si="201"/>
        <v>9.721208385874119E-5</v>
      </c>
      <c r="CZ247">
        <f t="shared" si="201"/>
        <v>-1.1706147979190829E-4</v>
      </c>
      <c r="DA247">
        <f t="shared" si="201"/>
        <v>-3.0375221199959509E-4</v>
      </c>
    </row>
    <row r="248" spans="4:105">
      <c r="D248" s="3">
        <f t="shared" si="170"/>
        <v>173250</v>
      </c>
      <c r="E248" s="2">
        <v>231</v>
      </c>
      <c r="F248">
        <f t="shared" si="171"/>
        <v>0.90234375</v>
      </c>
      <c r="G248">
        <f t="shared" si="172"/>
        <v>-75.046045865211525</v>
      </c>
      <c r="H248">
        <f t="shared" si="173"/>
        <v>-300</v>
      </c>
      <c r="I248">
        <f t="shared" si="174"/>
        <v>-19.450127778328174</v>
      </c>
      <c r="J248">
        <f t="shared" si="175"/>
        <v>-4.4709855647793102</v>
      </c>
      <c r="K248">
        <f t="shared" si="176"/>
        <v>-300</v>
      </c>
      <c r="L248">
        <f t="shared" si="177"/>
        <v>1.7688772921390874E-4</v>
      </c>
      <c r="M248">
        <f t="shared" si="182"/>
        <v>0</v>
      </c>
      <c r="N248">
        <f t="shared" si="203"/>
        <v>0.10653531911162584</v>
      </c>
      <c r="O248">
        <f t="shared" si="178"/>
        <v>0.59765522649333547</v>
      </c>
      <c r="P248">
        <f t="shared" si="194"/>
        <v>0.70321609923397776</v>
      </c>
      <c r="Q248">
        <f t="shared" si="195"/>
        <v>0</v>
      </c>
      <c r="R248">
        <f t="shared" si="196"/>
        <v>1.4173982480063325</v>
      </c>
      <c r="BJ248">
        <f t="shared" si="181"/>
        <v>1.9655582834952855E-3</v>
      </c>
      <c r="BK248">
        <f t="shared" si="168"/>
        <v>1.9633175257682957E-3</v>
      </c>
      <c r="BM248">
        <f t="shared" si="169"/>
        <v>-1.0573627570188043E-3</v>
      </c>
      <c r="BN248">
        <f t="shared" si="202"/>
        <v>-2.2665391023100354E-5</v>
      </c>
      <c r="BO248">
        <f t="shared" si="202"/>
        <v>-1.7212375339059147E-3</v>
      </c>
      <c r="BP248">
        <f t="shared" si="202"/>
        <v>-1.1992253718045231E-3</v>
      </c>
      <c r="BQ248">
        <f t="shared" si="202"/>
        <v>-4.3952001921009049E-5</v>
      </c>
      <c r="BR248">
        <f t="shared" si="202"/>
        <v>-2.6106159461521238E-3</v>
      </c>
      <c r="BS248">
        <f t="shared" si="202"/>
        <v>2.1752366305429725E-3</v>
      </c>
      <c r="BT248">
        <f t="shared" si="202"/>
        <v>-1.9218447265271926E-5</v>
      </c>
      <c r="BU248">
        <f t="shared" si="202"/>
        <v>1.1678993155866575E-3</v>
      </c>
      <c r="BV248">
        <f t="shared" si="202"/>
        <v>2.1935366710716842E-3</v>
      </c>
      <c r="BW248">
        <f t="shared" si="202"/>
        <v>-2.9346865296797208E-4</v>
      </c>
      <c r="BX248">
        <f t="shared" si="202"/>
        <v>1.6466921103977884E-2</v>
      </c>
      <c r="BY248">
        <f t="shared" si="202"/>
        <v>3.0471350768163491E-3</v>
      </c>
      <c r="BZ248">
        <f t="shared" si="202"/>
        <v>1.8596343906225193E-2</v>
      </c>
      <c r="CA248">
        <f t="shared" si="202"/>
        <v>3.500181629667859E-2</v>
      </c>
      <c r="CB248">
        <f t="shared" si="202"/>
        <v>-4.5990891564759807E-2</v>
      </c>
      <c r="CC248">
        <f t="shared" si="200"/>
        <v>-1.2765066930137131E-2</v>
      </c>
      <c r="CD248">
        <f t="shared" si="200"/>
        <v>-4.1957738355990211E-2</v>
      </c>
      <c r="CE248">
        <f t="shared" si="200"/>
        <v>-0.21348510282246322</v>
      </c>
      <c r="CF248">
        <f t="shared" si="200"/>
        <v>4.7581117771885291E-2</v>
      </c>
      <c r="CG248">
        <f t="shared" si="200"/>
        <v>0.31140048615038934</v>
      </c>
      <c r="CH248">
        <f t="shared" si="200"/>
        <v>3.4217411739450636E-2</v>
      </c>
      <c r="CI248">
        <f t="shared" si="200"/>
        <v>-9.0055867962688649E-2</v>
      </c>
      <c r="CJ248">
        <f t="shared" si="200"/>
        <v>6.9390545140589318E-3</v>
      </c>
      <c r="CK248">
        <f t="shared" si="200"/>
        <v>-5.4191726773252756E-2</v>
      </c>
      <c r="CL248">
        <f t="shared" si="200"/>
        <v>-4.0118169625311326E-2</v>
      </c>
      <c r="CM248">
        <f t="shared" si="201"/>
        <v>1.2807491257988853E-2</v>
      </c>
      <c r="CN248">
        <f t="shared" si="201"/>
        <v>-7.9582285241821139E-3</v>
      </c>
      <c r="CO248">
        <f t="shared" si="201"/>
        <v>5.651442488908461E-3</v>
      </c>
      <c r="CP248">
        <f t="shared" si="201"/>
        <v>7.8286176825059419E-3</v>
      </c>
      <c r="CQ248">
        <f t="shared" si="201"/>
        <v>8.1488381288413701E-5</v>
      </c>
      <c r="CR248">
        <f t="shared" si="201"/>
        <v>4.3537284606154185E-3</v>
      </c>
      <c r="CS248">
        <f t="shared" si="201"/>
        <v>5.6518222834626759E-6</v>
      </c>
      <c r="CT248">
        <f t="shared" si="201"/>
        <v>3.6398562364876107E-3</v>
      </c>
      <c r="CU248">
        <f t="shared" si="201"/>
        <v>1.9124901444288035E-3</v>
      </c>
      <c r="CV248">
        <f t="shared" si="201"/>
        <v>-4.2372642354142656E-5</v>
      </c>
      <c r="CW248">
        <f t="shared" si="201"/>
        <v>1.8237708681972874E-3</v>
      </c>
      <c r="CX248">
        <f t="shared" si="201"/>
        <v>-9.4433662957884538E-4</v>
      </c>
      <c r="CY248">
        <f t="shared" si="201"/>
        <v>9.3654547110813192E-5</v>
      </c>
      <c r="CZ248">
        <f t="shared" si="201"/>
        <v>-2.3905033647961374E-4</v>
      </c>
      <c r="DA248">
        <f t="shared" si="201"/>
        <v>-3.032945137467775E-4</v>
      </c>
    </row>
    <row r="249" spans="4:105">
      <c r="D249" s="3">
        <f t="shared" si="170"/>
        <v>173999.99999999997</v>
      </c>
      <c r="E249" s="2">
        <v>232</v>
      </c>
      <c r="F249">
        <f t="shared" si="171"/>
        <v>0.90624999999999989</v>
      </c>
      <c r="G249">
        <f t="shared" si="172"/>
        <v>-76.983231252224058</v>
      </c>
      <c r="H249">
        <f t="shared" si="173"/>
        <v>-300</v>
      </c>
      <c r="I249">
        <f t="shared" si="174"/>
        <v>-19.831475603474587</v>
      </c>
      <c r="J249">
        <f t="shared" si="175"/>
        <v>-4.5140003524476526</v>
      </c>
      <c r="K249">
        <f t="shared" si="176"/>
        <v>-300</v>
      </c>
      <c r="L249">
        <f t="shared" si="177"/>
        <v>1.4152671861181792E-4</v>
      </c>
      <c r="M249">
        <f t="shared" si="182"/>
        <v>0</v>
      </c>
      <c r="N249">
        <f t="shared" si="203"/>
        <v>0.10195915318925955</v>
      </c>
      <c r="O249">
        <f t="shared" si="178"/>
        <v>0.59470279878598409</v>
      </c>
      <c r="P249">
        <f t="shared" si="194"/>
        <v>0.70605992016741892</v>
      </c>
      <c r="Q249">
        <f t="shared" si="195"/>
        <v>0</v>
      </c>
      <c r="R249">
        <f t="shared" si="196"/>
        <v>1.4235341711578748</v>
      </c>
      <c r="BJ249">
        <f t="shared" si="181"/>
        <v>1.603717631858704E-3</v>
      </c>
      <c r="BK249">
        <f t="shared" si="168"/>
        <v>1.6958571110561895E-3</v>
      </c>
      <c r="BM249">
        <f t="shared" si="169"/>
        <v>-1.0398633830151452E-3</v>
      </c>
      <c r="BN249">
        <f t="shared" si="202"/>
        <v>-3.3923971787765418E-5</v>
      </c>
      <c r="BO249">
        <f t="shared" si="202"/>
        <v>-1.6348799583224059E-3</v>
      </c>
      <c r="BP249">
        <f t="shared" si="202"/>
        <v>-1.4039610867846936E-3</v>
      </c>
      <c r="BQ249">
        <f t="shared" si="202"/>
        <v>-4.0204836131091749E-5</v>
      </c>
      <c r="BR249">
        <f t="shared" si="202"/>
        <v>-2.8143674634718446E-3</v>
      </c>
      <c r="BS249">
        <f t="shared" si="202"/>
        <v>1.8803456126766597E-3</v>
      </c>
      <c r="BT249">
        <f t="shared" si="202"/>
        <v>-1.984742266632481E-5</v>
      </c>
      <c r="BU249">
        <f t="shared" si="202"/>
        <v>8.5427429762771438E-4</v>
      </c>
      <c r="BV249">
        <f t="shared" si="202"/>
        <v>2.2058680040788477E-3</v>
      </c>
      <c r="BW249">
        <f t="shared" si="202"/>
        <v>-7.8150308123262936E-4</v>
      </c>
      <c r="BX249">
        <f t="shared" si="202"/>
        <v>1.6266818583897651E-2</v>
      </c>
      <c r="BY249">
        <f t="shared" si="202"/>
        <v>3.4613334249593204E-3</v>
      </c>
      <c r="BZ249">
        <f t="shared" si="202"/>
        <v>1.8146068655472351E-2</v>
      </c>
      <c r="CA249">
        <f t="shared" si="202"/>
        <v>3.6671366290272699E-2</v>
      </c>
      <c r="CB249">
        <f t="shared" si="202"/>
        <v>-4.4505569482811487E-2</v>
      </c>
      <c r="CC249">
        <f t="shared" si="200"/>
        <v>-1.2981852256408435E-2</v>
      </c>
      <c r="CD249">
        <f t="shared" si="200"/>
        <v>-4.0392592358280688E-2</v>
      </c>
      <c r="CE249">
        <f t="shared" si="200"/>
        <v>-0.21429897359388353</v>
      </c>
      <c r="CF249">
        <f t="shared" si="200"/>
        <v>4.5691941078472117E-2</v>
      </c>
      <c r="CG249">
        <f t="shared" si="200"/>
        <v>0.31140048615038934</v>
      </c>
      <c r="CH249">
        <f t="shared" si="200"/>
        <v>3.2858832122279712E-2</v>
      </c>
      <c r="CI249">
        <f t="shared" si="200"/>
        <v>-9.0399188586754262E-2</v>
      </c>
      <c r="CJ249">
        <f t="shared" si="200"/>
        <v>6.6802075450345163E-3</v>
      </c>
      <c r="CK249">
        <f t="shared" si="200"/>
        <v>-5.5112048713908554E-2</v>
      </c>
      <c r="CL249">
        <f t="shared" si="200"/>
        <v>-3.8822513002783873E-2</v>
      </c>
      <c r="CM249">
        <f t="shared" si="201"/>
        <v>1.3418395182702067E-2</v>
      </c>
      <c r="CN249">
        <f t="shared" si="201"/>
        <v>-7.7655350914114397E-3</v>
      </c>
      <c r="CO249">
        <f t="shared" si="201"/>
        <v>6.4196454351252647E-3</v>
      </c>
      <c r="CP249">
        <f t="shared" si="201"/>
        <v>7.7334859868402796E-3</v>
      </c>
      <c r="CQ249">
        <f t="shared" si="201"/>
        <v>2.1700246488848941E-4</v>
      </c>
      <c r="CR249">
        <f t="shared" si="201"/>
        <v>4.3782036728052306E-3</v>
      </c>
      <c r="CS249">
        <f t="shared" si="201"/>
        <v>4.1340948205765882E-6</v>
      </c>
      <c r="CT249">
        <f t="shared" si="201"/>
        <v>3.7589803261978438E-3</v>
      </c>
      <c r="CU249">
        <f t="shared" si="201"/>
        <v>1.6532189656379591E-3</v>
      </c>
      <c r="CV249">
        <f t="shared" si="201"/>
        <v>-4.5679712543929717E-5</v>
      </c>
      <c r="CW249">
        <f t="shared" si="201"/>
        <v>1.668283711588614E-3</v>
      </c>
      <c r="CX249">
        <f t="shared" si="201"/>
        <v>-1.1055568969151374E-3</v>
      </c>
      <c r="CY249">
        <f t="shared" si="201"/>
        <v>8.8955730432961543E-5</v>
      </c>
      <c r="CZ249">
        <f t="shared" si="201"/>
        <v>-3.5779382152838587E-4</v>
      </c>
      <c r="DA249">
        <f t="shared" si="201"/>
        <v>-2.9827498369989277E-4</v>
      </c>
    </row>
    <row r="250" spans="4:105">
      <c r="D250" s="3">
        <f t="shared" si="170"/>
        <v>174750</v>
      </c>
      <c r="E250" s="2">
        <v>233</v>
      </c>
      <c r="F250">
        <f t="shared" si="171"/>
        <v>0.91015625</v>
      </c>
      <c r="G250">
        <f t="shared" si="172"/>
        <v>-79.348900064187646</v>
      </c>
      <c r="H250">
        <f t="shared" si="173"/>
        <v>-300</v>
      </c>
      <c r="I250">
        <f t="shared" si="174"/>
        <v>-20.228198524899224</v>
      </c>
      <c r="J250">
        <f t="shared" si="175"/>
        <v>-4.5572811408985485</v>
      </c>
      <c r="K250">
        <f t="shared" si="176"/>
        <v>-300</v>
      </c>
      <c r="L250">
        <f t="shared" si="177"/>
        <v>1.0778417373146668E-4</v>
      </c>
      <c r="M250">
        <f t="shared" si="182"/>
        <v>0</v>
      </c>
      <c r="N250">
        <f t="shared" si="203"/>
        <v>9.7406978887527293E-2</v>
      </c>
      <c r="O250">
        <f t="shared" si="178"/>
        <v>0.59174683391355942</v>
      </c>
      <c r="P250">
        <f t="shared" si="194"/>
        <v>0.70889617118704917</v>
      </c>
      <c r="Q250">
        <f t="shared" si="195"/>
        <v>0</v>
      </c>
      <c r="R250">
        <f t="shared" si="196"/>
        <v>1.4296700943094176</v>
      </c>
      <c r="BJ250">
        <f t="shared" si="181"/>
        <v>1.2294116108754363E-3</v>
      </c>
      <c r="BK250">
        <f t="shared" si="168"/>
        <v>1.4089867858806872E-3</v>
      </c>
      <c r="BM250">
        <f t="shared" si="169"/>
        <v>-1.0067234958234161E-3</v>
      </c>
      <c r="BN250">
        <f t="shared" si="202"/>
        <v>-4.472199726712599E-5</v>
      </c>
      <c r="BO250">
        <f t="shared" si="202"/>
        <v>-1.5285996374816834E-3</v>
      </c>
      <c r="BP250">
        <f t="shared" si="202"/>
        <v>-1.5934345394067251E-3</v>
      </c>
      <c r="BQ250">
        <f t="shared" si="202"/>
        <v>-3.6070475791032683E-5</v>
      </c>
      <c r="BR250">
        <f t="shared" si="202"/>
        <v>-2.9942948787744206E-3</v>
      </c>
      <c r="BS250">
        <f t="shared" si="202"/>
        <v>1.5715874678016077E-3</v>
      </c>
      <c r="BT250">
        <f t="shared" si="202"/>
        <v>-2.0350180339536429E-5</v>
      </c>
      <c r="BU250">
        <f t="shared" si="202"/>
        <v>5.3601989323334893E-4</v>
      </c>
      <c r="BV250">
        <f t="shared" si="202"/>
        <v>2.2081541082120161E-3</v>
      </c>
      <c r="BW250">
        <f t="shared" si="202"/>
        <v>-1.266596108363198E-3</v>
      </c>
      <c r="BX250">
        <f t="shared" si="202"/>
        <v>1.6017121155297447E-2</v>
      </c>
      <c r="BY250">
        <f t="shared" si="202"/>
        <v>3.8671931177045931E-3</v>
      </c>
      <c r="BZ250">
        <f t="shared" si="202"/>
        <v>1.766232217368038E-2</v>
      </c>
      <c r="CA250">
        <f t="shared" si="202"/>
        <v>3.8291218117937745E-2</v>
      </c>
      <c r="CB250">
        <f t="shared" si="202"/>
        <v>-4.2978360316658047E-2</v>
      </c>
      <c r="CC250">
        <f t="shared" si="200"/>
        <v>-1.3190817800303213E-2</v>
      </c>
      <c r="CD250">
        <f t="shared" si="200"/>
        <v>-3.881375987965234E-2</v>
      </c>
      <c r="CE250">
        <f t="shared" si="200"/>
        <v>-0.21508057172813422</v>
      </c>
      <c r="CF250">
        <f t="shared" si="200"/>
        <v>4.3801044109302384E-2</v>
      </c>
      <c r="CG250">
        <f t="shared" si="200"/>
        <v>0.31140048615038934</v>
      </c>
      <c r="CH250">
        <f t="shared" si="200"/>
        <v>3.1499015388651172E-2</v>
      </c>
      <c r="CI250">
        <f t="shared" si="200"/>
        <v>-9.0728895425533085E-2</v>
      </c>
      <c r="CJ250">
        <f t="shared" si="200"/>
        <v>6.4190970784784758E-3</v>
      </c>
      <c r="CK250">
        <f t="shared" si="200"/>
        <v>-5.5999173217191382E-2</v>
      </c>
      <c r="CL250">
        <f t="shared" si="200"/>
        <v>-3.7490317989890914E-2</v>
      </c>
      <c r="CM250">
        <f t="shared" si="201"/>
        <v>1.4011114084664478E-2</v>
      </c>
      <c r="CN250">
        <f t="shared" si="201"/>
        <v>-7.5585177836394067E-3</v>
      </c>
      <c r="CO250">
        <f t="shared" si="201"/>
        <v>7.1723828931943767E-3</v>
      </c>
      <c r="CP250">
        <f t="shared" si="201"/>
        <v>7.6147761386256294E-3</v>
      </c>
      <c r="CQ250">
        <f t="shared" si="201"/>
        <v>3.5169980020995783E-4</v>
      </c>
      <c r="CR250">
        <f t="shared" si="201"/>
        <v>4.3827411290327774E-3</v>
      </c>
      <c r="CS250">
        <f t="shared" si="201"/>
        <v>2.5939643396689188E-6</v>
      </c>
      <c r="CT250">
        <f t="shared" si="201"/>
        <v>3.8541995510926715E-3</v>
      </c>
      <c r="CU250">
        <f t="shared" si="201"/>
        <v>1.3817556679008938E-3</v>
      </c>
      <c r="CV250">
        <f t="shared" si="201"/>
        <v>-4.8600096152847236E-5</v>
      </c>
      <c r="CW250">
        <f t="shared" si="201"/>
        <v>1.4967300708606868E-3</v>
      </c>
      <c r="CX250">
        <f t="shared" si="201"/>
        <v>-1.2547588116265632E-3</v>
      </c>
      <c r="CY250">
        <f t="shared" si="201"/>
        <v>8.3172893887129012E-5</v>
      </c>
      <c r="CZ250">
        <f t="shared" si="201"/>
        <v>-4.7167986132914551E-4</v>
      </c>
      <c r="DA250">
        <f t="shared" si="201"/>
        <v>-2.8876912026303654E-4</v>
      </c>
    </row>
    <row r="251" spans="4:105">
      <c r="D251" s="3">
        <f t="shared" si="170"/>
        <v>175500</v>
      </c>
      <c r="E251" s="2">
        <v>234</v>
      </c>
      <c r="F251">
        <f t="shared" si="171"/>
        <v>0.9140625</v>
      </c>
      <c r="G251">
        <f t="shared" si="172"/>
        <v>-82.34246767739323</v>
      </c>
      <c r="H251">
        <f t="shared" si="173"/>
        <v>-300</v>
      </c>
      <c r="I251">
        <f t="shared" si="174"/>
        <v>-20.641639506352334</v>
      </c>
      <c r="J251">
        <f t="shared" si="175"/>
        <v>-4.6008287580633302</v>
      </c>
      <c r="K251">
        <f t="shared" si="176"/>
        <v>-300</v>
      </c>
      <c r="L251">
        <f t="shared" si="177"/>
        <v>7.6361880723475604E-5</v>
      </c>
      <c r="M251">
        <f t="shared" si="182"/>
        <v>0</v>
      </c>
      <c r="N251">
        <f t="shared" si="203"/>
        <v>9.287910561433152E-2</v>
      </c>
      <c r="O251">
        <f t="shared" si="178"/>
        <v>0.58878747393181119</v>
      </c>
      <c r="P251">
        <f t="shared" si="194"/>
        <v>0.71172465608464419</v>
      </c>
      <c r="Q251">
        <f t="shared" si="195"/>
        <v>0</v>
      </c>
      <c r="R251">
        <f t="shared" si="196"/>
        <v>1.4358060174609601</v>
      </c>
      <c r="BJ251">
        <f t="shared" si="181"/>
        <v>8.4966238084283074E-4</v>
      </c>
      <c r="BK251">
        <f t="shared" si="168"/>
        <v>1.1081149317164808E-3</v>
      </c>
      <c r="BM251">
        <f t="shared" si="169"/>
        <v>-9.5844155019367749E-4</v>
      </c>
      <c r="BN251">
        <f t="shared" si="202"/>
        <v>-5.4912872370944639E-5</v>
      </c>
      <c r="BO251">
        <f t="shared" si="202"/>
        <v>-1.4036917097498337E-3</v>
      </c>
      <c r="BP251">
        <f t="shared" si="202"/>
        <v>-1.765585990571671E-3</v>
      </c>
      <c r="BQ251">
        <f t="shared" si="202"/>
        <v>-3.1588737050978311E-5</v>
      </c>
      <c r="BR251">
        <f t="shared" si="202"/>
        <v>-3.1488750757100682E-3</v>
      </c>
      <c r="BS251">
        <f t="shared" si="202"/>
        <v>1.2512392179616406E-3</v>
      </c>
      <c r="BT251">
        <f t="shared" si="202"/>
        <v>-2.0723523047046983E-5</v>
      </c>
      <c r="BU251">
        <f t="shared" si="202"/>
        <v>2.1486075059538417E-4</v>
      </c>
      <c r="BV251">
        <f t="shared" si="202"/>
        <v>2.2003845728576776E-3</v>
      </c>
      <c r="BW251">
        <f t="shared" si="202"/>
        <v>-1.7469219537396387E-3</v>
      </c>
      <c r="BX251">
        <f t="shared" si="202"/>
        <v>1.571859010539919E-2</v>
      </c>
      <c r="BY251">
        <f t="shared" si="202"/>
        <v>4.2637364035031898E-3</v>
      </c>
      <c r="BZ251">
        <f t="shared" si="202"/>
        <v>1.7145996752759209E-2</v>
      </c>
      <c r="CA251">
        <f t="shared" si="202"/>
        <v>3.9859176506547619E-2</v>
      </c>
      <c r="CB251">
        <f t="shared" si="202"/>
        <v>-4.1410701422111243E-2</v>
      </c>
      <c r="CC251">
        <f t="shared" si="200"/>
        <v>-1.3391837688791531E-2</v>
      </c>
      <c r="CD251">
        <f t="shared" si="200"/>
        <v>-3.7221775886031691E-2</v>
      </c>
      <c r="CE251">
        <f t="shared" si="200"/>
        <v>-0.21582977951941115</v>
      </c>
      <c r="CF251">
        <f t="shared" si="200"/>
        <v>4.1908498055578461E-2</v>
      </c>
      <c r="CG251">
        <f t="shared" si="200"/>
        <v>0.31140048615038934</v>
      </c>
      <c r="CH251">
        <f t="shared" si="200"/>
        <v>3.0138012734896618E-2</v>
      </c>
      <c r="CI251">
        <f t="shared" si="200"/>
        <v>-9.1044938826387908E-2</v>
      </c>
      <c r="CJ251">
        <f t="shared" si="200"/>
        <v>6.1558115881234932E-3</v>
      </c>
      <c r="CK251">
        <f t="shared" si="200"/>
        <v>-5.6852565912472112E-2</v>
      </c>
      <c r="CL251">
        <f t="shared" si="200"/>
        <v>-3.6122838401949048E-2</v>
      </c>
      <c r="CM251">
        <f t="shared" si="201"/>
        <v>1.4584844692950565E-2</v>
      </c>
      <c r="CN251">
        <f t="shared" si="201"/>
        <v>-7.3375584535014171E-3</v>
      </c>
      <c r="CO251">
        <f t="shared" si="201"/>
        <v>7.9078414526472119E-3</v>
      </c>
      <c r="CP251">
        <f t="shared" si="201"/>
        <v>7.4728500650595147E-3</v>
      </c>
      <c r="CQ251">
        <f t="shared" si="201"/>
        <v>4.8507341689734806E-4</v>
      </c>
      <c r="CR251">
        <f t="shared" si="201"/>
        <v>4.3673201663271873E-3</v>
      </c>
      <c r="CS251">
        <f t="shared" si="201"/>
        <v>1.0397769412567176E-6</v>
      </c>
      <c r="CT251">
        <f t="shared" si="201"/>
        <v>3.9249083738983016E-3</v>
      </c>
      <c r="CU251">
        <f t="shared" si="201"/>
        <v>1.1001022321314605E-3</v>
      </c>
      <c r="CV251">
        <f t="shared" si="201"/>
        <v>-5.1109071634070876E-5</v>
      </c>
      <c r="CW251">
        <f t="shared" si="201"/>
        <v>1.310762101354493E-3</v>
      </c>
      <c r="CX251">
        <f t="shared" si="201"/>
        <v>-1.3903204208056518E-3</v>
      </c>
      <c r="CY251">
        <f t="shared" si="201"/>
        <v>7.6376507466406206E-5</v>
      </c>
      <c r="CZ251">
        <f t="shared" si="201"/>
        <v>-5.7916232744264357E-4</v>
      </c>
      <c r="DA251">
        <f t="shared" si="201"/>
        <v>-2.7491990047038265E-4</v>
      </c>
    </row>
    <row r="252" spans="4:105">
      <c r="D252" s="3">
        <f t="shared" si="170"/>
        <v>176250</v>
      </c>
      <c r="E252" s="2">
        <v>235</v>
      </c>
      <c r="F252">
        <f t="shared" si="171"/>
        <v>0.91796875</v>
      </c>
      <c r="G252">
        <f t="shared" si="172"/>
        <v>-86.373469039933553</v>
      </c>
      <c r="H252">
        <f t="shared" si="173"/>
        <v>-300</v>
      </c>
      <c r="I252">
        <f t="shared" si="174"/>
        <v>-21.073328934692334</v>
      </c>
      <c r="J252">
        <f t="shared" si="175"/>
        <v>-4.644644014659403</v>
      </c>
      <c r="K252">
        <f t="shared" si="176"/>
        <v>-300</v>
      </c>
      <c r="L252">
        <f t="shared" si="177"/>
        <v>4.800942980516684E-5</v>
      </c>
      <c r="M252">
        <f t="shared" si="182"/>
        <v>0</v>
      </c>
      <c r="N252">
        <f t="shared" si="203"/>
        <v>8.8375839701373068E-2</v>
      </c>
      <c r="O252">
        <f t="shared" si="178"/>
        <v>0.58582486250497201</v>
      </c>
      <c r="P252">
        <f t="shared" si="194"/>
        <v>0.71454517562977804</v>
      </c>
      <c r="Q252">
        <f t="shared" si="195"/>
        <v>0</v>
      </c>
      <c r="R252">
        <f t="shared" si="196"/>
        <v>1.4419419406125027</v>
      </c>
      <c r="BJ252">
        <f t="shared" si="181"/>
        <v>4.7123248817959536E-4</v>
      </c>
      <c r="BK252">
        <f t="shared" si="168"/>
        <v>7.9865184982332092E-4</v>
      </c>
      <c r="BM252">
        <f t="shared" si="169"/>
        <v>-8.9574375152915852E-4</v>
      </c>
      <c r="BN252">
        <f t="shared" si="202"/>
        <v>-6.4358244744129148E-5</v>
      </c>
      <c r="BO252">
        <f t="shared" si="202"/>
        <v>-1.2616783106280838E-3</v>
      </c>
      <c r="BP252">
        <f t="shared" si="202"/>
        <v>-1.9185440062079282E-3</v>
      </c>
      <c r="BQ252">
        <f t="shared" si="202"/>
        <v>-2.680278150496282E-5</v>
      </c>
      <c r="BR252">
        <f t="shared" si="202"/>
        <v>-3.2767995064685259E-3</v>
      </c>
      <c r="BS252">
        <f t="shared" si="202"/>
        <v>9.2166335962418956E-4</v>
      </c>
      <c r="BT252">
        <f t="shared" si="202"/>
        <v>-2.0965076552713048E-5</v>
      </c>
      <c r="BU252">
        <f t="shared" si="202"/>
        <v>-1.0746274106615531E-4</v>
      </c>
      <c r="BV252">
        <f t="shared" si="202"/>
        <v>2.1825947794442482E-3</v>
      </c>
      <c r="BW252">
        <f t="shared" si="202"/>
        <v>-2.2206727793377019E-3</v>
      </c>
      <c r="BX252">
        <f t="shared" si="202"/>
        <v>1.5372135607266753E-2</v>
      </c>
      <c r="BY252">
        <f t="shared" si="202"/>
        <v>4.6500079748465449E-3</v>
      </c>
      <c r="BZ252">
        <f t="shared" si="202"/>
        <v>1.6598044777921431E-2</v>
      </c>
      <c r="CA252">
        <f t="shared" si="202"/>
        <v>4.1373116510564432E-2</v>
      </c>
      <c r="CB252">
        <f t="shared" si="202"/>
        <v>-3.9804068224851025E-2</v>
      </c>
      <c r="CC252">
        <f t="shared" si="200"/>
        <v>-1.3584790835009184E-2</v>
      </c>
      <c r="CD252">
        <f t="shared" si="200"/>
        <v>-3.5617179799557287E-2</v>
      </c>
      <c r="CE252">
        <f t="shared" si="200"/>
        <v>-0.21654648413977681</v>
      </c>
      <c r="CF252">
        <f t="shared" si="200"/>
        <v>4.001437417058952E-2</v>
      </c>
      <c r="CG252">
        <f t="shared" si="200"/>
        <v>0.31140048615038934</v>
      </c>
      <c r="CH252">
        <f t="shared" si="200"/>
        <v>2.8775875401996664E-2</v>
      </c>
      <c r="CI252">
        <f t="shared" si="200"/>
        <v>-9.1347271194345089E-2</v>
      </c>
      <c r="CJ252">
        <f t="shared" si="200"/>
        <v>5.890440284679492E-3</v>
      </c>
      <c r="CK252">
        <f t="shared" si="200"/>
        <v>-5.7671712747901532E-2</v>
      </c>
      <c r="CL252">
        <f t="shared" si="200"/>
        <v>-3.4721361262881577E-2</v>
      </c>
      <c r="CM252">
        <f t="shared" si="201"/>
        <v>1.5138809470155707E-2</v>
      </c>
      <c r="CN252">
        <f t="shared" si="201"/>
        <v>-7.1030646703134134E-3</v>
      </c>
      <c r="CO252">
        <f t="shared" si="201"/>
        <v>8.6242493293955148E-3</v>
      </c>
      <c r="CP252">
        <f t="shared" si="201"/>
        <v>7.3081404758693338E-3</v>
      </c>
      <c r="CQ252">
        <f t="shared" si="201"/>
        <v>6.1662132677325898E-4</v>
      </c>
      <c r="CR252">
        <f t="shared" si="201"/>
        <v>4.3320110096971877E-3</v>
      </c>
      <c r="CS252">
        <f t="shared" si="201"/>
        <v>-5.2004509848915169E-7</v>
      </c>
      <c r="CT252">
        <f t="shared" si="201"/>
        <v>3.9706571288267408E-3</v>
      </c>
      <c r="CU252">
        <f t="shared" si="201"/>
        <v>8.1033578922510728E-4</v>
      </c>
      <c r="CV252">
        <f t="shared" si="201"/>
        <v>-5.3185400080955175E-5</v>
      </c>
      <c r="CW252">
        <f t="shared" si="201"/>
        <v>1.1121707762768046E-3</v>
      </c>
      <c r="CX252">
        <f t="shared" si="201"/>
        <v>-1.510768053376718E-3</v>
      </c>
      <c r="CY252">
        <f t="shared" si="201"/>
        <v>6.8649392343467203E-5</v>
      </c>
      <c r="CZ252">
        <f t="shared" si="201"/>
        <v>-6.787820269961943E-4</v>
      </c>
      <c r="DA252">
        <f t="shared" si="201"/>
        <v>-2.5693562947850162E-4</v>
      </c>
    </row>
    <row r="253" spans="4:105">
      <c r="D253" s="3">
        <f t="shared" si="170"/>
        <v>177000</v>
      </c>
      <c r="E253" s="2">
        <v>236</v>
      </c>
      <c r="F253">
        <f t="shared" si="171"/>
        <v>0.921875</v>
      </c>
      <c r="G253">
        <f t="shared" si="172"/>
        <v>-92.300241441644346</v>
      </c>
      <c r="H253">
        <f t="shared" si="173"/>
        <v>-300</v>
      </c>
      <c r="I253">
        <f t="shared" si="174"/>
        <v>-21.525021221477019</v>
      </c>
      <c r="J253">
        <f t="shared" si="175"/>
        <v>-4.6887277034932975</v>
      </c>
      <c r="K253">
        <f t="shared" si="176"/>
        <v>-300</v>
      </c>
      <c r="L253">
        <f t="shared" si="177"/>
        <v>2.4265426435474377E-5</v>
      </c>
      <c r="M253">
        <f t="shared" si="182"/>
        <v>0</v>
      </c>
      <c r="N253">
        <f t="shared" si="203"/>
        <v>8.3897484376867767E-2</v>
      </c>
      <c r="O253">
        <f t="shared" si="178"/>
        <v>0.58285914490530255</v>
      </c>
      <c r="P253">
        <f t="shared" si="194"/>
        <v>0.7173575275886046</v>
      </c>
      <c r="Q253">
        <f t="shared" si="195"/>
        <v>0</v>
      </c>
      <c r="R253">
        <f t="shared" si="196"/>
        <v>1.4480778637640452</v>
      </c>
      <c r="BJ253">
        <f t="shared" si="181"/>
        <v>1.0053329477991663E-4</v>
      </c>
      <c r="BK253">
        <f t="shared" si="168"/>
        <v>4.8593065705416268E-4</v>
      </c>
      <c r="BM253">
        <f t="shared" si="169"/>
        <v>-8.1957313308104627E-4</v>
      </c>
      <c r="BN253">
        <f t="shared" si="202"/>
        <v>-7.292988305234806E-5</v>
      </c>
      <c r="BO253">
        <f t="shared" si="202"/>
        <v>-1.1042900239182716E-3</v>
      </c>
      <c r="BP253">
        <f t="shared" si="202"/>
        <v>-2.0506458013662679E-3</v>
      </c>
      <c r="BQ253">
        <f t="shared" si="202"/>
        <v>-2.1758700521163762E-5</v>
      </c>
      <c r="BR253">
        <f t="shared" si="202"/>
        <v>-3.376985268860063E-3</v>
      </c>
      <c r="BS253">
        <f t="shared" si="202"/>
        <v>5.8529044079900865E-4</v>
      </c>
      <c r="BT253">
        <f t="shared" si="202"/>
        <v>-2.1073304720828268E-5</v>
      </c>
      <c r="BU253">
        <f t="shared" si="202"/>
        <v>-4.292038828230039E-4</v>
      </c>
      <c r="BV253">
        <f t="shared" si="202"/>
        <v>2.1548657403197584E-3</v>
      </c>
      <c r="BW253">
        <f t="shared" si="202"/>
        <v>-2.6860654940229151E-3</v>
      </c>
      <c r="BX253">
        <f t="shared" si="202"/>
        <v>1.4978813944835001E-2</v>
      </c>
      <c r="BY253">
        <f t="shared" si="202"/>
        <v>5.0250772696858988E-3</v>
      </c>
      <c r="BZ253">
        <f t="shared" si="202"/>
        <v>1.6019476970965583E-2</v>
      </c>
      <c r="CA253">
        <f t="shared" si="202"/>
        <v>4.2830986391830098E-2</v>
      </c>
      <c r="CB253">
        <f t="shared" si="202"/>
        <v>-3.8159972831806999E-2</v>
      </c>
      <c r="CC253">
        <f t="shared" ref="CC253:CL262" si="204">CC$15*COS(-$F$6*$F253/$O$7*CC$14)</f>
        <v>-1.3769561011195874E-2</v>
      </c>
      <c r="CD253">
        <f t="shared" si="204"/>
        <v>-3.4000515315803934E-2</v>
      </c>
      <c r="CE253">
        <f t="shared" si="204"/>
        <v>-0.21723057765615156</v>
      </c>
      <c r="CF253">
        <f t="shared" si="204"/>
        <v>3.8118743767029277E-2</v>
      </c>
      <c r="CG253">
        <f t="shared" si="204"/>
        <v>0.31140048615038934</v>
      </c>
      <c r="CH253">
        <f t="shared" si="204"/>
        <v>2.7412654673652018E-2</v>
      </c>
      <c r="CI253">
        <f t="shared" si="204"/>
        <v>-9.1635846999262069E-2</v>
      </c>
      <c r="CJ253">
        <f t="shared" si="204"/>
        <v>5.6230730856058108E-3</v>
      </c>
      <c r="CK253">
        <f t="shared" si="204"/>
        <v>-5.8456120300055849E-2</v>
      </c>
      <c r="CL253">
        <f t="shared" si="204"/>
        <v>-3.3287205593917048E-2</v>
      </c>
      <c r="CM253">
        <f t="shared" ref="CM253:DA262" si="205">CM$15*COS(-$F$6*$F253/$O$7*CM$14)</f>
        <v>1.5672257666138813E-2</v>
      </c>
      <c r="CN253">
        <f t="shared" si="205"/>
        <v>-6.8554689682922111E-3</v>
      </c>
      <c r="CO253">
        <f t="shared" si="205"/>
        <v>9.3198806341142758E-3</v>
      </c>
      <c r="CP253">
        <f t="shared" si="205"/>
        <v>7.121149544050148E-3</v>
      </c>
      <c r="CQ253">
        <f t="shared" si="205"/>
        <v>7.4584841320847505E-4</v>
      </c>
      <c r="CR253">
        <f t="shared" si="205"/>
        <v>4.2769744523357706E-3</v>
      </c>
      <c r="CS253">
        <f t="shared" si="205"/>
        <v>-2.0770489687882386E-6</v>
      </c>
      <c r="CT253">
        <f t="shared" si="205"/>
        <v>3.9911548811810468E-3</v>
      </c>
      <c r="CU253">
        <f t="shared" si="205"/>
        <v>5.145933016846467E-4</v>
      </c>
      <c r="CV253">
        <f t="shared" si="205"/>
        <v>-5.481150501801064E-5</v>
      </c>
      <c r="CW253">
        <f t="shared" si="205"/>
        <v>9.0286863864918044E-4</v>
      </c>
      <c r="CX253">
        <f t="shared" si="205"/>
        <v>-1.6147923401656369E-3</v>
      </c>
      <c r="CY253">
        <f t="shared" si="205"/>
        <v>6.0085711606790913E-5</v>
      </c>
      <c r="CZ253">
        <f t="shared" si="205"/>
        <v>-7.6918651283422392E-4</v>
      </c>
      <c r="DA253">
        <f t="shared" si="205"/>
        <v>-2.3508680746291716E-4</v>
      </c>
    </row>
    <row r="254" spans="4:105">
      <c r="D254" s="3">
        <f t="shared" si="170"/>
        <v>177750</v>
      </c>
      <c r="E254" s="2">
        <v>237</v>
      </c>
      <c r="F254">
        <f t="shared" si="171"/>
        <v>0.92578125</v>
      </c>
      <c r="G254">
        <f t="shared" si="172"/>
        <v>-96.889180895959711</v>
      </c>
      <c r="H254">
        <f t="shared" si="173"/>
        <v>-300</v>
      </c>
      <c r="I254">
        <f t="shared" si="174"/>
        <v>-21.998740800559258</v>
      </c>
      <c r="J254">
        <f t="shared" si="175"/>
        <v>-4.7330805987626725</v>
      </c>
      <c r="K254">
        <f t="shared" si="176"/>
        <v>-300</v>
      </c>
      <c r="L254">
        <f t="shared" si="177"/>
        <v>1.4306748911607274E-5</v>
      </c>
      <c r="M254">
        <f t="shared" si="182"/>
        <v>0</v>
      </c>
      <c r="N254">
        <f t="shared" si="203"/>
        <v>7.9444339738639638E-2</v>
      </c>
      <c r="O254">
        <f t="shared" si="178"/>
        <v>0.57989046801107702</v>
      </c>
      <c r="P254">
        <f t="shared" si="194"/>
        <v>0.72016150674493851</v>
      </c>
      <c r="Q254">
        <f t="shared" si="195"/>
        <v>0</v>
      </c>
      <c r="R254">
        <f t="shared" si="196"/>
        <v>1.4542137869155878</v>
      </c>
      <c r="BJ254">
        <f t="shared" si="181"/>
        <v>-2.5645703124669119E-4</v>
      </c>
      <c r="BK254">
        <f t="shared" si="168"/>
        <v>1.7513226987631012E-4</v>
      </c>
      <c r="BM254">
        <f t="shared" si="169"/>
        <v>-7.3107537185060606E-4</v>
      </c>
      <c r="BN254">
        <f t="shared" ref="BN254:CB263" si="206">BN$15*COS(-$F$6*$F254/$O$7*BN$14)</f>
        <v>-8.0511417863647535E-5</v>
      </c>
      <c r="BO254">
        <f t="shared" si="206"/>
        <v>-9.3344479272478844E-4</v>
      </c>
      <c r="BP254">
        <f t="shared" si="206"/>
        <v>-2.1604553161197627E-3</v>
      </c>
      <c r="BQ254">
        <f t="shared" si="206"/>
        <v>-1.6505071356830277E-5</v>
      </c>
      <c r="BR254">
        <f t="shared" si="206"/>
        <v>-3.4485842732677944E-3</v>
      </c>
      <c r="BS254">
        <f t="shared" si="206"/>
        <v>2.4460113629196393E-4</v>
      </c>
      <c r="BT254">
        <f t="shared" si="206"/>
        <v>-2.1047519285026892E-5</v>
      </c>
      <c r="BU254">
        <f t="shared" si="206"/>
        <v>-7.4861913155147052E-4</v>
      </c>
      <c r="BV254">
        <f t="shared" si="206"/>
        <v>2.1173237298324232E-3</v>
      </c>
      <c r="BW254">
        <f t="shared" si="206"/>
        <v>-3.1413484647030286E-3</v>
      </c>
      <c r="BX254">
        <f t="shared" si="206"/>
        <v>1.4539824292470216E-2</v>
      </c>
      <c r="BY254">
        <f t="shared" si="206"/>
        <v>5.3880407132377954E-3</v>
      </c>
      <c r="BZ254">
        <f t="shared" si="206"/>
        <v>1.5411360525954839E-2</v>
      </c>
      <c r="CA254">
        <f t="shared" si="206"/>
        <v>4.42308104001451E-2</v>
      </c>
      <c r="CB254">
        <f t="shared" si="206"/>
        <v>-3.64799626080161E-2</v>
      </c>
      <c r="CC254">
        <f t="shared" si="204"/>
        <v>-1.394603691870647E-2</v>
      </c>
      <c r="CD254">
        <f t="shared" si="204"/>
        <v>-3.2372330219558904E-2</v>
      </c>
      <c r="CE254">
        <f t="shared" si="204"/>
        <v>-0.21788195704656815</v>
      </c>
      <c r="CF254">
        <f t="shared" si="204"/>
        <v>3.6221678214311014E-2</v>
      </c>
      <c r="CG254">
        <f t="shared" si="204"/>
        <v>0.31140048615038934</v>
      </c>
      <c r="CH254">
        <f t="shared" si="204"/>
        <v>2.6048401874352606E-2</v>
      </c>
      <c r="CI254">
        <f t="shared" si="204"/>
        <v>-9.1910622782684082E-2</v>
      </c>
      <c r="CJ254">
        <f t="shared" si="204"/>
        <v>5.3538005846439094E-3</v>
      </c>
      <c r="CK254">
        <f t="shared" si="204"/>
        <v>-5.920531607115654E-2</v>
      </c>
      <c r="CL254">
        <f t="shared" si="204"/>
        <v>-3.1821721172172454E-2</v>
      </c>
      <c r="CM254">
        <f t="shared" si="205"/>
        <v>1.6184466335462028E-2</v>
      </c>
      <c r="CN254">
        <f t="shared" si="205"/>
        <v>-6.5952280487269052E-3</v>
      </c>
      <c r="CO254">
        <f t="shared" si="205"/>
        <v>9.9930595300603275E-3</v>
      </c>
      <c r="CP254">
        <f t="shared" si="205"/>
        <v>6.9124473748201085E-3</v>
      </c>
      <c r="CQ254">
        <f t="shared" si="205"/>
        <v>8.7226829462917234E-4</v>
      </c>
      <c r="CR254">
        <f t="shared" si="205"/>
        <v>4.2024611233894265E-3</v>
      </c>
      <c r="CS254">
        <f t="shared" si="205"/>
        <v>-3.6227971307644242E-6</v>
      </c>
      <c r="CT254">
        <f t="shared" si="205"/>
        <v>3.9862712775258343E-3</v>
      </c>
      <c r="CU254">
        <f t="shared" si="205"/>
        <v>2.1505580400128617E-4</v>
      </c>
      <c r="CV254">
        <f t="shared" si="205"/>
        <v>-5.5973621188776078E-5</v>
      </c>
      <c r="CW254">
        <f t="shared" si="205"/>
        <v>6.8487138247316185E-4</v>
      </c>
      <c r="CX254">
        <f t="shared" si="205"/>
        <v>-1.7012624478668829E-3</v>
      </c>
      <c r="CY254">
        <f t="shared" si="205"/>
        <v>5.0789822783614431E-5</v>
      </c>
      <c r="CZ254">
        <f t="shared" si="205"/>
        <v>-8.4914844447819588E-4</v>
      </c>
      <c r="DA254">
        <f t="shared" si="205"/>
        <v>-2.0970206104368286E-4</v>
      </c>
    </row>
    <row r="255" spans="4:105">
      <c r="D255" s="3">
        <f t="shared" si="170"/>
        <v>178500</v>
      </c>
      <c r="E255" s="2">
        <v>238</v>
      </c>
      <c r="F255">
        <f t="shared" si="171"/>
        <v>0.9296875</v>
      </c>
      <c r="G255">
        <f t="shared" si="172"/>
        <v>-91.595617842296377</v>
      </c>
      <c r="H255">
        <f t="shared" si="173"/>
        <v>-300</v>
      </c>
      <c r="I255">
        <f t="shared" si="174"/>
        <v>-22.496840573548937</v>
      </c>
      <c r="J255">
        <f t="shared" si="175"/>
        <v>-4.7777034553579494</v>
      </c>
      <c r="K255">
        <f t="shared" si="176"/>
        <v>-300</v>
      </c>
      <c r="L255">
        <f t="shared" si="177"/>
        <v>2.6315953351719906E-5</v>
      </c>
      <c r="M255">
        <f t="shared" si="182"/>
        <v>0</v>
      </c>
      <c r="N255">
        <f t="shared" si="203"/>
        <v>7.5016702727594697E-2</v>
      </c>
      <c r="O255">
        <f t="shared" si="178"/>
        <v>0.57691898030297017</v>
      </c>
      <c r="P255">
        <f t="shared" si="194"/>
        <v>0.7229569049236777</v>
      </c>
      <c r="Q255">
        <f t="shared" si="195"/>
        <v>0</v>
      </c>
      <c r="R255">
        <f t="shared" si="196"/>
        <v>1.4603497100671303</v>
      </c>
      <c r="BJ255">
        <f t="shared" si="181"/>
        <v>-5.9426529981918322E-4</v>
      </c>
      <c r="BK255">
        <f t="shared" si="168"/>
        <v>-1.2878471481576529E-4</v>
      </c>
      <c r="BM255">
        <f t="shared" si="169"/>
        <v>-6.3158155654069285E-4</v>
      </c>
      <c r="BN255">
        <f t="shared" si="206"/>
        <v>-8.6999921491672584E-5</v>
      </c>
      <c r="BO255">
        <f t="shared" si="206"/>
        <v>-7.512245472848716E-4</v>
      </c>
      <c r="BP255">
        <f t="shared" si="206"/>
        <v>-2.2467788267681158E-3</v>
      </c>
      <c r="BQ255">
        <f t="shared" si="206"/>
        <v>-1.1092489332740726E-5</v>
      </c>
      <c r="BR255">
        <f t="shared" si="206"/>
        <v>-3.4909904218713476E-3</v>
      </c>
      <c r="BS255">
        <f t="shared" si="206"/>
        <v>-9.7892046715163873E-5</v>
      </c>
      <c r="BT255">
        <f t="shared" si="206"/>
        <v>-2.0887884225245905E-5</v>
      </c>
      <c r="BU255">
        <f t="shared" si="206"/>
        <v>-1.0639775483437526E-3</v>
      </c>
      <c r="BV255">
        <f t="shared" si="206"/>
        <v>2.0701397092940891E-3</v>
      </c>
      <c r="BW255">
        <f t="shared" si="206"/>
        <v>-3.5848081090794079E-3</v>
      </c>
      <c r="BX255">
        <f t="shared" si="206"/>
        <v>1.4056505058880786E-2</v>
      </c>
      <c r="BY255">
        <f t="shared" si="206"/>
        <v>5.7380238947748732E-3</v>
      </c>
      <c r="BZ255">
        <f t="shared" si="206"/>
        <v>1.4774817140729968E-2</v>
      </c>
      <c r="CA255">
        <f t="shared" si="206"/>
        <v>4.557069145086632E-2</v>
      </c>
      <c r="CB255">
        <f t="shared" si="206"/>
        <v>-3.4765618720297035E-2</v>
      </c>
      <c r="CC255">
        <f t="shared" si="204"/>
        <v>-1.4114112255053147E-2</v>
      </c>
      <c r="CD255">
        <f t="shared" si="204"/>
        <v>-3.0733176199212175E-2</v>
      </c>
      <c r="CE255">
        <f t="shared" si="204"/>
        <v>-0.21850052421568636</v>
      </c>
      <c r="CF255">
        <f t="shared" si="204"/>
        <v>3.432324893588054E-2</v>
      </c>
      <c r="CG255">
        <f t="shared" si="204"/>
        <v>0.31140048615038934</v>
      </c>
      <c r="CH255">
        <f t="shared" si="204"/>
        <v>2.4683168367445239E-2</v>
      </c>
      <c r="CI255">
        <f t="shared" si="204"/>
        <v>-9.2171557164388879E-2</v>
      </c>
      <c r="CJ255">
        <f t="shared" si="204"/>
        <v>5.0827140211208554E-3</v>
      </c>
      <c r="CK255">
        <f t="shared" si="204"/>
        <v>-5.9918848773685335E-2</v>
      </c>
      <c r="CL255">
        <f t="shared" si="204"/>
        <v>-3.0326287260290463E-2</v>
      </c>
      <c r="CM255">
        <f t="shared" si="205"/>
        <v>1.6674741317148772E-2</v>
      </c>
      <c r="CN255">
        <f t="shared" si="205"/>
        <v>-6.3228219375729682E-3</v>
      </c>
      <c r="CO255">
        <f t="shared" si="205"/>
        <v>1.0642164270309824E-2</v>
      </c>
      <c r="CP255">
        <f t="shared" si="205"/>
        <v>6.6826702674615624E-3</v>
      </c>
      <c r="CQ255">
        <f t="shared" si="205"/>
        <v>9.9540515514732293E-4</v>
      </c>
      <c r="CR255">
        <f t="shared" si="205"/>
        <v>4.1088103466264177E-3</v>
      </c>
      <c r="CS255">
        <f t="shared" si="205"/>
        <v>-5.1489130412004386E-6</v>
      </c>
      <c r="CT255">
        <f t="shared" si="205"/>
        <v>3.9560373746571117E-3</v>
      </c>
      <c r="CU255">
        <f t="shared" si="205"/>
        <v>-8.6067681985468655E-5</v>
      </c>
      <c r="CV255">
        <f t="shared" si="205"/>
        <v>-5.6661911081068904E-5</v>
      </c>
      <c r="CW255">
        <f t="shared" si="205"/>
        <v>4.6027844049514595E-4</v>
      </c>
      <c r="CX255">
        <f t="shared" si="205"/>
        <v>-1.7692383721724329E-3</v>
      </c>
      <c r="CY255">
        <f t="shared" si="205"/>
        <v>4.0875006132846771E-5</v>
      </c>
      <c r="CZ255">
        <f t="shared" si="205"/>
        <v>-9.17582250625539E-4</v>
      </c>
      <c r="DA255">
        <f t="shared" si="205"/>
        <v>-1.8116320043513285E-4</v>
      </c>
    </row>
    <row r="256" spans="4:105">
      <c r="D256" s="3">
        <f t="shared" si="170"/>
        <v>179250</v>
      </c>
      <c r="E256" s="2">
        <v>239</v>
      </c>
      <c r="F256">
        <f t="shared" si="171"/>
        <v>0.93359375</v>
      </c>
      <c r="G256">
        <f t="shared" si="172"/>
        <v>-87.836856715617969</v>
      </c>
      <c r="H256">
        <f t="shared" si="173"/>
        <v>-300</v>
      </c>
      <c r="I256">
        <f t="shared" si="174"/>
        <v>-23.022077077989564</v>
      </c>
      <c r="J256">
        <f t="shared" si="175"/>
        <v>-4.8225970081641778</v>
      </c>
      <c r="K256">
        <f t="shared" si="176"/>
        <v>-300</v>
      </c>
      <c r="L256">
        <f t="shared" si="177"/>
        <v>4.0565530905028831E-5</v>
      </c>
      <c r="M256">
        <f t="shared" si="182"/>
        <v>0</v>
      </c>
      <c r="N256">
        <f t="shared" si="203"/>
        <v>7.0614867101577578E-2</v>
      </c>
      <c r="O256">
        <f t="shared" si="178"/>
        <v>0.5739448318588144</v>
      </c>
      <c r="P256">
        <f t="shared" si="194"/>
        <v>0.72574351101657619</v>
      </c>
      <c r="Q256">
        <f t="shared" si="195"/>
        <v>0</v>
      </c>
      <c r="R256">
        <f t="shared" si="196"/>
        <v>1.4664856332186729</v>
      </c>
      <c r="BJ256">
        <f t="shared" si="181"/>
        <v>-9.0798434407632421E-4</v>
      </c>
      <c r="BK256">
        <f t="shared" si="168"/>
        <v>-4.2114851062293086E-4</v>
      </c>
      <c r="BM256">
        <f t="shared" si="169"/>
        <v>-5.2258816674266562E-4</v>
      </c>
      <c r="BN256">
        <f t="shared" si="206"/>
        <v>-9.2307305352389108E-5</v>
      </c>
      <c r="BO256">
        <f t="shared" si="206"/>
        <v>-5.5984983444181454E-4</v>
      </c>
      <c r="BP256">
        <f t="shared" si="206"/>
        <v>-2.3086779226391277E-3</v>
      </c>
      <c r="BQ256">
        <f t="shared" si="206"/>
        <v>-5.5730805726054044E-6</v>
      </c>
      <c r="BR256">
        <f t="shared" si="206"/>
        <v>-3.5038447393685996E-3</v>
      </c>
      <c r="BS256">
        <f t="shared" si="206"/>
        <v>-4.3966329784138499E-4</v>
      </c>
      <c r="BT256">
        <f t="shared" si="206"/>
        <v>-2.0595414724910804E-5</v>
      </c>
      <c r="BU256">
        <f t="shared" si="206"/>
        <v>-1.3735701786157576E-3</v>
      </c>
      <c r="BV256">
        <f t="shared" si="206"/>
        <v>2.0135285484452039E-3</v>
      </c>
      <c r="BW256">
        <f t="shared" si="206"/>
        <v>-4.0147753451839534E-3</v>
      </c>
      <c r="BX256">
        <f t="shared" si="206"/>
        <v>1.3530329806524695E-2</v>
      </c>
      <c r="BY256">
        <f t="shared" si="206"/>
        <v>6.0741836741579043E-3</v>
      </c>
      <c r="BZ256">
        <f t="shared" si="206"/>
        <v>1.4111020947887801E-2</v>
      </c>
      <c r="CA256">
        <f t="shared" si="206"/>
        <v>4.6848813695894179E-2</v>
      </c>
      <c r="CB256">
        <f t="shared" si="206"/>
        <v>-3.3018554649111097E-2</v>
      </c>
      <c r="CC256">
        <f t="shared" si="204"/>
        <v>-1.4273685777938029E-2</v>
      </c>
      <c r="CD256">
        <f t="shared" si="204"/>
        <v>-2.9083608659824813E-2</v>
      </c>
      <c r="CE256">
        <f t="shared" si="204"/>
        <v>-0.21908618600956578</v>
      </c>
      <c r="CF256">
        <f t="shared" si="204"/>
        <v>3.2423527406527222E-2</v>
      </c>
      <c r="CG256">
        <f t="shared" si="204"/>
        <v>0.31140048615038934</v>
      </c>
      <c r="CH256">
        <f t="shared" si="204"/>
        <v>2.3317005553199818E-2</v>
      </c>
      <c r="CI256">
        <f t="shared" si="204"/>
        <v>-9.2418610848618354E-2</v>
      </c>
      <c r="CJ256">
        <f t="shared" si="204"/>
        <v>4.8099052490341975E-3</v>
      </c>
      <c r="CK256">
        <f t="shared" si="204"/>
        <v>-6.0596288602222922E-2</v>
      </c>
      <c r="CL256">
        <f t="shared" si="204"/>
        <v>-2.8802311308325453E-2</v>
      </c>
      <c r="CM256">
        <f t="shared" si="205"/>
        <v>1.7142418175431946E-2</v>
      </c>
      <c r="CN256">
        <f t="shared" si="205"/>
        <v>-6.0387531000230437E-3</v>
      </c>
      <c r="CO256">
        <f t="shared" si="205"/>
        <v>1.1265631104688645E-2</v>
      </c>
      <c r="CP256">
        <f t="shared" si="205"/>
        <v>6.4325187753470564E-3</v>
      </c>
      <c r="CQ256">
        <f t="shared" si="205"/>
        <v>1.1147955354242802E-3</v>
      </c>
      <c r="CR256">
        <f t="shared" si="205"/>
        <v>3.9964485952015578E-3</v>
      </c>
      <c r="CS256">
        <f t="shared" si="205"/>
        <v>-6.647126545750873E-6</v>
      </c>
      <c r="CT256">
        <f t="shared" si="205"/>
        <v>3.9006454420996471E-3</v>
      </c>
      <c r="CU256">
        <f t="shared" si="205"/>
        <v>-3.8655643812821641E-4</v>
      </c>
      <c r="CV256">
        <f t="shared" si="205"/>
        <v>-5.6870548203208789E-5</v>
      </c>
      <c r="CW256">
        <f t="shared" si="205"/>
        <v>2.3125276552137192E-4</v>
      </c>
      <c r="CX256">
        <f t="shared" si="205"/>
        <v>-1.8179811564256144E-3</v>
      </c>
      <c r="CY256">
        <f t="shared" si="205"/>
        <v>3.0462084205036814E-5</v>
      </c>
      <c r="CZ256">
        <f t="shared" si="205"/>
        <v>-9.7355886697588899E-4</v>
      </c>
      <c r="DA256">
        <f t="shared" si="205"/>
        <v>-1.4989947666486412E-4</v>
      </c>
    </row>
    <row r="257" spans="4:105">
      <c r="D257" s="3">
        <f t="shared" si="170"/>
        <v>180000</v>
      </c>
      <c r="E257" s="2">
        <v>240</v>
      </c>
      <c r="F257">
        <f t="shared" si="171"/>
        <v>0.9375</v>
      </c>
      <c r="G257">
        <f t="shared" si="172"/>
        <v>-85.633521300248532</v>
      </c>
      <c r="H257">
        <f t="shared" si="173"/>
        <v>-300</v>
      </c>
      <c r="I257">
        <f t="shared" si="174"/>
        <v>-23.577708470383399</v>
      </c>
      <c r="J257">
        <f t="shared" si="175"/>
        <v>-4.8677619713638318</v>
      </c>
      <c r="K257">
        <f t="shared" si="176"/>
        <v>-300</v>
      </c>
      <c r="L257">
        <f t="shared" si="177"/>
        <v>5.2278598333501048E-5</v>
      </c>
      <c r="M257">
        <f t="shared" si="182"/>
        <v>0</v>
      </c>
      <c r="N257">
        <f t="shared" si="203"/>
        <v>6.623912340961384E-2</v>
      </c>
      <c r="O257">
        <f t="shared" si="178"/>
        <v>0.57096817434669289</v>
      </c>
      <c r="P257">
        <f t="shared" si="194"/>
        <v>0.7285211110103833</v>
      </c>
      <c r="Q257">
        <f t="shared" si="195"/>
        <v>0</v>
      </c>
      <c r="R257">
        <f t="shared" si="196"/>
        <v>1.4726215563702154</v>
      </c>
      <c r="BJ257">
        <f t="shared" si="181"/>
        <v>-1.1933229649409786E-3</v>
      </c>
      <c r="BK257">
        <f t="shared" si="168"/>
        <v>-6.9763235782434535E-4</v>
      </c>
      <c r="BM257">
        <f t="shared" si="169"/>
        <v>-4.0573456449041149E-4</v>
      </c>
      <c r="BN257">
        <f t="shared" si="206"/>
        <v>-9.6361515863642799E-5</v>
      </c>
      <c r="BO257">
        <f t="shared" si="206"/>
        <v>-3.6165275792789131E-4</v>
      </c>
      <c r="BP257">
        <f t="shared" si="206"/>
        <v>-2.3454797074183567E-3</v>
      </c>
      <c r="BQ257">
        <f t="shared" si="206"/>
        <v>-1.5324532046771476E-19</v>
      </c>
      <c r="BR257">
        <f t="shared" si="206"/>
        <v>-3.4870384117630156E-3</v>
      </c>
      <c r="BS257">
        <f t="shared" si="206"/>
        <v>-7.7819213079131206E-4</v>
      </c>
      <c r="BT257">
        <f t="shared" si="206"/>
        <v>-2.0171970714976622E-5</v>
      </c>
      <c r="BU257">
        <f t="shared" si="206"/>
        <v>-1.6757193130801111E-3</v>
      </c>
      <c r="BV257">
        <f t="shared" si="206"/>
        <v>1.9477480469666636E-3</v>
      </c>
      <c r="BW257">
        <f t="shared" si="206"/>
        <v>-4.4296318734267093E-3</v>
      </c>
      <c r="BX257">
        <f t="shared" si="206"/>
        <v>1.2962902758954996E-2</v>
      </c>
      <c r="BY257">
        <f t="shared" si="206"/>
        <v>6.395710213034235E-3</v>
      </c>
      <c r="BZ257">
        <f t="shared" si="206"/>
        <v>1.3421196349041507E-2</v>
      </c>
      <c r="CA257">
        <f t="shared" si="206"/>
        <v>4.8063444984566224E-2</v>
      </c>
      <c r="CB257">
        <f t="shared" si="206"/>
        <v>-3.1240414670010961E-2</v>
      </c>
      <c r="CC257">
        <f t="shared" si="204"/>
        <v>-1.4424661366237769E-2</v>
      </c>
      <c r="CD257">
        <f t="shared" si="204"/>
        <v>-2.7424186534937292E-2</v>
      </c>
      <c r="CE257">
        <f t="shared" si="204"/>
        <v>-0.21963885422969451</v>
      </c>
      <c r="CF257">
        <f t="shared" si="204"/>
        <v>3.0522585149692891E-2</v>
      </c>
      <c r="CG257">
        <f t="shared" si="204"/>
        <v>0.31140048615038934</v>
      </c>
      <c r="CH257">
        <f t="shared" si="204"/>
        <v>2.1949964866874148E-2</v>
      </c>
      <c r="CI257">
        <f t="shared" si="204"/>
        <v>-9.2651746629996395E-2</v>
      </c>
      <c r="CJ257">
        <f t="shared" si="204"/>
        <v>4.5354667059284521E-3</v>
      </c>
      <c r="CK257">
        <f t="shared" si="204"/>
        <v>-6.1237227492347703E-2</v>
      </c>
      <c r="CL257">
        <f t="shared" si="204"/>
        <v>-2.7251227629100861E-2</v>
      </c>
      <c r="CM257">
        <f t="shared" si="205"/>
        <v>1.7586863100217839E-2</v>
      </c>
      <c r="CN257">
        <f t="shared" si="205"/>
        <v>-5.7435455136875735E-3</v>
      </c>
      <c r="CO257">
        <f t="shared" si="205"/>
        <v>1.1861958046983527E-2</v>
      </c>
      <c r="CP257">
        <f t="shared" si="205"/>
        <v>6.1627555700649716E-3</v>
      </c>
      <c r="CQ257">
        <f t="shared" si="205"/>
        <v>1.2299900770270684E-3</v>
      </c>
      <c r="CR257">
        <f t="shared" si="205"/>
        <v>3.8658875495543228E-3</v>
      </c>
      <c r="CS257">
        <f t="shared" si="205"/>
        <v>-8.109318695625357E-6</v>
      </c>
      <c r="CT257">
        <f t="shared" si="205"/>
        <v>3.8204477393878693E-3</v>
      </c>
      <c r="CU257">
        <f t="shared" si="205"/>
        <v>-6.8419442726970633E-4</v>
      </c>
      <c r="CV257">
        <f t="shared" si="205"/>
        <v>-5.6597766406266345E-5</v>
      </c>
      <c r="CW257">
        <f t="shared" si="205"/>
        <v>6.3588537254541353E-18</v>
      </c>
      <c r="CX257">
        <f t="shared" si="205"/>
        <v>-1.8469609247143794E-3</v>
      </c>
      <c r="CY257">
        <f t="shared" si="205"/>
        <v>1.9677949491522429E-5</v>
      </c>
      <c r="CZ257">
        <f t="shared" si="205"/>
        <v>-1.016318349302341E-3</v>
      </c>
      <c r="DA257">
        <f t="shared" si="205"/>
        <v>-1.1638112523873529E-4</v>
      </c>
    </row>
    <row r="258" spans="4:105">
      <c r="D258" s="3">
        <f t="shared" si="170"/>
        <v>180750</v>
      </c>
      <c r="E258" s="2">
        <v>241</v>
      </c>
      <c r="F258">
        <f t="shared" si="171"/>
        <v>0.94140625</v>
      </c>
      <c r="G258">
        <f t="shared" si="172"/>
        <v>-84.304575373857929</v>
      </c>
      <c r="H258">
        <f t="shared" si="173"/>
        <v>-300</v>
      </c>
      <c r="I258">
        <f t="shared" si="174"/>
        <v>-24.167624173807411</v>
      </c>
      <c r="J258">
        <f t="shared" si="175"/>
        <v>-4.9131990377411743</v>
      </c>
      <c r="K258">
        <f t="shared" si="176"/>
        <v>-300</v>
      </c>
      <c r="L258">
        <f t="shared" si="177"/>
        <v>6.0921590251178238E-5</v>
      </c>
      <c r="M258">
        <f t="shared" si="182"/>
        <v>0</v>
      </c>
      <c r="N258">
        <f t="shared" si="203"/>
        <v>6.188975896654042E-2</v>
      </c>
      <c r="O258">
        <f t="shared" si="178"/>
        <v>0.56798916101633912</v>
      </c>
      <c r="P258">
        <f t="shared" si="194"/>
        <v>0.7312894880173757</v>
      </c>
      <c r="Q258">
        <f t="shared" si="195"/>
        <v>0</v>
      </c>
      <c r="R258">
        <f t="shared" si="196"/>
        <v>1.4787574795217582</v>
      </c>
      <c r="BJ258">
        <f t="shared" si="181"/>
        <v>-1.4466445667830365E-3</v>
      </c>
      <c r="BK258">
        <f t="shared" si="168"/>
        <v>-9.5430591007421577E-4</v>
      </c>
      <c r="BM258">
        <f t="shared" si="169"/>
        <v>-2.8277833672944193E-4</v>
      </c>
      <c r="BN258">
        <f t="shared" si="206"/>
        <v>-9.9107512651907536E-5</v>
      </c>
      <c r="BO258">
        <f t="shared" si="206"/>
        <v>-1.5904855920839743E-4</v>
      </c>
      <c r="BP258">
        <f t="shared" si="206"/>
        <v>-2.3567841141097635E-3</v>
      </c>
      <c r="BQ258">
        <f t="shared" si="206"/>
        <v>5.5730805726053002E-6</v>
      </c>
      <c r="BR258">
        <f t="shared" si="206"/>
        <v>-3.4407137074927443E-3</v>
      </c>
      <c r="BS258">
        <f t="shared" si="206"/>
        <v>-1.1109819713761907E-3</v>
      </c>
      <c r="BT258">
        <f t="shared" si="206"/>
        <v>-1.9620245045880443E-5</v>
      </c>
      <c r="BU258">
        <f t="shared" si="206"/>
        <v>-1.9687875793982009E-3</v>
      </c>
      <c r="BV258">
        <f t="shared" si="206"/>
        <v>1.8730977604944211E-3</v>
      </c>
      <c r="BW258">
        <f t="shared" si="206"/>
        <v>-4.8278162675100857E-3</v>
      </c>
      <c r="BX258">
        <f t="shared" si="206"/>
        <v>1.2355953909800812E-2</v>
      </c>
      <c r="BY258">
        <f t="shared" si="206"/>
        <v>6.7018289258093241E-3</v>
      </c>
      <c r="BZ258">
        <f t="shared" si="206"/>
        <v>1.2706615756357122E-2</v>
      </c>
      <c r="CA258">
        <f t="shared" si="206"/>
        <v>4.921293921112125E-2</v>
      </c>
      <c r="CB258">
        <f t="shared" si="206"/>
        <v>-2.9432872306106229E-2</v>
      </c>
      <c r="CC258">
        <f t="shared" si="204"/>
        <v>-1.4566948077903324E-2</v>
      </c>
      <c r="CD258">
        <f t="shared" si="204"/>
        <v>-2.5755472097182104E-2</v>
      </c>
      <c r="CE258">
        <f t="shared" si="204"/>
        <v>-0.22015844564627143</v>
      </c>
      <c r="CF258">
        <f t="shared" si="204"/>
        <v>2.8620493734779047E-2</v>
      </c>
      <c r="CG258">
        <f t="shared" si="204"/>
        <v>0.31140048615038934</v>
      </c>
      <c r="CH258">
        <f t="shared" si="204"/>
        <v>2.0582097776777358E-2</v>
      </c>
      <c r="CI258">
        <f t="shared" si="204"/>
        <v>-9.2870929399131857E-2</v>
      </c>
      <c r="CJ258">
        <f t="shared" si="204"/>
        <v>4.2594913815738374E-3</v>
      </c>
      <c r="CK258">
        <f t="shared" si="204"/>
        <v>-6.1841279366438538E-2</v>
      </c>
      <c r="CL258">
        <f t="shared" si="204"/>
        <v>-2.5674496048284312E-2</v>
      </c>
      <c r="CM258">
        <f t="shared" si="205"/>
        <v>1.8007473766045178E-2</v>
      </c>
      <c r="CN258">
        <f t="shared" si="205"/>
        <v>-5.4377437020946958E-3</v>
      </c>
      <c r="CO258">
        <f t="shared" si="205"/>
        <v>1.242970849335843E-2</v>
      </c>
      <c r="CP258">
        <f t="shared" si="205"/>
        <v>5.8742031161568E-3</v>
      </c>
      <c r="CQ258">
        <f t="shared" si="205"/>
        <v>1.340555213712053E-3</v>
      </c>
      <c r="CR258">
        <f t="shared" si="205"/>
        <v>3.7177217672843097E-3</v>
      </c>
      <c r="CS258">
        <f t="shared" si="205"/>
        <v>-9.5275657448757705E-6</v>
      </c>
      <c r="CT258">
        <f t="shared" si="205"/>
        <v>3.7159542759060988E-3</v>
      </c>
      <c r="CU258">
        <f t="shared" si="205"/>
        <v>-9.7678663601976929E-4</v>
      </c>
      <c r="CV258">
        <f t="shared" si="205"/>
        <v>-5.584587483481601E-5</v>
      </c>
      <c r="CW258">
        <f t="shared" si="205"/>
        <v>-2.3125276552136761E-4</v>
      </c>
      <c r="CX258">
        <f t="shared" si="205"/>
        <v>-1.8558626420773869E-3</v>
      </c>
      <c r="CY258">
        <f t="shared" si="205"/>
        <v>8.654018104920104E-6</v>
      </c>
      <c r="CZ258">
        <f t="shared" si="205"/>
        <v>-1.0452801905314465E-3</v>
      </c>
      <c r="DA258">
        <f t="shared" si="205"/>
        <v>-8.1112293361164169E-5</v>
      </c>
    </row>
    <row r="259" spans="4:105">
      <c r="D259" s="3">
        <f t="shared" si="170"/>
        <v>181500</v>
      </c>
      <c r="E259" s="2">
        <v>242</v>
      </c>
      <c r="F259">
        <f t="shared" si="171"/>
        <v>0.9453125</v>
      </c>
      <c r="G259">
        <f t="shared" si="172"/>
        <v>-83.540768996489334</v>
      </c>
      <c r="H259">
        <f t="shared" si="173"/>
        <v>-300</v>
      </c>
      <c r="I259">
        <f t="shared" si="174"/>
        <v>-24.796519323249015</v>
      </c>
      <c r="J259">
        <f t="shared" si="175"/>
        <v>-4.958908877988927</v>
      </c>
      <c r="K259">
        <f t="shared" si="176"/>
        <v>-300</v>
      </c>
      <c r="L259">
        <f t="shared" si="177"/>
        <v>6.6521425952024068E-5</v>
      </c>
      <c r="M259">
        <f t="shared" si="182"/>
        <v>0</v>
      </c>
      <c r="N259">
        <f t="shared" si="203"/>
        <v>5.7567057828027624E-2</v>
      </c>
      <c r="O259">
        <f t="shared" si="178"/>
        <v>0.5650079466888116</v>
      </c>
      <c r="P259">
        <f t="shared" si="194"/>
        <v>0.73404842230827816</v>
      </c>
      <c r="Q259">
        <f t="shared" si="195"/>
        <v>0</v>
      </c>
      <c r="R259">
        <f t="shared" si="196"/>
        <v>1.4848934026733007</v>
      </c>
      <c r="BJ259">
        <f t="shared" si="181"/>
        <v>-1.6649944280344839E-3</v>
      </c>
      <c r="BK259">
        <f t="shared" si="168"/>
        <v>-1.1876793340861312E-3</v>
      </c>
      <c r="BM259">
        <f t="shared" si="169"/>
        <v>-1.5556885957325974E-4</v>
      </c>
      <c r="BN259">
        <f t="shared" si="206"/>
        <v>-1.0050801578598333E-4</v>
      </c>
      <c r="BO259">
        <f t="shared" si="206"/>
        <v>4.5493814795774152E-5</v>
      </c>
      <c r="BP259">
        <f t="shared" si="206"/>
        <v>-2.3424682541074216E-3</v>
      </c>
      <c r="BQ259">
        <f t="shared" si="206"/>
        <v>1.1092489332740624E-5</v>
      </c>
      <c r="BR259">
        <f t="shared" si="206"/>
        <v>-3.365262773103958E-3</v>
      </c>
      <c r="BS259">
        <f t="shared" si="206"/>
        <v>-1.4355785691882305E-3</v>
      </c>
      <c r="BT259">
        <f t="shared" si="206"/>
        <v>-1.8943746362624483E-5</v>
      </c>
      <c r="BU259">
        <f t="shared" si="206"/>
        <v>-2.2511868152426044E-3</v>
      </c>
      <c r="BV259">
        <f t="shared" si="206"/>
        <v>1.7899176364830631E-3</v>
      </c>
      <c r="BW259">
        <f t="shared" si="206"/>
        <v>-5.2078298512848965E-3</v>
      </c>
      <c r="BX259">
        <f t="shared" si="206"/>
        <v>1.1711333748295479E-2</v>
      </c>
      <c r="BY259">
        <f t="shared" si="206"/>
        <v>6.9918023456912431E-3</v>
      </c>
      <c r="BZ259">
        <f t="shared" si="206"/>
        <v>1.1968597245533017E-2</v>
      </c>
      <c r="CA259">
        <f t="shared" si="206"/>
        <v>5.0295738545552089E-2</v>
      </c>
      <c r="CB259">
        <f t="shared" si="206"/>
        <v>-2.7597628753001917E-2</v>
      </c>
      <c r="CC259">
        <f t="shared" si="204"/>
        <v>-1.4700460204740015E-2</v>
      </c>
      <c r="CD259">
        <f t="shared" si="204"/>
        <v>-2.4078030767766153E-2</v>
      </c>
      <c r="CE259">
        <f t="shared" si="204"/>
        <v>-0.22064488201074042</v>
      </c>
      <c r="CF259">
        <f t="shared" si="204"/>
        <v>2.6717324774452524E-2</v>
      </c>
      <c r="CG259">
        <f t="shared" si="204"/>
        <v>0.31140048615038934</v>
      </c>
      <c r="CH259">
        <f t="shared" si="204"/>
        <v>1.9213455782332373E-2</v>
      </c>
      <c r="CI259">
        <f t="shared" si="204"/>
        <v>-9.3076126147905947E-2</v>
      </c>
      <c r="CJ259">
        <f t="shared" si="204"/>
        <v>3.9820727864580937E-3</v>
      </c>
      <c r="CK259">
        <f t="shared" si="204"/>
        <v>-6.2408080366233389E-2</v>
      </c>
      <c r="CL259">
        <f t="shared" si="204"/>
        <v>-2.4073600530450653E-2</v>
      </c>
      <c r="CM259">
        <f t="shared" si="205"/>
        <v>1.8403680148374971E-2</v>
      </c>
      <c r="CN259">
        <f t="shared" si="205"/>
        <v>-5.1219117302925025E-3</v>
      </c>
      <c r="CO259">
        <f t="shared" si="205"/>
        <v>1.296751468325893E-2</v>
      </c>
      <c r="CP259">
        <f t="shared" si="205"/>
        <v>5.567741163555265E-3</v>
      </c>
      <c r="CQ259">
        <f t="shared" si="205"/>
        <v>1.4460748032703898E-3</v>
      </c>
      <c r="CR259">
        <f t="shared" si="205"/>
        <v>3.5526259756152156E-3</v>
      </c>
      <c r="CS259">
        <f t="shared" si="205"/>
        <v>-1.0894182089861379E-5</v>
      </c>
      <c r="CT259">
        <f t="shared" si="205"/>
        <v>3.5878295675341385E-3</v>
      </c>
      <c r="CU259">
        <f t="shared" si="205"/>
        <v>-1.2621752624864394E-3</v>
      </c>
      <c r="CV259">
        <f t="shared" si="205"/>
        <v>-5.4621238379632254E-5</v>
      </c>
      <c r="CW259">
        <f t="shared" si="205"/>
        <v>-4.6027844049514172E-4</v>
      </c>
      <c r="CX259">
        <f t="shared" si="205"/>
        <v>-1.8445895392044953E-3</v>
      </c>
      <c r="CY259">
        <f t="shared" si="205"/>
        <v>-2.4753716655090881E-6</v>
      </c>
      <c r="CZ259">
        <f t="shared" si="205"/>
        <v>-1.060051201766168E-3</v>
      </c>
      <c r="DA259">
        <f t="shared" si="205"/>
        <v>-4.4623457091910237E-5</v>
      </c>
    </row>
    <row r="260" spans="4:105">
      <c r="D260" s="3">
        <f t="shared" si="170"/>
        <v>182250.00000000003</v>
      </c>
      <c r="E260" s="2">
        <v>243</v>
      </c>
      <c r="F260">
        <f t="shared" si="171"/>
        <v>0.94921875000000011</v>
      </c>
      <c r="G260">
        <f t="shared" si="172"/>
        <v>-83.188694937954153</v>
      </c>
      <c r="H260">
        <f t="shared" si="173"/>
        <v>-300</v>
      </c>
      <c r="I260">
        <f t="shared" si="174"/>
        <v>-25.470133971720024</v>
      </c>
      <c r="J260">
        <f t="shared" si="175"/>
        <v>-5.0048921400178559</v>
      </c>
      <c r="K260">
        <f t="shared" si="176"/>
        <v>-300</v>
      </c>
      <c r="L260">
        <f t="shared" si="177"/>
        <v>6.9273200517067508E-5</v>
      </c>
      <c r="M260">
        <f t="shared" si="182"/>
        <v>0</v>
      </c>
      <c r="N260">
        <f t="shared" si="203"/>
        <v>5.3271300765992666E-2</v>
      </c>
      <c r="O260">
        <f t="shared" si="178"/>
        <v>0.56202468774442293</v>
      </c>
      <c r="P260">
        <f t="shared" si="194"/>
        <v>0.73679769134759265</v>
      </c>
      <c r="Q260">
        <f t="shared" si="195"/>
        <v>0</v>
      </c>
      <c r="R260">
        <f t="shared" si="196"/>
        <v>1.4910293258248435</v>
      </c>
      <c r="BJ260">
        <f t="shared" si="181"/>
        <v>-1.8461156996087476E-3</v>
      </c>
      <c r="BK260">
        <f t="shared" si="168"/>
        <v>-1.3947397661871505E-3</v>
      </c>
      <c r="BM260">
        <f t="shared" si="169"/>
        <v>-2.6019481965192351E-5</v>
      </c>
      <c r="BN260">
        <f t="shared" si="206"/>
        <v>-1.0054401189312848E-4</v>
      </c>
      <c r="BO260">
        <f t="shared" si="206"/>
        <v>2.4948179844343644E-4</v>
      </c>
      <c r="BP260">
        <f t="shared" si="206"/>
        <v>-2.3026877531001711E-3</v>
      </c>
      <c r="BQ260">
        <f t="shared" si="206"/>
        <v>1.6505071356830369E-5</v>
      </c>
      <c r="BR260">
        <f t="shared" si="206"/>
        <v>-3.261324313663242E-3</v>
      </c>
      <c r="BS260">
        <f t="shared" si="206"/>
        <v>-1.7495880971469039E-3</v>
      </c>
      <c r="BT260">
        <f t="shared" si="206"/>
        <v>-1.8146776791894092E-5</v>
      </c>
      <c r="BU260">
        <f t="shared" si="206"/>
        <v>-2.5213866746864847E-3</v>
      </c>
      <c r="BV260">
        <f t="shared" si="206"/>
        <v>1.6985864661303886E-3</v>
      </c>
      <c r="BW260">
        <f t="shared" si="206"/>
        <v>-5.5682423394290267E-3</v>
      </c>
      <c r="BX260">
        <f t="shared" si="206"/>
        <v>1.1031007617433062E-2</v>
      </c>
      <c r="BY260">
        <f t="shared" si="206"/>
        <v>7.2649319013128452E-3</v>
      </c>
      <c r="BZ260">
        <f t="shared" si="206"/>
        <v>1.1208502124550244E-2</v>
      </c>
      <c r="CA260">
        <f t="shared" si="206"/>
        <v>5.1310375544825294E-2</v>
      </c>
      <c r="CB260">
        <f t="shared" si="206"/>
        <v>-2.5736411277692519E-2</v>
      </c>
      <c r="CC260">
        <f t="shared" si="204"/>
        <v>-1.4825117324034989E-2</v>
      </c>
      <c r="CD260">
        <f t="shared" si="204"/>
        <v>-2.2392430924884625E-2</v>
      </c>
      <c r="CE260">
        <f t="shared" si="204"/>
        <v>-0.22109809006757428</v>
      </c>
      <c r="CF260">
        <f t="shared" si="204"/>
        <v>2.4813149921948861E-2</v>
      </c>
      <c r="CG260">
        <f t="shared" si="204"/>
        <v>0.31140048615038934</v>
      </c>
      <c r="CH260">
        <f t="shared" si="204"/>
        <v>1.784409041213662E-2</v>
      </c>
      <c r="CI260">
        <f t="shared" si="204"/>
        <v>-9.3267305974443049E-2</v>
      </c>
      <c r="CJ260">
        <f t="shared" si="204"/>
        <v>3.703304920101584E-3</v>
      </c>
      <c r="CK260">
        <f t="shared" si="204"/>
        <v>-6.2937289072004063E-2</v>
      </c>
      <c r="CL260">
        <f t="shared" si="204"/>
        <v>-2.2450047782426291E-2</v>
      </c>
      <c r="CM260">
        <f t="shared" si="205"/>
        <v>1.8774945296105513E-2</v>
      </c>
      <c r="CN260">
        <f t="shared" si="205"/>
        <v>-4.7966321644058001E-3</v>
      </c>
      <c r="CO260">
        <f t="shared" si="205"/>
        <v>1.3474080994467339E-2</v>
      </c>
      <c r="CP260">
        <f t="shared" si="205"/>
        <v>5.2443040653685387E-3</v>
      </c>
      <c r="CQ260">
        <f t="shared" si="205"/>
        <v>1.5461516937933443E-3</v>
      </c>
      <c r="CR260">
        <f t="shared" si="205"/>
        <v>3.3713519987769412E-3</v>
      </c>
      <c r="CS260">
        <f t="shared" si="205"/>
        <v>-1.2201761918201551E-5</v>
      </c>
      <c r="CT260">
        <f t="shared" si="205"/>
        <v>3.4368884107240476E-3</v>
      </c>
      <c r="CU260">
        <f t="shared" si="205"/>
        <v>-1.5382556295809378E-3</v>
      </c>
      <c r="CV260">
        <f t="shared" si="205"/>
        <v>-5.2934223797800162E-5</v>
      </c>
      <c r="CW260">
        <f t="shared" si="205"/>
        <v>-6.8487138247316564E-4</v>
      </c>
      <c r="CX260">
        <f t="shared" si="205"/>
        <v>-1.8132641644022451E-3</v>
      </c>
      <c r="CY260">
        <f t="shared" si="205"/>
        <v>-1.3574596408312105E-5</v>
      </c>
      <c r="CZ260">
        <f t="shared" si="205"/>
        <v>-1.0604308502582779E-3</v>
      </c>
      <c r="DA260">
        <f t="shared" si="205"/>
        <v>-7.4634424923628325E-6</v>
      </c>
    </row>
    <row r="261" spans="4:105">
      <c r="D261" s="3">
        <f t="shared" si="170"/>
        <v>183000</v>
      </c>
      <c r="E261" s="2">
        <v>244</v>
      </c>
      <c r="F261">
        <f t="shared" si="171"/>
        <v>0.953125</v>
      </c>
      <c r="G261">
        <f t="shared" si="172"/>
        <v>-83.165832762633144</v>
      </c>
      <c r="H261">
        <f t="shared" si="173"/>
        <v>-300</v>
      </c>
      <c r="I261">
        <f t="shared" si="174"/>
        <v>-26.19558823759137</v>
      </c>
      <c r="J261">
        <f t="shared" si="175"/>
        <v>-5.0511494482700545</v>
      </c>
      <c r="K261">
        <f t="shared" si="176"/>
        <v>-300</v>
      </c>
      <c r="L261">
        <f t="shared" si="177"/>
        <v>6.9455775040943579E-5</v>
      </c>
      <c r="M261">
        <f t="shared" si="182"/>
        <v>0</v>
      </c>
      <c r="N261">
        <f t="shared" si="203"/>
        <v>4.9002765244411613E-2</v>
      </c>
      <c r="O261">
        <f t="shared" si="178"/>
        <v>0.55903954210889295</v>
      </c>
      <c r="P261">
        <f t="shared" si="194"/>
        <v>0.73953706983133571</v>
      </c>
      <c r="Q261">
        <f t="shared" si="195"/>
        <v>0</v>
      </c>
      <c r="R261">
        <f t="shared" si="196"/>
        <v>1.4971652489763858</v>
      </c>
      <c r="BJ261">
        <f t="shared" si="181"/>
        <v>-1.9884543679677389E-3</v>
      </c>
      <c r="BK261">
        <f t="shared" si="168"/>
        <v>-1.5729798738869671E-3</v>
      </c>
      <c r="BM261">
        <f t="shared" si="169"/>
        <v>1.0392125287062126E-4</v>
      </c>
      <c r="BN261">
        <f t="shared" si="206"/>
        <v>-9.9215012286537732E-5</v>
      </c>
      <c r="BO261">
        <f t="shared" si="206"/>
        <v>4.5042958192751526E-4</v>
      </c>
      <c r="BP261">
        <f t="shared" si="206"/>
        <v>-2.2378750592867802E-3</v>
      </c>
      <c r="BQ261">
        <f t="shared" si="206"/>
        <v>2.1758700521163667E-5</v>
      </c>
      <c r="BR261">
        <f t="shared" si="206"/>
        <v>-3.1297781860099749E-3</v>
      </c>
      <c r="BS261">
        <f t="shared" si="206"/>
        <v>-2.0506948054364125E-3</v>
      </c>
      <c r="BT261">
        <f t="shared" si="206"/>
        <v>-1.7234404583107252E-5</v>
      </c>
      <c r="BU261">
        <f t="shared" si="206"/>
        <v>-2.7779229212806802E-3</v>
      </c>
      <c r="BV261">
        <f t="shared" si="206"/>
        <v>1.5995201594128008E-3</v>
      </c>
      <c r="BW261">
        <f t="shared" si="206"/>
        <v>-5.9076972207182969E-3</v>
      </c>
      <c r="BX261">
        <f t="shared" si="206"/>
        <v>1.0317049721954415E-2</v>
      </c>
      <c r="BY261">
        <f t="shared" si="206"/>
        <v>7.5205595996512848E-3</v>
      </c>
      <c r="BZ261">
        <f t="shared" si="206"/>
        <v>1.0427732422679725E-2</v>
      </c>
      <c r="CA261">
        <f t="shared" si="206"/>
        <v>5.225547514160496E-2</v>
      </c>
      <c r="CB261">
        <f t="shared" si="206"/>
        <v>-2.3850971592919386E-2</v>
      </c>
      <c r="CC261">
        <f t="shared" si="204"/>
        <v>-1.4940844347000796E-2</v>
      </c>
      <c r="CD261">
        <f t="shared" si="204"/>
        <v>-2.06992437111343E-2</v>
      </c>
      <c r="CE261">
        <f t="shared" si="204"/>
        <v>-0.22151800156530663</v>
      </c>
      <c r="CF261">
        <f t="shared" si="204"/>
        <v>2.290804086837523E-2</v>
      </c>
      <c r="CG261">
        <f t="shared" si="204"/>
        <v>0.31140048615038934</v>
      </c>
      <c r="CH261">
        <f t="shared" si="204"/>
        <v>1.6474053222022472E-2</v>
      </c>
      <c r="CI261">
        <f t="shared" si="204"/>
        <v>-9.3444440087764521E-2</v>
      </c>
      <c r="CJ261">
        <f t="shared" si="204"/>
        <v>3.4232822392069244E-3</v>
      </c>
      <c r="CK261">
        <f t="shared" si="204"/>
        <v>-6.3428586708214552E-2</v>
      </c>
      <c r="CL261">
        <f t="shared" si="204"/>
        <v>-2.0805365835230013E-2</v>
      </c>
      <c r="CM261">
        <f t="shared" si="205"/>
        <v>1.9120766059264969E-2</v>
      </c>
      <c r="CN261">
        <f t="shared" si="205"/>
        <v>-4.4625049970671111E-3</v>
      </c>
      <c r="CO261">
        <f t="shared" si="205"/>
        <v>1.394818706436993E-2</v>
      </c>
      <c r="CP261">
        <f t="shared" si="205"/>
        <v>4.90487792918825E-3</v>
      </c>
      <c r="CQ261">
        <f t="shared" si="205"/>
        <v>1.6404092184623663E-3</v>
      </c>
      <c r="CR261">
        <f t="shared" si="205"/>
        <v>3.174725334298295E-3</v>
      </c>
      <c r="CS261">
        <f t="shared" si="205"/>
        <v>-1.3443219341514312E-5</v>
      </c>
      <c r="CT261">
        <f t="shared" si="205"/>
        <v>3.264090700882437E-3</v>
      </c>
      <c r="CU261">
        <f t="shared" si="205"/>
        <v>-1.8029917065388455E-3</v>
      </c>
      <c r="CV261">
        <f t="shared" si="205"/>
        <v>-5.0799111956343765E-5</v>
      </c>
      <c r="CW261">
        <f t="shared" si="205"/>
        <v>-9.0286863864917654E-4</v>
      </c>
      <c r="CX261">
        <f t="shared" si="205"/>
        <v>-1.7622270513885619E-3</v>
      </c>
      <c r="CY261">
        <f t="shared" si="205"/>
        <v>-2.4508400304870553E-5</v>
      </c>
      <c r="CZ261">
        <f t="shared" si="205"/>
        <v>-1.0464139818613023E-3</v>
      </c>
      <c r="DA261">
        <f t="shared" si="205"/>
        <v>2.980882922925802E-5</v>
      </c>
    </row>
    <row r="262" spans="4:105">
      <c r="D262" s="3">
        <f t="shared" si="170"/>
        <v>183750.00000000003</v>
      </c>
      <c r="E262" s="2">
        <v>245</v>
      </c>
      <c r="F262">
        <f t="shared" si="171"/>
        <v>0.95703125000000011</v>
      </c>
      <c r="G262">
        <f t="shared" si="172"/>
        <v>-83.426868789915687</v>
      </c>
      <c r="H262">
        <f t="shared" si="173"/>
        <v>-300</v>
      </c>
      <c r="I262">
        <f t="shared" si="174"/>
        <v>-26.981863628166867</v>
      </c>
      <c r="J262">
        <f t="shared" si="175"/>
        <v>-5.097681403036578</v>
      </c>
      <c r="K262">
        <f t="shared" si="176"/>
        <v>-300</v>
      </c>
      <c r="L262">
        <f t="shared" si="177"/>
        <v>6.7399482269192405E-5</v>
      </c>
      <c r="M262">
        <f t="shared" si="182"/>
        <v>0</v>
      </c>
      <c r="N262">
        <f t="shared" si="203"/>
        <v>4.4761725395526149E-2</v>
      </c>
      <c r="O262">
        <f t="shared" si="178"/>
        <v>0.55605266923770791</v>
      </c>
      <c r="P262">
        <f t="shared" si="194"/>
        <v>0.74226632972719608</v>
      </c>
      <c r="Q262">
        <f t="shared" si="195"/>
        <v>0</v>
      </c>
      <c r="R262">
        <f t="shared" si="196"/>
        <v>1.5033011721279286</v>
      </c>
      <c r="BJ262">
        <f t="shared" si="181"/>
        <v>-2.091153556878222E-3</v>
      </c>
      <c r="BK262">
        <f t="shared" si="168"/>
        <v>-1.7204183763492691E-3</v>
      </c>
      <c r="BM262">
        <f t="shared" si="169"/>
        <v>2.3229891533309792E-4</v>
      </c>
      <c r="BN262">
        <f t="shared" si="206"/>
        <v>-9.6539059599803803E-5</v>
      </c>
      <c r="BO262">
        <f t="shared" si="206"/>
        <v>6.4588840350259197E-4</v>
      </c>
      <c r="BP262">
        <f t="shared" si="206"/>
        <v>-2.1487347422927293E-3</v>
      </c>
      <c r="BQ262">
        <f t="shared" si="206"/>
        <v>2.6802781504962905E-5</v>
      </c>
      <c r="BR262">
        <f t="shared" si="206"/>
        <v>-2.9717379506176175E-3</v>
      </c>
      <c r="BS262">
        <f t="shared" si="206"/>
        <v>-2.3366780996411196E-3</v>
      </c>
      <c r="BT262">
        <f t="shared" si="206"/>
        <v>-1.6212431877381886E-5</v>
      </c>
      <c r="BU262">
        <f t="shared" si="206"/>
        <v>-3.0194053628779609E-3</v>
      </c>
      <c r="BV262">
        <f t="shared" si="206"/>
        <v>1.4931698510867026E-3</v>
      </c>
      <c r="BW262">
        <f t="shared" si="206"/>
        <v>-6.2249168636285979E-3</v>
      </c>
      <c r="BX262">
        <f t="shared" si="206"/>
        <v>9.5716368044308359E-3</v>
      </c>
      <c r="BY262">
        <f t="shared" si="206"/>
        <v>7.7580696111909601E-3</v>
      </c>
      <c r="BZ262">
        <f t="shared" si="206"/>
        <v>9.6277283043766197E-3</v>
      </c>
      <c r="CA262">
        <f t="shared" si="206"/>
        <v>5.312975650778657E-2</v>
      </c>
      <c r="CB262">
        <f t="shared" si="206"/>
        <v>-2.1943084208519033E-2</v>
      </c>
      <c r="CC262">
        <f t="shared" si="204"/>
        <v>-1.5047571564006134E-2</v>
      </c>
      <c r="CD262">
        <f t="shared" si="204"/>
        <v>-1.8999042839989107E-2</v>
      </c>
      <c r="CE262">
        <f t="shared" si="204"/>
        <v>-0.22190455326681049</v>
      </c>
      <c r="CF262">
        <f t="shared" si="204"/>
        <v>2.1002069340010442E-2</v>
      </c>
      <c r="CG262">
        <f t="shared" si="204"/>
        <v>0.31140048615038934</v>
      </c>
      <c r="CH262">
        <f t="shared" si="204"/>
        <v>1.5103395793115586E-2</v>
      </c>
      <c r="CI262">
        <f t="shared" si="204"/>
        <v>-9.3607501812124447E-2</v>
      </c>
      <c r="CJ262">
        <f t="shared" si="204"/>
        <v>3.1420996256535261E-3</v>
      </c>
      <c r="CK262">
        <f t="shared" si="204"/>
        <v>-6.3881677335539663E-2</v>
      </c>
      <c r="CL262">
        <f t="shared" si="204"/>
        <v>-1.9141102605942806E-2</v>
      </c>
      <c r="CM262">
        <f t="shared" si="205"/>
        <v>1.9440673770895808E-2</v>
      </c>
      <c r="CN262">
        <f t="shared" si="205"/>
        <v>-4.120146540703455E-3</v>
      </c>
      <c r="CO262">
        <f t="shared" si="205"/>
        <v>1.4388690729917593E-2</v>
      </c>
      <c r="CP262">
        <f t="shared" si="205"/>
        <v>4.5504976106061834E-3</v>
      </c>
      <c r="CQ262">
        <f t="shared" si="205"/>
        <v>1.7284926132379924E-3</v>
      </c>
      <c r="CR262">
        <f t="shared" si="205"/>
        <v>2.9636413938012602E-3</v>
      </c>
      <c r="CS262">
        <f t="shared" si="205"/>
        <v>-1.4611826794459786E-5</v>
      </c>
      <c r="CT262">
        <f t="shared" si="205"/>
        <v>3.070535328010228E-3</v>
      </c>
      <c r="CU262">
        <f t="shared" si="205"/>
        <v>-2.0544311241902763E-3</v>
      </c>
      <c r="CV262">
        <f t="shared" si="205"/>
        <v>-4.82339769422429E-5</v>
      </c>
      <c r="CW262">
        <f t="shared" si="205"/>
        <v>-1.112170776276808E-3</v>
      </c>
      <c r="CX262">
        <f t="shared" si="205"/>
        <v>-1.6920330173988665E-3</v>
      </c>
      <c r="CY262">
        <f t="shared" si="205"/>
        <v>-3.5143543364926355E-5</v>
      </c>
      <c r="CZ262">
        <f t="shared" si="205"/>
        <v>-1.0181908910037341E-3</v>
      </c>
      <c r="DA262">
        <f t="shared" si="205"/>
        <v>6.6632748413137828E-5</v>
      </c>
    </row>
    <row r="263" spans="4:105">
      <c r="D263" s="3">
        <f t="shared" si="170"/>
        <v>184500</v>
      </c>
      <c r="E263" s="2">
        <v>246</v>
      </c>
      <c r="F263">
        <f t="shared" si="171"/>
        <v>0.9609375</v>
      </c>
      <c r="G263">
        <f t="shared" si="172"/>
        <v>-83.949029477321986</v>
      </c>
      <c r="H263">
        <f t="shared" si="173"/>
        <v>-300</v>
      </c>
      <c r="I263">
        <f t="shared" si="174"/>
        <v>-27.840514420785354</v>
      </c>
      <c r="J263">
        <f t="shared" si="175"/>
        <v>-5.1444885797801305</v>
      </c>
      <c r="K263">
        <f t="shared" si="176"/>
        <v>-300</v>
      </c>
      <c r="L263">
        <f t="shared" si="177"/>
        <v>6.34670812313449E-5</v>
      </c>
      <c r="M263">
        <f t="shared" si="182"/>
        <v>0</v>
      </c>
      <c r="N263">
        <f t="shared" si="203"/>
        <v>4.054845199645505E-2</v>
      </c>
      <c r="O263">
        <f t="shared" si="178"/>
        <v>0.55306423009866779</v>
      </c>
      <c r="P263">
        <f t="shared" si="194"/>
        <v>0.7449852403170949</v>
      </c>
      <c r="Q263">
        <f t="shared" si="195"/>
        <v>0</v>
      </c>
      <c r="R263">
        <f t="shared" si="196"/>
        <v>1.5094370952794709</v>
      </c>
      <c r="BJ263">
        <f t="shared" si="181"/>
        <v>-2.1540376706453094E-3</v>
      </c>
      <c r="BK263">
        <f t="shared" si="168"/>
        <v>-1.8356124835121981E-3</v>
      </c>
      <c r="BM263">
        <f t="shared" si="169"/>
        <v>3.5718258588452779E-4</v>
      </c>
      <c r="BN263">
        <f t="shared" si="206"/>
        <v>-9.2552482838292857E-5</v>
      </c>
      <c r="BO263">
        <f t="shared" si="206"/>
        <v>8.3347639024231306E-4</v>
      </c>
      <c r="BP263">
        <f t="shared" si="206"/>
        <v>-2.0362358338935293E-3</v>
      </c>
      <c r="BQ263">
        <f t="shared" si="206"/>
        <v>3.158873705097823E-5</v>
      </c>
      <c r="BR263">
        <f t="shared" si="206"/>
        <v>-2.7885414451138861E-3</v>
      </c>
      <c r="BS263">
        <f t="shared" si="206"/>
        <v>-2.6054289171310325E-3</v>
      </c>
      <c r="BT263">
        <f t="shared" si="206"/>
        <v>-1.5087357809391692E-5</v>
      </c>
      <c r="BU263">
        <f t="shared" si="206"/>
        <v>-3.2445253852045929E-3</v>
      </c>
      <c r="BV263">
        <f t="shared" si="206"/>
        <v>1.3800198462809571E-3</v>
      </c>
      <c r="BW263">
        <f t="shared" si="206"/>
        <v>-6.5187073250522701E-3</v>
      </c>
      <c r="BX263">
        <f t="shared" si="206"/>
        <v>8.797041508727222E-3</v>
      </c>
      <c r="BY263">
        <f t="shared" si="206"/>
        <v>7.9768897535106176E-3</v>
      </c>
      <c r="BZ263">
        <f t="shared" si="206"/>
        <v>8.8099654128331872E-3</v>
      </c>
      <c r="CA263">
        <f t="shared" si="206"/>
        <v>5.3932034790314269E-2</v>
      </c>
      <c r="CB263">
        <f t="shared" si="206"/>
        <v>-2.001454476131766E-2</v>
      </c>
      <c r="CC263">
        <f t="shared" ref="CC263:CL272" si="207">CC$15*COS(-$F$6*$F263/$O$7*CC$14)</f>
        <v>-1.5145234686566249E-2</v>
      </c>
      <c r="CD263">
        <f t="shared" si="207"/>
        <v>-1.729240440140602E-2</v>
      </c>
      <c r="CE263">
        <f t="shared" si="207"/>
        <v>-0.22225768695882145</v>
      </c>
      <c r="CF263">
        <f t="shared" si="207"/>
        <v>1.9095307095605557E-2</v>
      </c>
      <c r="CG263">
        <f t="shared" si="207"/>
        <v>0.31140048615038934</v>
      </c>
      <c r="CH263">
        <f t="shared" si="207"/>
        <v>1.3732169729893665E-2</v>
      </c>
      <c r="CI263">
        <f t="shared" si="207"/>
        <v>-9.3756466591026891E-2</v>
      </c>
      <c r="CJ263">
        <f t="shared" si="207"/>
        <v>2.8598523543483102E-3</v>
      </c>
      <c r="CK263">
        <f t="shared" si="207"/>
        <v>-6.4296288029127596E-2</v>
      </c>
      <c r="CL263">
        <f t="shared" si="207"/>
        <v>-1.7458824440863427E-2</v>
      </c>
      <c r="CM263">
        <f t="shared" ref="CM263:DA272" si="208">CM$15*COS(-$F$6*$F263/$O$7*CM$14)</f>
        <v>1.9734234882206561E-2</v>
      </c>
      <c r="CN263">
        <f t="shared" si="208"/>
        <v>-3.770188290720778E-3</v>
      </c>
      <c r="CO263">
        <f t="shared" si="208"/>
        <v>1.4794530779196393E-2</v>
      </c>
      <c r="CP263">
        <f t="shared" si="208"/>
        <v>4.1822435581065727E-3</v>
      </c>
      <c r="CQ263">
        <f t="shared" si="208"/>
        <v>1.8100703521115337E-3</v>
      </c>
      <c r="CR263">
        <f t="shared" si="208"/>
        <v>2.7390614254158372E-3</v>
      </c>
      <c r="CS263">
        <f t="shared" si="208"/>
        <v>-1.5701251491999021E-5</v>
      </c>
      <c r="CT263">
        <f t="shared" si="208"/>
        <v>2.8574531884200784E-3</v>
      </c>
      <c r="CU263">
        <f t="shared" si="208"/>
        <v>-2.2907195732443657E-3</v>
      </c>
      <c r="CV263">
        <f t="shared" si="208"/>
        <v>-4.5260533062196201E-5</v>
      </c>
      <c r="CW263">
        <f t="shared" si="208"/>
        <v>-1.3107621013544895E-3</v>
      </c>
      <c r="CX263">
        <f t="shared" si="208"/>
        <v>-1.6034451318464279E-3</v>
      </c>
      <c r="CY263">
        <f t="shared" si="208"/>
        <v>-4.5350425097089492E-5</v>
      </c>
      <c r="CZ263">
        <f t="shared" si="208"/>
        <v>-9.7614473723256294E-4</v>
      </c>
      <c r="DA263">
        <f t="shared" si="208"/>
        <v>1.0245444903894782E-4</v>
      </c>
    </row>
    <row r="264" spans="4:105">
      <c r="D264" s="3">
        <f t="shared" si="170"/>
        <v>185250.00000000003</v>
      </c>
      <c r="E264" s="2">
        <v>247</v>
      </c>
      <c r="F264">
        <f t="shared" si="171"/>
        <v>0.96484375000000011</v>
      </c>
      <c r="G264">
        <f t="shared" si="172"/>
        <v>-84.725559640127273</v>
      </c>
      <c r="H264">
        <f t="shared" si="173"/>
        <v>-300</v>
      </c>
      <c r="I264">
        <f t="shared" si="174"/>
        <v>-28.786755134946414</v>
      </c>
      <c r="J264">
        <f t="shared" si="175"/>
        <v>-5.1915715284636175</v>
      </c>
      <c r="K264">
        <f t="shared" si="176"/>
        <v>-300</v>
      </c>
      <c r="L264">
        <f t="shared" si="177"/>
        <v>5.8039280238904034E-5</v>
      </c>
      <c r="M264">
        <f t="shared" si="182"/>
        <v>0</v>
      </c>
      <c r="N264">
        <f t="shared" si="203"/>
        <v>3.6363212446203871E-2</v>
      </c>
      <c r="O264">
        <f t="shared" si="178"/>
        <v>0.55007438715259782</v>
      </c>
      <c r="P264">
        <f t="shared" si="194"/>
        <v>0.74769356824216882</v>
      </c>
      <c r="Q264">
        <f t="shared" si="195"/>
        <v>0</v>
      </c>
      <c r="R264">
        <f t="shared" si="196"/>
        <v>1.5155730184310137</v>
      </c>
      <c r="BJ264">
        <f t="shared" si="181"/>
        <v>-2.1775870003893751E-3</v>
      </c>
      <c r="BK264">
        <f t="shared" si="168"/>
        <v>-1.917662318214152E-3</v>
      </c>
      <c r="BM264">
        <f t="shared" si="169"/>
        <v>4.766938978777925E-4</v>
      </c>
      <c r="BN264">
        <f t="shared" ref="BN264:CB273" si="209">BN$15*COS(-$F$6*$F264/$O$7*BN$14)</f>
        <v>-8.7309404172877214E-5</v>
      </c>
      <c r="BO264">
        <f t="shared" si="209"/>
        <v>1.0109075836858914E-3</v>
      </c>
      <c r="BP264">
        <f t="shared" si="209"/>
        <v>-1.901601293807312E-3</v>
      </c>
      <c r="BQ264">
        <f t="shared" si="209"/>
        <v>3.6070475791032758E-5</v>
      </c>
      <c r="BR264">
        <f t="shared" si="209"/>
        <v>-2.5817394592563057E-3</v>
      </c>
      <c r="BS264">
        <f t="shared" si="209"/>
        <v>-2.8549652809256435E-3</v>
      </c>
      <c r="BT264">
        <f t="shared" si="209"/>
        <v>-1.3866337176759526E-5</v>
      </c>
      <c r="BU264">
        <f t="shared" si="209"/>
        <v>-3.4520630433546337E-3</v>
      </c>
      <c r="BV264">
        <f t="shared" si="209"/>
        <v>1.2605854150358499E-3</v>
      </c>
      <c r="BW264">
        <f t="shared" si="209"/>
        <v>-6.7879628440305284E-3</v>
      </c>
      <c r="BX264">
        <f t="shared" si="209"/>
        <v>7.99562545107671E-3</v>
      </c>
      <c r="BY264">
        <f t="shared" si="209"/>
        <v>8.1764928697210595E-3</v>
      </c>
      <c r="BZ264">
        <f t="shared" si="209"/>
        <v>7.9759521480888326E-3</v>
      </c>
      <c r="CA264">
        <f t="shared" si="209"/>
        <v>5.466122271693083E-2</v>
      </c>
      <c r="CB264">
        <f t="shared" si="209"/>
        <v>-1.8067168325139587E-2</v>
      </c>
      <c r="CC264">
        <f t="shared" si="207"/>
        <v>-1.5233774886067983E-2</v>
      </c>
      <c r="CD264">
        <f t="shared" si="207"/>
        <v>-1.5579906666623695E-2</v>
      </c>
      <c r="CE264">
        <f t="shared" si="207"/>
        <v>-0.22257734946070445</v>
      </c>
      <c r="CF264">
        <f t="shared" si="207"/>
        <v>1.7187825923681097E-2</v>
      </c>
      <c r="CG264">
        <f t="shared" si="207"/>
        <v>0.31140048615038934</v>
      </c>
      <c r="CH264">
        <f t="shared" si="207"/>
        <v>1.2360426658242767E-2</v>
      </c>
      <c r="CI264">
        <f t="shared" si="207"/>
        <v>-9.3891311990924139E-2</v>
      </c>
      <c r="CJ264">
        <f t="shared" si="207"/>
        <v>2.5766360609429132E-3</v>
      </c>
      <c r="CK264">
        <f t="shared" si="207"/>
        <v>-6.4672169042999855E-2</v>
      </c>
      <c r="CL264">
        <f t="shared" si="207"/>
        <v>-1.5760114641317182E-2</v>
      </c>
      <c r="CM264">
        <f t="shared" si="208"/>
        <v>2.00010515501307E-2</v>
      </c>
      <c r="CN264">
        <f t="shared" si="208"/>
        <v>-3.4132757606823911E-3</v>
      </c>
      <c r="CO264">
        <f t="shared" si="208"/>
        <v>1.5164729507980288E-2</v>
      </c>
      <c r="CP264">
        <f t="shared" si="208"/>
        <v>3.8012385189525677E-3</v>
      </c>
      <c r="CQ264">
        <f t="shared" si="208"/>
        <v>1.8848353948941595E-3</v>
      </c>
      <c r="CR264">
        <f t="shared" si="208"/>
        <v>2.5020081363841145E-3</v>
      </c>
      <c r="CS264">
        <f t="shared" si="208"/>
        <v>-1.6705589747305607E-5</v>
      </c>
      <c r="CT264">
        <f t="shared" si="208"/>
        <v>2.6261993569725592E-3</v>
      </c>
      <c r="CU264">
        <f t="shared" si="208"/>
        <v>-2.5101144794043768E-3</v>
      </c>
      <c r="CV264">
        <f t="shared" si="208"/>
        <v>-4.1903951027299259E-5</v>
      </c>
      <c r="CW264">
        <f t="shared" si="208"/>
        <v>-1.4967300708606899E-3</v>
      </c>
      <c r="CX264">
        <f t="shared" si="208"/>
        <v>-1.4974264211026725E-3</v>
      </c>
      <c r="CY264">
        <f t="shared" si="208"/>
        <v>-5.500466382820801E-5</v>
      </c>
      <c r="CZ264">
        <f t="shared" si="208"/>
        <v>-9.208463434003417E-4</v>
      </c>
      <c r="DA264">
        <f t="shared" si="208"/>
        <v>1.3673513938634957E-4</v>
      </c>
    </row>
    <row r="265" spans="4:105">
      <c r="D265" s="3">
        <f t="shared" si="170"/>
        <v>186000</v>
      </c>
      <c r="E265" s="2">
        <v>248</v>
      </c>
      <c r="F265">
        <f t="shared" si="171"/>
        <v>0.96875</v>
      </c>
      <c r="G265">
        <f t="shared" si="172"/>
        <v>-85.763446794377103</v>
      </c>
      <c r="H265">
        <f t="shared" si="173"/>
        <v>-300</v>
      </c>
      <c r="I265">
        <f t="shared" si="174"/>
        <v>-29.841191209576479</v>
      </c>
      <c r="J265">
        <f t="shared" si="175"/>
        <v>-5.2389307728851282</v>
      </c>
      <c r="K265">
        <f t="shared" si="176"/>
        <v>-300</v>
      </c>
      <c r="L265">
        <f t="shared" si="177"/>
        <v>5.1502422857421044E-5</v>
      </c>
      <c r="M265">
        <f t="shared" si="182"/>
        <v>0</v>
      </c>
      <c r="N265">
        <f t="shared" si="203"/>
        <v>3.220627074308454E-2</v>
      </c>
      <c r="O265">
        <f t="shared" si="178"/>
        <v>0.54708330433222074</v>
      </c>
      <c r="P265">
        <f t="shared" si="194"/>
        <v>0.75039107755014767</v>
      </c>
      <c r="Q265">
        <f t="shared" si="195"/>
        <v>0</v>
      </c>
      <c r="R265">
        <f t="shared" si="196"/>
        <v>1.521708941582556</v>
      </c>
      <c r="BJ265">
        <f t="shared" si="181"/>
        <v>-2.162903522384831E-3</v>
      </c>
      <c r="BK265">
        <f t="shared" si="168"/>
        <v>-1.9662074877175315E-3</v>
      </c>
      <c r="BM265">
        <f t="shared" si="169"/>
        <v>5.8903528993905509E-4</v>
      </c>
      <c r="BN265">
        <f t="shared" si="209"/>
        <v>-8.088100417185145E-5</v>
      </c>
      <c r="BO265">
        <f t="shared" si="209"/>
        <v>1.1760197966649765E-3</v>
      </c>
      <c r="BP265">
        <f t="shared" si="209"/>
        <v>-1.7462947150728287E-3</v>
      </c>
      <c r="BQ265">
        <f t="shared" si="209"/>
        <v>4.0204836131091532E-5</v>
      </c>
      <c r="BR265">
        <f t="shared" si="209"/>
        <v>-2.3530826072317027E-3</v>
      </c>
      <c r="BS265">
        <f t="shared" si="209"/>
        <v>-3.0834469163292712E-3</v>
      </c>
      <c r="BT265">
        <f t="shared" si="209"/>
        <v>-1.2557134939827667E-5</v>
      </c>
      <c r="BU265">
        <f t="shared" si="209"/>
        <v>-3.6408936727769419E-3</v>
      </c>
      <c r="BV265">
        <f t="shared" si="209"/>
        <v>1.1354104458320745E-3</v>
      </c>
      <c r="BW265">
        <f t="shared" si="209"/>
        <v>-7.031670003587869E-3</v>
      </c>
      <c r="BX265">
        <f t="shared" si="209"/>
        <v>7.1698320198936641E-3</v>
      </c>
      <c r="BY265">
        <f t="shared" si="209"/>
        <v>8.3563980984321402E-3</v>
      </c>
      <c r="BZ265">
        <f t="shared" si="209"/>
        <v>7.1272268847197597E-3</v>
      </c>
      <c r="CA265">
        <f t="shared" si="209"/>
        <v>5.5316332069682055E-2</v>
      </c>
      <c r="CB265">
        <f t="shared" si="209"/>
        <v>-1.6102787702524459E-2</v>
      </c>
      <c r="CC265">
        <f t="shared" si="207"/>
        <v>-1.5313138829205876E-2</v>
      </c>
      <c r="CD265">
        <f t="shared" si="207"/>
        <v>-1.3862129892224054E-2</v>
      </c>
      <c r="CE265">
        <f t="shared" si="207"/>
        <v>-0.2228634926324625</v>
      </c>
      <c r="CF265">
        <f t="shared" si="207"/>
        <v>1.5279697639825349E-2</v>
      </c>
      <c r="CG265">
        <f t="shared" si="207"/>
        <v>0.31140048615038934</v>
      </c>
      <c r="CH265">
        <f t="shared" si="207"/>
        <v>1.0988218223514425E-2</v>
      </c>
      <c r="CI265">
        <f t="shared" si="207"/>
        <v>-9.4012017704594913E-2</v>
      </c>
      <c r="CJ265">
        <f t="shared" si="207"/>
        <v>2.2925467094290068E-3</v>
      </c>
      <c r="CK265">
        <f t="shared" si="207"/>
        <v>-6.5009093960488748E-2</v>
      </c>
      <c r="CL265">
        <f t="shared" si="207"/>
        <v>-1.4046571973509151E-2</v>
      </c>
      <c r="CM265">
        <f t="shared" si="208"/>
        <v>2.0240762176495657E-2</v>
      </c>
      <c r="CN265">
        <f t="shared" si="208"/>
        <v>-3.0500672916307574E-3</v>
      </c>
      <c r="CO265">
        <f t="shared" si="208"/>
        <v>1.5498395075106005E-2</v>
      </c>
      <c r="CP265">
        <f t="shared" si="208"/>
        <v>3.4086441161109127E-3</v>
      </c>
      <c r="CQ265">
        <f t="shared" si="208"/>
        <v>1.9525063428467923E-3</v>
      </c>
      <c r="CR265">
        <f t="shared" si="208"/>
        <v>2.2535610357879441E-3</v>
      </c>
      <c r="CS265">
        <f t="shared" si="208"/>
        <v>-1.7619398964355444E-5</v>
      </c>
      <c r="CT265">
        <f t="shared" si="208"/>
        <v>2.3782444696112395E-3</v>
      </c>
      <c r="CU265">
        <f t="shared" si="208"/>
        <v>-2.7109978544619857E-3</v>
      </c>
      <c r="CV265">
        <f t="shared" si="208"/>
        <v>-3.8192644878670513E-5</v>
      </c>
      <c r="CW265">
        <f t="shared" si="208"/>
        <v>-1.6682837115886051E-3</v>
      </c>
      <c r="CX265">
        <f t="shared" si="208"/>
        <v>-1.3751293995738036E-3</v>
      </c>
      <c r="CY265">
        <f t="shared" si="208"/>
        <v>-6.3988612425895056E-5</v>
      </c>
      <c r="CZ265">
        <f t="shared" si="208"/>
        <v>-8.5304644611621547E-4</v>
      </c>
      <c r="DA265">
        <f t="shared" si="208"/>
        <v>1.6895920596395723E-4</v>
      </c>
    </row>
    <row r="266" spans="4:105">
      <c r="D266" s="3">
        <f t="shared" si="170"/>
        <v>186750.00000000003</v>
      </c>
      <c r="E266" s="2">
        <v>249</v>
      </c>
      <c r="F266">
        <f t="shared" si="171"/>
        <v>0.97265625000000011</v>
      </c>
      <c r="G266">
        <f t="shared" si="172"/>
        <v>-87.084167595451802</v>
      </c>
      <c r="H266">
        <f t="shared" si="173"/>
        <v>-300</v>
      </c>
      <c r="I266">
        <f t="shared" si="174"/>
        <v>-31.032711419360442</v>
      </c>
      <c r="J266">
        <f t="shared" si="175"/>
        <v>-5.2865668100202221</v>
      </c>
      <c r="K266">
        <f t="shared" si="176"/>
        <v>-300</v>
      </c>
      <c r="L266">
        <f t="shared" si="177"/>
        <v>4.4237606401869145E-5</v>
      </c>
      <c r="M266">
        <f t="shared" si="182"/>
        <v>0</v>
      </c>
      <c r="N266">
        <f t="shared" si="203"/>
        <v>2.8077887462537501E-2</v>
      </c>
      <c r="O266">
        <f t="shared" si="178"/>
        <v>0.54409114701916883</v>
      </c>
      <c r="P266">
        <f t="shared" si="194"/>
        <v>0.75307752974513065</v>
      </c>
      <c r="Q266">
        <f t="shared" si="195"/>
        <v>0</v>
      </c>
      <c r="R266">
        <f t="shared" si="196"/>
        <v>1.5278448647340988</v>
      </c>
      <c r="BJ266">
        <f t="shared" si="181"/>
        <v>-2.1116687124259157E-3</v>
      </c>
      <c r="BK266">
        <f t="shared" si="168"/>
        <v>-1.9814160691953302E-3</v>
      </c>
      <c r="BM266">
        <f t="shared" si="169"/>
        <v>6.9251704296407308E-4</v>
      </c>
      <c r="BN266">
        <f t="shared" si="209"/>
        <v>-7.3354555446306628E-5</v>
      </c>
      <c r="BO266">
        <f t="shared" si="209"/>
        <v>1.3268009618462658E-3</v>
      </c>
      <c r="BP266">
        <f t="shared" si="209"/>
        <v>-1.5720044135364903E-3</v>
      </c>
      <c r="BQ266">
        <f t="shared" si="209"/>
        <v>4.395200192100911E-5</v>
      </c>
      <c r="BR266">
        <f t="shared" si="209"/>
        <v>-2.1045065084075412E-3</v>
      </c>
      <c r="BS266">
        <f t="shared" si="209"/>
        <v>-3.2891888225442712E-3</v>
      </c>
      <c r="BT266">
        <f t="shared" si="209"/>
        <v>-1.1168076841157485E-5</v>
      </c>
      <c r="BU266">
        <f t="shared" si="209"/>
        <v>-3.809993983929923E-3</v>
      </c>
      <c r="BV266">
        <f t="shared" si="209"/>
        <v>1.0050649687949889E-3</v>
      </c>
      <c r="BW266">
        <f t="shared" si="209"/>
        <v>-7.2489115450049043E-3</v>
      </c>
      <c r="BX266">
        <f t="shared" si="209"/>
        <v>6.3221789262758862E-3</v>
      </c>
      <c r="BY266">
        <f t="shared" si="209"/>
        <v>8.5161720321900811E-3</v>
      </c>
      <c r="BZ266">
        <f t="shared" si="209"/>
        <v>6.2653551342378641E-3</v>
      </c>
      <c r="CA266">
        <f t="shared" si="209"/>
        <v>5.5896475024180554E-2</v>
      </c>
      <c r="CB266">
        <f t="shared" si="209"/>
        <v>-1.4123251699756372E-2</v>
      </c>
      <c r="CC266">
        <f t="shared" si="207"/>
        <v>-1.5383278710108205E-2</v>
      </c>
      <c r="CD266">
        <f t="shared" si="207"/>
        <v>-1.2139656123519442E-2</v>
      </c>
      <c r="CE266">
        <f t="shared" si="207"/>
        <v>-0.22311607338198647</v>
      </c>
      <c r="CF266">
        <f t="shared" si="207"/>
        <v>1.3370994083989443E-2</v>
      </c>
      <c r="CG266">
        <f t="shared" si="207"/>
        <v>0.31140048615038934</v>
      </c>
      <c r="CH266">
        <f t="shared" si="207"/>
        <v>9.6155960885804369E-3</v>
      </c>
      <c r="CI266">
        <f t="shared" si="207"/>
        <v>-9.4118565554202782E-2</v>
      </c>
      <c r="CJ266">
        <f t="shared" si="207"/>
        <v>2.0076805596220683E-3</v>
      </c>
      <c r="CK266">
        <f t="shared" si="207"/>
        <v>-6.5306859830622468E-2</v>
      </c>
      <c r="CL266">
        <f t="shared" si="207"/>
        <v>-1.2319809163820281E-2</v>
      </c>
      <c r="CM266">
        <f t="shared" si="208"/>
        <v>2.0453041898071948E-2</v>
      </c>
      <c r="CN266">
        <f t="shared" si="208"/>
        <v>-2.6812328377478238E-3</v>
      </c>
      <c r="CO266">
        <f t="shared" si="208"/>
        <v>1.5794723650996732E-2</v>
      </c>
      <c r="CP266">
        <f t="shared" si="208"/>
        <v>3.0056573066505844E-3</v>
      </c>
      <c r="CQ266">
        <f t="shared" si="208"/>
        <v>2.0128284978014684E-3</v>
      </c>
      <c r="CR266">
        <f t="shared" si="208"/>
        <v>1.9948515186082754E-3</v>
      </c>
      <c r="CS266">
        <f t="shared" si="208"/>
        <v>-1.8437727131826636E-5</v>
      </c>
      <c r="CT266">
        <f t="shared" si="208"/>
        <v>2.1151653709982881E-3</v>
      </c>
      <c r="CU266">
        <f t="shared" si="208"/>
        <v>-2.8918882285974947E-3</v>
      </c>
      <c r="CV266">
        <f t="shared" si="208"/>
        <v>-3.4158031457730938E-5</v>
      </c>
      <c r="CW266">
        <f t="shared" si="208"/>
        <v>-1.8237708681972901E-3</v>
      </c>
      <c r="CX266">
        <f t="shared" si="208"/>
        <v>-1.2378835408796674E-3</v>
      </c>
      <c r="CY266">
        <f t="shared" si="208"/>
        <v>-7.2192791953545456E-5</v>
      </c>
      <c r="CZ266">
        <f t="shared" si="208"/>
        <v>-7.736655036694552E-4</v>
      </c>
      <c r="DA266">
        <f t="shared" si="208"/>
        <v>1.9864196881620396E-4</v>
      </c>
    </row>
    <row r="267" spans="4:105">
      <c r="D267" s="3">
        <f t="shared" si="170"/>
        <v>187500</v>
      </c>
      <c r="E267" s="2">
        <v>250</v>
      </c>
      <c r="F267">
        <f t="shared" si="171"/>
        <v>0.9765625</v>
      </c>
      <c r="G267">
        <f t="shared" si="172"/>
        <v>-88.727762387165996</v>
      </c>
      <c r="H267">
        <f t="shared" si="173"/>
        <v>-300</v>
      </c>
      <c r="I267">
        <f t="shared" si="174"/>
        <v>-32.403625061294534</v>
      </c>
      <c r="J267">
        <f t="shared" si="175"/>
        <v>-5.3344801093721461</v>
      </c>
      <c r="K267">
        <f t="shared" si="176"/>
        <v>-300</v>
      </c>
      <c r="L267">
        <f t="shared" si="177"/>
        <v>3.6611024379038385E-5</v>
      </c>
      <c r="M267">
        <f t="shared" si="182"/>
        <v>0</v>
      </c>
      <c r="N267">
        <f t="shared" si="203"/>
        <v>2.397831973536816E-2</v>
      </c>
      <c r="O267">
        <f t="shared" si="178"/>
        <v>0.54109808201913256</v>
      </c>
      <c r="P267">
        <f t="shared" si="194"/>
        <v>0.75575268383974459</v>
      </c>
      <c r="Q267">
        <f t="shared" si="195"/>
        <v>0</v>
      </c>
      <c r="R267">
        <f t="shared" si="196"/>
        <v>1.5339807878856411</v>
      </c>
      <c r="BJ267">
        <f t="shared" si="181"/>
        <v>-2.0260942816323112E-3</v>
      </c>
      <c r="BK267">
        <f t="shared" si="168"/>
        <v>-1.9639663668387492E-3</v>
      </c>
      <c r="BM267">
        <f t="shared" si="169"/>
        <v>7.8558269506625569E-4</v>
      </c>
      <c r="BN267">
        <f t="shared" si="209"/>
        <v>-6.4832237828304866E-5</v>
      </c>
      <c r="BO267">
        <f t="shared" si="209"/>
        <v>1.4614136509046773E-3</v>
      </c>
      <c r="BP267">
        <f t="shared" si="209"/>
        <v>-1.3806250744097324E-3</v>
      </c>
      <c r="BQ267">
        <f t="shared" si="209"/>
        <v>4.7275885905818861E-5</v>
      </c>
      <c r="BR267">
        <f t="shared" si="209"/>
        <v>-1.8381154019829968E-3</v>
      </c>
      <c r="BS267">
        <f t="shared" si="209"/>
        <v>-3.4706736991736782E-3</v>
      </c>
      <c r="BT267">
        <f t="shared" si="209"/>
        <v>-9.7079964587912081E-6</v>
      </c>
      <c r="BU267">
        <f t="shared" si="209"/>
        <v>-3.958447607576113E-3</v>
      </c>
      <c r="BV267">
        <f t="shared" si="209"/>
        <v>8.7014255985350944E-4</v>
      </c>
      <c r="BW267">
        <f t="shared" si="209"/>
        <v>-7.4388698201729199E-3</v>
      </c>
      <c r="BX267">
        <f t="shared" si="209"/>
        <v>5.4552505279095486E-3</v>
      </c>
      <c r="BY267">
        <f t="shared" si="209"/>
        <v>8.6554297615938931E-3</v>
      </c>
      <c r="BZ267">
        <f t="shared" si="209"/>
        <v>5.3919266574357473E-3</v>
      </c>
      <c r="CA267">
        <f t="shared" si="209"/>
        <v>5.6400865352812357E-2</v>
      </c>
      <c r="CB267">
        <f t="shared" si="209"/>
        <v>-1.213042338683328E-2</v>
      </c>
      <c r="CC267">
        <f t="shared" si="207"/>
        <v>-1.54441522791334E-2</v>
      </c>
      <c r="CD267">
        <f t="shared" si="207"/>
        <v>-1.041306899733546E-2</v>
      </c>
      <c r="CE267">
        <f t="shared" si="207"/>
        <v>-0.22333505367154452</v>
      </c>
      <c r="CF267">
        <f t="shared" si="207"/>
        <v>1.1461787117783728E-2</v>
      </c>
      <c r="CG267">
        <f t="shared" si="207"/>
        <v>0.31140048615038934</v>
      </c>
      <c r="CH267">
        <f t="shared" si="207"/>
        <v>8.2426119318885702E-3</v>
      </c>
      <c r="CI267">
        <f t="shared" si="207"/>
        <v>-9.4210939494033474E-2</v>
      </c>
      <c r="CJ267">
        <f t="shared" si="207"/>
        <v>1.7221341345452143E-3</v>
      </c>
      <c r="CK267">
        <f t="shared" si="207"/>
        <v>-6.5565287290374988E-2</v>
      </c>
      <c r="CL267">
        <f t="shared" si="207"/>
        <v>-1.0581451380966781E-2</v>
      </c>
      <c r="CM267">
        <f t="shared" si="208"/>
        <v>2.0637603026837686E-2</v>
      </c>
      <c r="CN267">
        <f t="shared" si="208"/>
        <v>-2.3074527305950035E-3</v>
      </c>
      <c r="CO267">
        <f t="shared" si="208"/>
        <v>1.6053001354157791E-2</v>
      </c>
      <c r="CP267">
        <f t="shared" si="208"/>
        <v>2.5935067324137418E-3</v>
      </c>
      <c r="CQ267">
        <f t="shared" si="208"/>
        <v>2.0655748207876923E-3</v>
      </c>
      <c r="CR267">
        <f t="shared" si="208"/>
        <v>1.727057713503426E-3</v>
      </c>
      <c r="CS267">
        <f t="shared" si="208"/>
        <v>-1.9156139658477411E-5</v>
      </c>
      <c r="CT267">
        <f t="shared" si="208"/>
        <v>1.8386350867264428E-3</v>
      </c>
      <c r="CU267">
        <f t="shared" si="208"/>
        <v>-3.0514515758872005E-3</v>
      </c>
      <c r="CV267">
        <f t="shared" si="208"/>
        <v>-2.9834264457269271E-5</v>
      </c>
      <c r="CW267">
        <f t="shared" si="208"/>
        <v>-1.9616941143706548E-3</v>
      </c>
      <c r="CX267">
        <f t="shared" si="208"/>
        <v>-1.0871808253341791E-3</v>
      </c>
      <c r="CY267">
        <f t="shared" si="208"/>
        <v>-7.9517225787221864E-5</v>
      </c>
      <c r="CZ267">
        <f t="shared" si="208"/>
        <v>-6.8378119979430453E-4</v>
      </c>
      <c r="DA267">
        <f t="shared" si="208"/>
        <v>2.2533697156099637E-4</v>
      </c>
    </row>
    <row r="268" spans="4:105">
      <c r="D268" s="3">
        <f t="shared" si="170"/>
        <v>188249.99999999997</v>
      </c>
      <c r="E268" s="2">
        <v>251</v>
      </c>
      <c r="F268">
        <f t="shared" si="171"/>
        <v>0.98046874999999989</v>
      </c>
      <c r="G268">
        <f t="shared" si="172"/>
        <v>-90.762380334407908</v>
      </c>
      <c r="H268">
        <f t="shared" si="173"/>
        <v>-300</v>
      </c>
      <c r="I268">
        <f t="shared" si="174"/>
        <v>-34.019525358098974</v>
      </c>
      <c r="J268">
        <f t="shared" si="175"/>
        <v>-5.3826711123307671</v>
      </c>
      <c r="K268">
        <f t="shared" si="176"/>
        <v>-300</v>
      </c>
      <c r="L268">
        <f t="shared" si="177"/>
        <v>2.8965496907020032E-5</v>
      </c>
      <c r="M268">
        <f t="shared" si="182"/>
        <v>0</v>
      </c>
      <c r="N268">
        <f t="shared" si="203"/>
        <v>1.9907821226390305E-2</v>
      </c>
      <c r="O268">
        <f t="shared" si="178"/>
        <v>0.53810427753513679</v>
      </c>
      <c r="P268">
        <f t="shared" si="194"/>
        <v>0.75841629640966834</v>
      </c>
      <c r="Q268">
        <f t="shared" si="195"/>
        <v>0</v>
      </c>
      <c r="R268">
        <f t="shared" si="196"/>
        <v>1.5401167110371836</v>
      </c>
      <c r="BJ268">
        <f t="shared" si="181"/>
        <v>-1.9088668062688212E-3</v>
      </c>
      <c r="BK268">
        <f t="shared" si="168"/>
        <v>-1.9150218851161733E-3</v>
      </c>
      <c r="BM268">
        <f t="shared" si="169"/>
        <v>8.6683245221224768E-4</v>
      </c>
      <c r="BN268">
        <f t="shared" si="209"/>
        <v>-5.5429751167102296E-5</v>
      </c>
      <c r="BO268">
        <f t="shared" si="209"/>
        <v>1.5782174655352406E-3</v>
      </c>
      <c r="BP268">
        <f t="shared" si="209"/>
        <v>-1.1742371554140409E-3</v>
      </c>
      <c r="BQ268">
        <f t="shared" si="209"/>
        <v>5.0144477265727644E-5</v>
      </c>
      <c r="BR268">
        <f t="shared" si="209"/>
        <v>-1.5561643342440216E-3</v>
      </c>
      <c r="BS268">
        <f t="shared" si="209"/>
        <v>-3.6265631359713143E-3</v>
      </c>
      <c r="BT268">
        <f t="shared" si="209"/>
        <v>-8.1861790299820429E-6</v>
      </c>
      <c r="BU268">
        <f t="shared" si="209"/>
        <v>-4.0854500606665794E-3</v>
      </c>
      <c r="BV268">
        <f t="shared" si="209"/>
        <v>7.3125763767434521E-4</v>
      </c>
      <c r="BW268">
        <f t="shared" si="209"/>
        <v>-7.6008298690368398E-3</v>
      </c>
      <c r="BX268">
        <f t="shared" si="209"/>
        <v>4.5716899497785764E-3</v>
      </c>
      <c r="BY268">
        <f t="shared" si="209"/>
        <v>8.7738358025759213E-3</v>
      </c>
      <c r="BZ268">
        <f t="shared" si="209"/>
        <v>4.5085525320017819E-3</v>
      </c>
      <c r="CA268">
        <f t="shared" si="209"/>
        <v>5.6828819490257178E-2</v>
      </c>
      <c r="CB268">
        <f t="shared" si="209"/>
        <v>-1.0126178344009727E-2</v>
      </c>
      <c r="CC268">
        <f t="shared" si="207"/>
        <v>-1.5495722868319696E-2</v>
      </c>
      <c r="CD268">
        <f t="shared" si="207"/>
        <v>-8.6829535442524888E-3</v>
      </c>
      <c r="CE268">
        <f t="shared" si="207"/>
        <v>-0.22352040052351052</v>
      </c>
      <c r="CF268">
        <f t="shared" si="207"/>
        <v>9.5521486217711865E-3</v>
      </c>
      <c r="CG268">
        <f t="shared" si="207"/>
        <v>0.31140048615038934</v>
      </c>
      <c r="CH268">
        <f t="shared" si="207"/>
        <v>6.8693174455161593E-3</v>
      </c>
      <c r="CI268">
        <f t="shared" si="207"/>
        <v>-9.4289125612911431E-2</v>
      </c>
      <c r="CJ268">
        <f t="shared" si="207"/>
        <v>1.4360041877235089E-3</v>
      </c>
      <c r="CK268">
        <f t="shared" si="207"/>
        <v>-6.5784220672707769E-2</v>
      </c>
      <c r="CL268">
        <f t="shared" si="207"/>
        <v>-8.8331347064473462E-3</v>
      </c>
      <c r="CM268">
        <f t="shared" si="208"/>
        <v>2.0794195439862401E-2</v>
      </c>
      <c r="CN268">
        <f t="shared" si="208"/>
        <v>-1.9294164242111634E-3</v>
      </c>
      <c r="CO268">
        <f t="shared" si="208"/>
        <v>1.6272605970979837E-2</v>
      </c>
      <c r="CP268">
        <f t="shared" si="208"/>
        <v>2.1734489740845076E-3</v>
      </c>
      <c r="CQ268">
        <f t="shared" si="208"/>
        <v>2.1105467865558847E-3</v>
      </c>
      <c r="CR268">
        <f t="shared" si="208"/>
        <v>1.4513991177679982E-3</v>
      </c>
      <c r="CS268">
        <f t="shared" si="208"/>
        <v>-1.9770743404580782E-5</v>
      </c>
      <c r="CT268">
        <f t="shared" si="208"/>
        <v>1.55041218387747E-3</v>
      </c>
      <c r="CU268">
        <f t="shared" si="208"/>
        <v>-3.1885111524453686E-3</v>
      </c>
      <c r="CV268">
        <f t="shared" si="208"/>
        <v>-2.525794530458756E-5</v>
      </c>
      <c r="CW268">
        <f t="shared" si="208"/>
        <v>-2.0807251738515506E-3</v>
      </c>
      <c r="CX268">
        <f t="shared" si="208"/>
        <v>-9.2465952083833642E-4</v>
      </c>
      <c r="CY268">
        <f t="shared" si="208"/>
        <v>-8.5872657936796835E-5</v>
      </c>
      <c r="CZ268">
        <f t="shared" si="208"/>
        <v>-5.8461381292616041E-4</v>
      </c>
      <c r="DA268">
        <f t="shared" si="208"/>
        <v>2.486426965092784E-4</v>
      </c>
    </row>
    <row r="269" spans="4:105">
      <c r="D269" s="3">
        <f t="shared" si="170"/>
        <v>189000</v>
      </c>
      <c r="E269" s="2">
        <v>252</v>
      </c>
      <c r="F269">
        <f t="shared" si="171"/>
        <v>0.984375</v>
      </c>
      <c r="G269">
        <f t="shared" si="172"/>
        <v>-93.305617714675094</v>
      </c>
      <c r="H269">
        <f t="shared" si="173"/>
        <v>-300</v>
      </c>
      <c r="I269">
        <f t="shared" si="174"/>
        <v>-35.990299481141427</v>
      </c>
      <c r="J269">
        <f t="shared" si="175"/>
        <v>-5.4311402315409083</v>
      </c>
      <c r="K269">
        <f t="shared" si="176"/>
        <v>-300</v>
      </c>
      <c r="L269">
        <f t="shared" si="177"/>
        <v>2.1613202089884084E-5</v>
      </c>
      <c r="M269">
        <f t="shared" si="182"/>
        <v>0</v>
      </c>
      <c r="N269">
        <f t="shared" si="203"/>
        <v>1.5866642113486953E-2</v>
      </c>
      <c r="O269">
        <f t="shared" si="178"/>
        <v>0.53510990313894446</v>
      </c>
      <c r="P269">
        <f t="shared" si="194"/>
        <v>0.76106812165050464</v>
      </c>
      <c r="Q269">
        <f t="shared" si="195"/>
        <v>0</v>
      </c>
      <c r="R269">
        <f t="shared" si="196"/>
        <v>1.5462526341887264</v>
      </c>
      <c r="BJ269">
        <f t="shared" si="181"/>
        <v>-1.7630872764406334E-3</v>
      </c>
      <c r="BK269">
        <f t="shared" si="168"/>
        <v>-1.836200042311635E-3</v>
      </c>
      <c r="BM269">
        <f t="shared" si="169"/>
        <v>9.3504424242708405E-4</v>
      </c>
      <c r="BN269">
        <f t="shared" si="209"/>
        <v>-4.527474457624912E-5</v>
      </c>
      <c r="BO269">
        <f t="shared" si="209"/>
        <v>1.6757890274451798E-3</v>
      </c>
      <c r="BP269">
        <f t="shared" si="209"/>
        <v>-9.5508427041941031E-4</v>
      </c>
      <c r="BQ269">
        <f t="shared" si="209"/>
        <v>5.2530149897807925E-5</v>
      </c>
      <c r="BR269">
        <f t="shared" si="209"/>
        <v>-1.2610400692109156E-3</v>
      </c>
      <c r="BS269">
        <f t="shared" si="209"/>
        <v>-3.7557074833170271E-3</v>
      </c>
      <c r="BT269">
        <f t="shared" si="209"/>
        <v>-6.6123024026443187E-6</v>
      </c>
      <c r="BU269">
        <f t="shared" si="209"/>
        <v>-4.1903131059042092E-3</v>
      </c>
      <c r="BV269">
        <f t="shared" si="209"/>
        <v>5.8904266568135272E-4</v>
      </c>
      <c r="BW269">
        <f t="shared" si="209"/>
        <v>-7.7341821105433584E-3</v>
      </c>
      <c r="BX269">
        <f t="shared" si="209"/>
        <v>3.674191025702973E-3</v>
      </c>
      <c r="BY269">
        <f t="shared" si="209"/>
        <v>8.871104904612296E-3</v>
      </c>
      <c r="BZ269">
        <f t="shared" si="209"/>
        <v>3.6168621808157311E-3</v>
      </c>
      <c r="CA269">
        <f t="shared" si="209"/>
        <v>5.7179757459877037E-2</v>
      </c>
      <c r="CB269">
        <f t="shared" si="209"/>
        <v>-8.1124028965671689E-3</v>
      </c>
      <c r="CC269">
        <f t="shared" si="207"/>
        <v>-1.5537959413472519E-2</v>
      </c>
      <c r="CD269">
        <f t="shared" si="207"/>
        <v>-6.9498959903765171E-3</v>
      </c>
      <c r="CE269">
        <f t="shared" si="207"/>
        <v>-0.22367208602533034</v>
      </c>
      <c r="CF269">
        <f t="shared" si="207"/>
        <v>7.6421504927618629E-3</v>
      </c>
      <c r="CG269">
        <f t="shared" si="207"/>
        <v>0.31140048615038934</v>
      </c>
      <c r="CH269">
        <f t="shared" si="207"/>
        <v>5.49576433322443E-3</v>
      </c>
      <c r="CI269">
        <f t="shared" si="207"/>
        <v>-9.4353112136294756E-2</v>
      </c>
      <c r="CJ269">
        <f t="shared" si="207"/>
        <v>1.1493876704004272E-3</v>
      </c>
      <c r="CK269">
        <f t="shared" si="207"/>
        <v>-6.5963528100337801E-2</v>
      </c>
      <c r="CL269">
        <f t="shared" si="207"/>
        <v>-7.0765045947212297E-3</v>
      </c>
      <c r="CM269">
        <f t="shared" si="208"/>
        <v>2.0922606918281284E-2</v>
      </c>
      <c r="CN269">
        <f t="shared" si="208"/>
        <v>-1.5478212233840109E-3</v>
      </c>
      <c r="CO269">
        <f t="shared" si="208"/>
        <v>1.6453008454705854E-2</v>
      </c>
      <c r="CP269">
        <f t="shared" si="208"/>
        <v>1.74676472007718E-3</v>
      </c>
      <c r="CQ269">
        <f t="shared" si="208"/>
        <v>2.1475751307815753E-3</v>
      </c>
      <c r="CR269">
        <f t="shared" si="208"/>
        <v>1.1691310439048822E-3</v>
      </c>
      <c r="CS269">
        <f t="shared" si="208"/>
        <v>-2.0278207779185779E-5</v>
      </c>
      <c r="CT269">
        <f t="shared" si="208"/>
        <v>1.2523295875883757E-3</v>
      </c>
      <c r="CU269">
        <f t="shared" si="208"/>
        <v>-3.3020561746463389E-3</v>
      </c>
      <c r="CV269">
        <f t="shared" si="208"/>
        <v>-2.0467813324160166E-5</v>
      </c>
      <c r="CW269">
        <f t="shared" si="208"/>
        <v>-2.1797177124681776E-3</v>
      </c>
      <c r="CX269">
        <f t="shared" si="208"/>
        <v>-7.5208637350165409E-4</v>
      </c>
      <c r="CY269">
        <f t="shared" si="208"/>
        <v>-9.1181640724799138E-5</v>
      </c>
      <c r="CZ269">
        <f t="shared" si="208"/>
        <v>-4.7750964957764367E-4</v>
      </c>
      <c r="DA269">
        <f t="shared" si="208"/>
        <v>2.6820860386479728E-4</v>
      </c>
    </row>
    <row r="270" spans="4:105">
      <c r="D270" s="3">
        <f t="shared" si="170"/>
        <v>189749.99999999997</v>
      </c>
      <c r="E270" s="2">
        <v>253</v>
      </c>
      <c r="F270">
        <f t="shared" si="171"/>
        <v>0.98828124999999989</v>
      </c>
      <c r="G270">
        <f t="shared" si="172"/>
        <v>-96.57740121442842</v>
      </c>
      <c r="H270">
        <f t="shared" si="173"/>
        <v>-300</v>
      </c>
      <c r="I270">
        <f t="shared" si="174"/>
        <v>-38.521947536947721</v>
      </c>
      <c r="J270">
        <f t="shared" si="175"/>
        <v>-5.4798878502807957</v>
      </c>
      <c r="K270">
        <f t="shared" si="176"/>
        <v>-300</v>
      </c>
      <c r="L270">
        <f t="shared" si="177"/>
        <v>1.4829617153543694E-5</v>
      </c>
      <c r="M270">
        <f t="shared" si="182"/>
        <v>0</v>
      </c>
      <c r="N270">
        <f t="shared" si="203"/>
        <v>1.1855029067085387E-2</v>
      </c>
      <c r="O270">
        <f t="shared" si="178"/>
        <v>0.53211512974058672</v>
      </c>
      <c r="P270">
        <f t="shared" si="194"/>
        <v>0.76370791143697225</v>
      </c>
      <c r="Q270">
        <f t="shared" si="195"/>
        <v>0</v>
      </c>
      <c r="R270">
        <f t="shared" si="196"/>
        <v>1.5523885573402687</v>
      </c>
      <c r="BJ270">
        <f t="shared" si="181"/>
        <v>-1.592206625568599E-3</v>
      </c>
      <c r="BK270">
        <f t="shared" si="168"/>
        <v>-1.7295352198615427E-3</v>
      </c>
      <c r="BM270">
        <f t="shared" si="169"/>
        <v>9.8919209689422058E-4</v>
      </c>
      <c r="BN270">
        <f t="shared" si="209"/>
        <v>-3.4505083456266321E-5</v>
      </c>
      <c r="BO270">
        <f t="shared" si="209"/>
        <v>1.7529393237272245E-3</v>
      </c>
      <c r="BP270">
        <f t="shared" si="209"/>
        <v>-7.2554879943541534E-4</v>
      </c>
      <c r="BQ270">
        <f t="shared" si="209"/>
        <v>5.4409928470471229E-5</v>
      </c>
      <c r="BR270">
        <f t="shared" si="209"/>
        <v>-9.5524088427254613E-4</v>
      </c>
      <c r="BS270">
        <f t="shared" si="209"/>
        <v>-3.8571543306246598E-3</v>
      </c>
      <c r="BT270">
        <f t="shared" si="209"/>
        <v>-4.9963754900332375E-6</v>
      </c>
      <c r="BU270">
        <f t="shared" si="209"/>
        <v>-4.272468481361231E-3</v>
      </c>
      <c r="BV270">
        <f t="shared" si="209"/>
        <v>4.4414527190140689E-4</v>
      </c>
      <c r="BW270">
        <f t="shared" si="209"/>
        <v>-7.838424636966412E-3</v>
      </c>
      <c r="BX270">
        <f t="shared" si="209"/>
        <v>2.7654900852733832E-3</v>
      </c>
      <c r="BY270">
        <f t="shared" si="209"/>
        <v>8.9470027379164336E-3</v>
      </c>
      <c r="BZ270">
        <f t="shared" si="209"/>
        <v>2.7185003664060461E-3</v>
      </c>
      <c r="CA270">
        <f t="shared" si="209"/>
        <v>5.7453203659718365E-2</v>
      </c>
      <c r="CB270">
        <f t="shared" si="209"/>
        <v>-6.0909923394703164E-3</v>
      </c>
      <c r="CC270">
        <f t="shared" si="207"/>
        <v>-1.5570836472876385E-2</v>
      </c>
      <c r="CD270">
        <f t="shared" si="207"/>
        <v>-5.2144835587049059E-3</v>
      </c>
      <c r="CE270">
        <f t="shared" si="207"/>
        <v>-0.2237900873337253</v>
      </c>
      <c r="CF270">
        <f t="shared" si="207"/>
        <v>5.7318646411059875E-3</v>
      </c>
      <c r="CG270">
        <f t="shared" si="207"/>
        <v>0.31140048615038934</v>
      </c>
      <c r="CH270">
        <f t="shared" si="207"/>
        <v>4.1220043085118726E-3</v>
      </c>
      <c r="CI270">
        <f t="shared" si="207"/>
        <v>-9.440288942804835E-2</v>
      </c>
      <c r="CJ270">
        <f t="shared" si="207"/>
        <v>8.6238169868732952E-4</v>
      </c>
      <c r="CK270">
        <f t="shared" si="207"/>
        <v>-6.6103101565175335E-2</v>
      </c>
      <c r="CL270">
        <f t="shared" si="207"/>
        <v>-5.3132143245637961E-3</v>
      </c>
      <c r="CM270">
        <f t="shared" si="208"/>
        <v>2.1022663434900692E-2</v>
      </c>
      <c r="CN270">
        <f t="shared" si="208"/>
        <v>-1.163370997440519E-3</v>
      </c>
      <c r="CO270">
        <f t="shared" si="208"/>
        <v>1.6593774199951138E-2</v>
      </c>
      <c r="CP270">
        <f t="shared" si="208"/>
        <v>1.314754861923528E-3</v>
      </c>
      <c r="CQ270">
        <f t="shared" si="208"/>
        <v>2.1765204871381076E-3</v>
      </c>
      <c r="CR270">
        <f t="shared" si="208"/>
        <v>8.8153890309943959E-4</v>
      </c>
      <c r="CS270">
        <f t="shared" si="208"/>
        <v>-2.0675782788878288E-5</v>
      </c>
      <c r="CT270">
        <f t="shared" si="208"/>
        <v>9.4628292474459709E-4</v>
      </c>
      <c r="CU270">
        <f t="shared" si="208"/>
        <v>-3.3912492734269497E-3</v>
      </c>
      <c r="CV270">
        <f t="shared" si="208"/>
        <v>-1.5504417802624189E-5</v>
      </c>
      <c r="CW270">
        <f t="shared" si="208"/>
        <v>-2.2577183779588228E-3</v>
      </c>
      <c r="CX270">
        <f t="shared" si="208"/>
        <v>-5.7133740159518657E-4</v>
      </c>
      <c r="CY270">
        <f t="shared" si="208"/>
        <v>-9.5379478568460112E-5</v>
      </c>
      <c r="CZ270">
        <f t="shared" si="208"/>
        <v>-3.6392276674471988E-4</v>
      </c>
      <c r="DA270">
        <f t="shared" si="208"/>
        <v>2.837404041689283E-4</v>
      </c>
    </row>
    <row r="271" spans="4:105">
      <c r="D271" s="3">
        <f t="shared" si="170"/>
        <v>190500</v>
      </c>
      <c r="E271" s="2">
        <v>254</v>
      </c>
      <c r="F271">
        <f t="shared" si="171"/>
        <v>0.9921875</v>
      </c>
      <c r="G271">
        <f t="shared" si="172"/>
        <v>-101.06247055268</v>
      </c>
      <c r="H271">
        <f t="shared" si="173"/>
        <v>-300</v>
      </c>
      <c r="I271">
        <f t="shared" si="174"/>
        <v>-42.076946489594675</v>
      </c>
      <c r="J271">
        <f t="shared" si="175"/>
        <v>-5.5289143218514436</v>
      </c>
      <c r="K271">
        <f t="shared" si="176"/>
        <v>-300</v>
      </c>
      <c r="L271">
        <f t="shared" si="177"/>
        <v>8.8486388964161413E-6</v>
      </c>
      <c r="M271">
        <f t="shared" si="182"/>
        <v>0</v>
      </c>
      <c r="N271">
        <f t="shared" si="203"/>
        <v>7.873225230048372E-3</v>
      </c>
      <c r="O271">
        <f t="shared" si="178"/>
        <v>0.52912012955601795</v>
      </c>
      <c r="P271">
        <f t="shared" si="194"/>
        <v>0.76633541538440353</v>
      </c>
      <c r="Q271">
        <f t="shared" si="195"/>
        <v>0</v>
      </c>
      <c r="R271">
        <f t="shared" si="196"/>
        <v>1.5585244804918115</v>
      </c>
      <c r="BJ271">
        <f t="shared" si="181"/>
        <v>-1.3999583241900999E-3</v>
      </c>
      <c r="BK271">
        <f t="shared" si="168"/>
        <v>-1.597436805353139E-3</v>
      </c>
      <c r="BM271">
        <f t="shared" si="169"/>
        <v>1.0284615814815162E-3</v>
      </c>
      <c r="BN271">
        <f t="shared" si="209"/>
        <v>-2.3266977819964952E-5</v>
      </c>
      <c r="BO271">
        <f t="shared" si="209"/>
        <v>1.8087281962422335E-3</v>
      </c>
      <c r="BP271">
        <f t="shared" si="209"/>
        <v>-4.8812599009505006E-4</v>
      </c>
      <c r="BQ271">
        <f t="shared" si="209"/>
        <v>5.5765709688471583E-5</v>
      </c>
      <c r="BR271">
        <f t="shared" si="209"/>
        <v>-6.4135542184080938E-4</v>
      </c>
      <c r="BS271">
        <f t="shared" si="209"/>
        <v>-3.9301555301565205E-3</v>
      </c>
      <c r="BT271">
        <f t="shared" si="209"/>
        <v>-3.3486746200475627E-6</v>
      </c>
      <c r="BU271">
        <f t="shared" si="209"/>
        <v>-4.3314709799398979E-3</v>
      </c>
      <c r="BV271">
        <f t="shared" si="209"/>
        <v>2.9722529975261203E-4</v>
      </c>
      <c r="BW271">
        <f t="shared" si="209"/>
        <v>-7.9131651029745557E-3</v>
      </c>
      <c r="BX271">
        <f t="shared" si="209"/>
        <v>1.8483576112230317E-3</v>
      </c>
      <c r="BY271">
        <f t="shared" si="209"/>
        <v>9.0013464579600487E-3</v>
      </c>
      <c r="BZ271">
        <f t="shared" si="209"/>
        <v>1.8151241571115672E-3</v>
      </c>
      <c r="CA271">
        <f t="shared" si="209"/>
        <v>5.7648787507062656E-2</v>
      </c>
      <c r="CB271">
        <f t="shared" si="209"/>
        <v>-4.0638491535814293E-3</v>
      </c>
      <c r="CC271">
        <f t="shared" si="207"/>
        <v>-1.5594334242620071E-2</v>
      </c>
      <c r="CD271">
        <f t="shared" si="207"/>
        <v>-3.4773042701527622E-3</v>
      </c>
      <c r="CE271">
        <f t="shared" si="207"/>
        <v>-0.2238743866781325</v>
      </c>
      <c r="CF271">
        <f t="shared" si="207"/>
        <v>3.8213629879858975E-3</v>
      </c>
      <c r="CG271">
        <f t="shared" si="207"/>
        <v>0.31140048615038934</v>
      </c>
      <c r="CH271">
        <f t="shared" si="207"/>
        <v>2.7480890926667666E-3</v>
      </c>
      <c r="CI271">
        <f t="shared" si="207"/>
        <v>-9.4438449991895226E-2</v>
      </c>
      <c r="CJ271">
        <f t="shared" si="207"/>
        <v>5.7508352065680521E-4</v>
      </c>
      <c r="CK271">
        <f t="shared" si="207"/>
        <v>-6.6202856993384199E-2</v>
      </c>
      <c r="CL271">
        <f t="shared" si="207"/>
        <v>-3.5449234430580479E-3</v>
      </c>
      <c r="CM271">
        <f t="shared" si="208"/>
        <v>2.1094229390045242E-2</v>
      </c>
      <c r="CN271">
        <f t="shared" si="208"/>
        <v>-7.7677488192836209E-4</v>
      </c>
      <c r="CO271">
        <f t="shared" si="208"/>
        <v>1.6694564089705786E-2</v>
      </c>
      <c r="CP271">
        <f t="shared" si="208"/>
        <v>8.7873652806410533E-4</v>
      </c>
      <c r="CQ271">
        <f t="shared" si="208"/>
        <v>2.1972739118400293E-3</v>
      </c>
      <c r="CR271">
        <f t="shared" si="208"/>
        <v>5.89932351628147E-4</v>
      </c>
      <c r="CS271">
        <f t="shared" si="208"/>
        <v>-2.0961313940233898E-5</v>
      </c>
      <c r="CT271">
        <f t="shared" si="208"/>
        <v>6.3421846892766859E-4</v>
      </c>
      <c r="CU271">
        <f t="shared" si="208"/>
        <v>-3.4554326696955725E-3</v>
      </c>
      <c r="CV271">
        <f t="shared" si="208"/>
        <v>-1.0409774732130338E-5</v>
      </c>
      <c r="CW271">
        <f t="shared" si="208"/>
        <v>-2.3139759812753208E-3</v>
      </c>
      <c r="CX271">
        <f t="shared" si="208"/>
        <v>-3.8437750162221662E-4</v>
      </c>
      <c r="CY271">
        <f t="shared" si="208"/>
        <v>-9.8415016363966767E-5</v>
      </c>
      <c r="CZ271">
        <f t="shared" si="208"/>
        <v>-2.4539523148123124E-4</v>
      </c>
      <c r="DA271">
        <f t="shared" si="208"/>
        <v>2.9500448468805946E-4</v>
      </c>
    </row>
    <row r="272" spans="4:105">
      <c r="D272" s="3">
        <f t="shared" si="170"/>
        <v>191249.99999999997</v>
      </c>
      <c r="E272" s="2">
        <v>255</v>
      </c>
      <c r="F272">
        <f t="shared" si="171"/>
        <v>0.99609374999999989</v>
      </c>
      <c r="G272">
        <f t="shared" si="172"/>
        <v>-108.27103502425109</v>
      </c>
      <c r="H272">
        <f t="shared" si="173"/>
        <v>-300</v>
      </c>
      <c r="I272">
        <f t="shared" si="174"/>
        <v>-48.131021623014206</v>
      </c>
      <c r="J272">
        <f t="shared" si="175"/>
        <v>-5.5782199689775114</v>
      </c>
      <c r="K272">
        <f t="shared" si="176"/>
        <v>-300</v>
      </c>
      <c r="L272">
        <f t="shared" si="177"/>
        <v>3.858764272138834E-6</v>
      </c>
      <c r="M272">
        <f t="shared" si="182"/>
        <v>0</v>
      </c>
      <c r="N272">
        <f t="shared" si="203"/>
        <v>3.9214701979886002E-3</v>
      </c>
      <c r="O272">
        <f t="shared" si="178"/>
        <v>0.5261250760729117</v>
      </c>
      <c r="P272">
        <f t="shared" si="194"/>
        <v>0.76895038091250623</v>
      </c>
      <c r="Q272">
        <f t="shared" si="195"/>
        <v>0</v>
      </c>
      <c r="R272">
        <f t="shared" si="196"/>
        <v>1.5646604036433538</v>
      </c>
      <c r="BJ272">
        <f t="shared" si="181"/>
        <v>-1.1902891279201955E-3</v>
      </c>
      <c r="BK272">
        <f t="shared" si="168"/>
        <v>-1.4426429396694166E-3</v>
      </c>
      <c r="BM272">
        <f t="shared" si="169"/>
        <v>1.0522620465886329E-3</v>
      </c>
      <c r="BN272">
        <f t="shared" si="209"/>
        <v>-1.1712997330474954E-5</v>
      </c>
      <c r="BO272">
        <f t="shared" si="209"/>
        <v>1.8424757984426617E-3</v>
      </c>
      <c r="BP272">
        <f t="shared" si="209"/>
        <v>-2.4539683217083478E-4</v>
      </c>
      <c r="BQ272">
        <f t="shared" si="209"/>
        <v>5.6584436637534044E-5</v>
      </c>
      <c r="BR272">
        <f t="shared" si="209"/>
        <v>-3.2204077604995439E-4</v>
      </c>
      <c r="BS272">
        <f t="shared" si="209"/>
        <v>-3.9741727144450055E-3</v>
      </c>
      <c r="BT272">
        <f t="shared" si="209"/>
        <v>-1.6796781839359199E-6</v>
      </c>
      <c r="BU272">
        <f t="shared" si="209"/>
        <v>-4.3670008619882787E-3</v>
      </c>
      <c r="BV272">
        <f t="shared" si="209"/>
        <v>1.4895180320543885E-4</v>
      </c>
      <c r="BW272">
        <f t="shared" si="209"/>
        <v>-7.9581222023301368E-3</v>
      </c>
      <c r="BX272">
        <f t="shared" si="209"/>
        <v>9.2558979267267543E-4</v>
      </c>
      <c r="BY272">
        <f t="shared" si="209"/>
        <v>9.0340051459616051E-3</v>
      </c>
      <c r="BZ272">
        <f t="shared" si="209"/>
        <v>9.08399870545912E-4</v>
      </c>
      <c r="CA272">
        <f t="shared" si="209"/>
        <v>5.7766243940651454E-2</v>
      </c>
      <c r="CB272">
        <f t="shared" si="209"/>
        <v>-2.032881215113031E-3</v>
      </c>
      <c r="CC272">
        <f t="shared" si="207"/>
        <v>-1.5608438568525717E-2</v>
      </c>
      <c r="CD272">
        <f t="shared" si="207"/>
        <v>-1.7389467443109697E-3</v>
      </c>
      <c r="CE272">
        <f t="shared" si="207"/>
        <v>-0.22392497136338063</v>
      </c>
      <c r="CF272">
        <f t="shared" si="207"/>
        <v>1.910717462709292E-3</v>
      </c>
      <c r="CG272">
        <f t="shared" si="207"/>
        <v>0.31140048615038934</v>
      </c>
      <c r="CH272">
        <f t="shared" si="207"/>
        <v>1.3740704128206473E-3</v>
      </c>
      <c r="CI272">
        <f t="shared" si="207"/>
        <v>-9.4459788472545228E-2</v>
      </c>
      <c r="CJ272">
        <f t="shared" si="207"/>
        <v>2.8759048339163857E-4</v>
      </c>
      <c r="CK272">
        <f t="shared" si="207"/>
        <v>-6.6262734296024514E-2</v>
      </c>
      <c r="CL272">
        <f t="shared" si="207"/>
        <v>-1.7732962036879688E-3</v>
      </c>
      <c r="CM272">
        <f t="shared" si="208"/>
        <v>2.1137207795326622E-2</v>
      </c>
      <c r="CN272">
        <f t="shared" si="208"/>
        <v>-3.8874597058413169E-4</v>
      </c>
      <c r="CO272">
        <f t="shared" si="208"/>
        <v>1.6755135312297213E-2</v>
      </c>
      <c r="CP272">
        <f t="shared" si="208"/>
        <v>4.400390681360519E-4</v>
      </c>
      <c r="CQ272">
        <f t="shared" si="208"/>
        <v>2.2097572936828885E-3</v>
      </c>
      <c r="CR272">
        <f t="shared" si="208"/>
        <v>2.9563932685869988E-4</v>
      </c>
      <c r="CS272">
        <f t="shared" si="208"/>
        <v>-2.1133253915204227E-5</v>
      </c>
      <c r="CT272">
        <f t="shared" si="208"/>
        <v>3.1812076328034385E-4</v>
      </c>
      <c r="CU272">
        <f t="shared" si="208"/>
        <v>-3.4941330253052609E-3</v>
      </c>
      <c r="CV272">
        <f t="shared" si="208"/>
        <v>-5.2270111377846136E-6</v>
      </c>
      <c r="CW272">
        <f t="shared" si="208"/>
        <v>-2.3479487309441913E-3</v>
      </c>
      <c r="CX272">
        <f t="shared" si="208"/>
        <v>-1.9323908820643721E-4</v>
      </c>
      <c r="CY272">
        <f t="shared" si="208"/>
        <v>-1.0025126286562467E-4</v>
      </c>
      <c r="CZ272">
        <f t="shared" si="208"/>
        <v>-1.2353618564008562E-4</v>
      </c>
      <c r="DA272">
        <f t="shared" si="208"/>
        <v>3.0183142316654588E-4</v>
      </c>
    </row>
    <row r="273" spans="4:105">
      <c r="D273" s="3">
        <f t="shared" si="170"/>
        <v>192000</v>
      </c>
      <c r="E273" s="2">
        <v>256</v>
      </c>
      <c r="F273">
        <f t="shared" si="171"/>
        <v>1</v>
      </c>
      <c r="G273">
        <f t="shared" si="172"/>
        <v>-389.75201913633725</v>
      </c>
      <c r="H273">
        <f t="shared" si="173"/>
        <v>-300</v>
      </c>
      <c r="I273">
        <f t="shared" si="174"/>
        <v>-328.17922312083056</v>
      </c>
      <c r="J273">
        <f t="shared" si="175"/>
        <v>-5.6278050832205393</v>
      </c>
      <c r="K273">
        <f t="shared" si="176"/>
        <v>-300</v>
      </c>
      <c r="L273">
        <f t="shared" si="177"/>
        <v>3.2538613490412337E-20</v>
      </c>
      <c r="M273">
        <f t="shared" si="182"/>
        <v>0</v>
      </c>
      <c r="N273">
        <f t="shared" si="203"/>
        <v>3.8997686524020982E-17</v>
      </c>
      <c r="O273">
        <f t="shared" si="178"/>
        <v>0.52313014401459401</v>
      </c>
      <c r="P273">
        <f t="shared" si="194"/>
        <v>0.77155255331136718</v>
      </c>
      <c r="Q273">
        <f t="shared" si="195"/>
        <v>0</v>
      </c>
      <c r="R273">
        <f t="shared" si="196"/>
        <v>1.5707963267948966</v>
      </c>
      <c r="BJ273">
        <f t="shared" si="181"/>
        <v>-9.6728906061195651E-4</v>
      </c>
      <c r="BK273">
        <f t="shared" ref="BK273:BK333" si="210">SUM(BM594:DA594)</f>
        <v>-1.268170721082397E-3</v>
      </c>
      <c r="BM273">
        <f t="shared" ref="BM273:BM304" si="211">BM$15*COS(-$F$6*$F273/$O$7*BM$14)</f>
        <v>1.0602355110668309E-3</v>
      </c>
      <c r="BN273">
        <f t="shared" si="209"/>
        <v>-2.9607566045579362E-19</v>
      </c>
      <c r="BO273">
        <f t="shared" si="209"/>
        <v>1.8537708800234044E-3</v>
      </c>
      <c r="BP273">
        <f t="shared" si="209"/>
        <v>1.7322233351419506E-18</v>
      </c>
      <c r="BQ273">
        <f t="shared" si="209"/>
        <v>5.6858224529577585E-5</v>
      </c>
      <c r="BR273">
        <f t="shared" si="209"/>
        <v>-9.4438038204199412E-18</v>
      </c>
      <c r="BS273">
        <f t="shared" si="209"/>
        <v>-3.9888812666319298E-3</v>
      </c>
      <c r="BT273">
        <f t="shared" si="209"/>
        <v>2.0658278489806782E-20</v>
      </c>
      <c r="BU273">
        <f t="shared" si="209"/>
        <v>-4.3788655879971501E-3</v>
      </c>
      <c r="BV273">
        <f t="shared" si="209"/>
        <v>5.4113105537202691E-18</v>
      </c>
      <c r="BW273">
        <f t="shared" si="209"/>
        <v>-7.9731267266625206E-3</v>
      </c>
      <c r="BX273">
        <f t="shared" si="209"/>
        <v>9.245238661042251E-18</v>
      </c>
      <c r="BY273">
        <f t="shared" si="209"/>
        <v>9.0449001242811442E-3</v>
      </c>
      <c r="BZ273">
        <f t="shared" si="209"/>
        <v>9.0717153431185109E-18</v>
      </c>
      <c r="CA273">
        <f t="shared" si="209"/>
        <v>5.7805413779905557E-2</v>
      </c>
      <c r="CB273">
        <f t="shared" si="209"/>
        <v>-2.0298266180932577E-17</v>
      </c>
      <c r="CC273">
        <f t="shared" ref="CC273:CL282" si="212">CC$15*COS(-$F$6*$F273/$O$7*CC$14)</f>
        <v>-1.5613140954674793E-2</v>
      </c>
      <c r="CD273">
        <f t="shared" si="212"/>
        <v>-1.7361594872066713E-17</v>
      </c>
      <c r="CE273">
        <f t="shared" si="212"/>
        <v>-0.22394183377160223</v>
      </c>
      <c r="CF273">
        <f t="shared" si="212"/>
        <v>1.9075591223245091E-17</v>
      </c>
      <c r="CG273">
        <f t="shared" si="212"/>
        <v>0.31140048615038934</v>
      </c>
      <c r="CH273">
        <f t="shared" si="212"/>
        <v>1.3717991287815131E-17</v>
      </c>
      <c r="CI273">
        <f t="shared" si="212"/>
        <v>-9.4466901656501678E-2</v>
      </c>
      <c r="CJ273">
        <f t="shared" si="212"/>
        <v>2.871295212485572E-18</v>
      </c>
      <c r="CK273">
        <f t="shared" si="212"/>
        <v>-6.6282697405248128E-2</v>
      </c>
      <c r="CL273">
        <f t="shared" si="212"/>
        <v>-1.7706316577918822E-17</v>
      </c>
      <c r="CM273">
        <f t="shared" ref="CM273:DA282" si="213">CM$15*COS(-$F$6*$F273/$O$7*CM$14)</f>
        <v>2.1151540405085257E-2</v>
      </c>
      <c r="CN273">
        <f t="shared" si="213"/>
        <v>-3.8822030916893717E-18</v>
      </c>
      <c r="CO273">
        <f t="shared" si="213"/>
        <v>1.6775341946344797E-2</v>
      </c>
      <c r="CP273">
        <f t="shared" si="213"/>
        <v>4.3953231089046049E-18</v>
      </c>
      <c r="CQ273">
        <f t="shared" si="213"/>
        <v>2.2139236480361829E-3</v>
      </c>
      <c r="CR273">
        <f t="shared" si="213"/>
        <v>1.0740361480006732E-17</v>
      </c>
      <c r="CS273">
        <f t="shared" si="213"/>
        <v>-2.1190670956167588E-5</v>
      </c>
      <c r="CT273">
        <f t="shared" si="213"/>
        <v>-3.9125514542528345E-18</v>
      </c>
      <c r="CU273">
        <f t="shared" si="213"/>
        <v>-3.5070649338164229E-3</v>
      </c>
      <c r="CV273">
        <f t="shared" si="213"/>
        <v>-1.5328142093636877E-19</v>
      </c>
      <c r="CW273">
        <f t="shared" si="213"/>
        <v>-2.3593094508147345E-3</v>
      </c>
      <c r="CX273">
        <f t="shared" si="213"/>
        <v>1.3640488138808461E-18</v>
      </c>
      <c r="CY273">
        <f t="shared" si="213"/>
        <v>-1.0086584146339881E-4</v>
      </c>
      <c r="CZ273">
        <f t="shared" si="213"/>
        <v>-3.1226898394669697E-18</v>
      </c>
      <c r="DA273">
        <f t="shared" si="213"/>
        <v>3.0411853609514059E-4</v>
      </c>
    </row>
    <row r="274" spans="4:105">
      <c r="D274" s="3">
        <f t="shared" ref="D274:D317" si="214">192000*F274</f>
        <v>192750</v>
      </c>
      <c r="E274" s="2">
        <v>257</v>
      </c>
      <c r="F274">
        <f t="shared" ref="F274:F333" si="215">E274/$F$4*$O$5</f>
        <v>1.00390625</v>
      </c>
      <c r="G274">
        <f t="shared" ref="G274:G332" si="216">20*LOG(L274,10)</f>
        <v>-111.56976036554275</v>
      </c>
      <c r="H274">
        <f t="shared" ref="H274:H332" si="217">IF(M274=0,-300,20*LOG(M274,10))</f>
        <v>-300</v>
      </c>
      <c r="I274">
        <f>20*LOG(ABS(N274),10)</f>
        <v>-48.198880480961492</v>
      </c>
      <c r="J274">
        <f t="shared" ref="J274:J332" si="218">20*LOG(O274,10)</f>
        <v>-5.6776699244050919</v>
      </c>
      <c r="K274">
        <f t="shared" ref="K274:K333" si="219">IF(Q274=0,-300,20*LOG(Q274,10))</f>
        <v>-300</v>
      </c>
      <c r="L274">
        <f t="shared" ref="L274:L332" si="220">ABS(N274)*SQRT(BJ274^2+BK274^2)*O274</f>
        <v>2.6394411407351291E-6</v>
      </c>
      <c r="M274">
        <f t="shared" si="182"/>
        <v>0</v>
      </c>
      <c r="N274">
        <f t="shared" si="203"/>
        <v>-3.8909529201830227E-3</v>
      </c>
      <c r="O274">
        <f t="shared" ref="O274:O332" si="221">1/SQRT((1+(F274/$N$13)^2)*(1+2*(2*$O$12^2-1)*(F274/$N$12)^2+(F274/$N$12)^4)*(1+2*(2*$O$11^2-1)*(F274/$N$11)^2+(F274/$N$11)^4))</f>
        <v>0.52013550930213825</v>
      </c>
      <c r="P274">
        <f t="shared" si="194"/>
        <v>0.77414167580965287</v>
      </c>
      <c r="Q274">
        <f t="shared" si="195"/>
        <v>0</v>
      </c>
      <c r="R274">
        <f t="shared" si="196"/>
        <v>1.5769322499464391</v>
      </c>
      <c r="BJ274">
        <f t="shared" ref="BJ274:BJ331" si="222">SUM(BM274:DA274)</f>
        <v>-7.3512169033039369E-4</v>
      </c>
      <c r="BK274">
        <f t="shared" si="210"/>
        <v>-1.0772636507074222E-3</v>
      </c>
      <c r="BM274">
        <f t="shared" si="211"/>
        <v>1.052262046588634E-3</v>
      </c>
      <c r="BN274">
        <f t="shared" ref="BN274:CB283" si="223">BN$15*COS(-$F$6*$F274/$O$7*BN$14)</f>
        <v>1.1712997330474366E-5</v>
      </c>
      <c r="BO274">
        <f t="shared" si="223"/>
        <v>1.842475798442663E-3</v>
      </c>
      <c r="BP274">
        <f t="shared" si="223"/>
        <v>2.4539683217082161E-4</v>
      </c>
      <c r="BQ274">
        <f t="shared" si="223"/>
        <v>5.6584436637534078E-5</v>
      </c>
      <c r="BR274">
        <f t="shared" si="223"/>
        <v>3.2204077604993558E-4</v>
      </c>
      <c r="BS274">
        <f t="shared" si="223"/>
        <v>-3.9741727144450073E-3</v>
      </c>
      <c r="BT274">
        <f t="shared" si="223"/>
        <v>1.6796781839358121E-6</v>
      </c>
      <c r="BU274">
        <f t="shared" si="223"/>
        <v>-4.3670008619882796E-3</v>
      </c>
      <c r="BV274">
        <f t="shared" si="223"/>
        <v>-1.4895180320542806E-4</v>
      </c>
      <c r="BW274">
        <f t="shared" si="223"/>
        <v>-7.9581222023301403E-3</v>
      </c>
      <c r="BX274">
        <f t="shared" si="223"/>
        <v>-9.2558979267262718E-4</v>
      </c>
      <c r="BY274">
        <f t="shared" si="223"/>
        <v>9.0340051459616069E-3</v>
      </c>
      <c r="BZ274">
        <f t="shared" si="223"/>
        <v>-9.0839987054585638E-4</v>
      </c>
      <c r="CA274">
        <f t="shared" si="223"/>
        <v>5.7766243940651461E-2</v>
      </c>
      <c r="CB274">
        <f t="shared" si="223"/>
        <v>2.0328812151128727E-3</v>
      </c>
      <c r="CC274">
        <f t="shared" si="212"/>
        <v>-1.5608438568525718E-2</v>
      </c>
      <c r="CD274">
        <f t="shared" si="212"/>
        <v>1.738946744310935E-3</v>
      </c>
      <c r="CE274">
        <f t="shared" si="212"/>
        <v>-0.22392497136338063</v>
      </c>
      <c r="CF274">
        <f t="shared" si="212"/>
        <v>-1.9107174627091847E-3</v>
      </c>
      <c r="CG274">
        <f t="shared" si="212"/>
        <v>0.31140048615038934</v>
      </c>
      <c r="CH274">
        <f t="shared" si="212"/>
        <v>-1.3740704128205703E-3</v>
      </c>
      <c r="CI274">
        <f t="shared" si="212"/>
        <v>-9.4459788472545228E-2</v>
      </c>
      <c r="CJ274">
        <f t="shared" si="212"/>
        <v>-2.8759048339163282E-4</v>
      </c>
      <c r="CK274">
        <f t="shared" si="212"/>
        <v>-6.6262734296024514E-2</v>
      </c>
      <c r="CL274">
        <f t="shared" si="212"/>
        <v>1.7732962036878307E-3</v>
      </c>
      <c r="CM274">
        <f t="shared" si="213"/>
        <v>2.1137207795326622E-2</v>
      </c>
      <c r="CN274">
        <f t="shared" si="213"/>
        <v>3.887459705841079E-4</v>
      </c>
      <c r="CO274">
        <f t="shared" si="213"/>
        <v>1.6755135312297217E-2</v>
      </c>
      <c r="CP274">
        <f t="shared" si="213"/>
        <v>-4.4003906813602897E-4</v>
      </c>
      <c r="CQ274">
        <f t="shared" si="213"/>
        <v>2.2097572936828893E-3</v>
      </c>
      <c r="CR274">
        <f t="shared" si="213"/>
        <v>-2.9563932685867846E-4</v>
      </c>
      <c r="CS274">
        <f t="shared" si="213"/>
        <v>-2.113325391520423E-5</v>
      </c>
      <c r="CT274">
        <f t="shared" si="213"/>
        <v>-3.1812076328032341E-4</v>
      </c>
      <c r="CU274">
        <f t="shared" si="213"/>
        <v>-3.4941330253052626E-3</v>
      </c>
      <c r="CV274">
        <f t="shared" si="213"/>
        <v>5.2270111377843086E-6</v>
      </c>
      <c r="CW274">
        <f t="shared" si="213"/>
        <v>-2.3479487309441926E-3</v>
      </c>
      <c r="CX274">
        <f t="shared" si="213"/>
        <v>1.9323908820642683E-4</v>
      </c>
      <c r="CY274">
        <f t="shared" si="213"/>
        <v>-1.0025126286562473E-4</v>
      </c>
      <c r="CZ274">
        <f t="shared" si="213"/>
        <v>1.2353618564007942E-4</v>
      </c>
      <c r="DA274">
        <f t="shared" si="213"/>
        <v>3.018314231665462E-4</v>
      </c>
    </row>
    <row r="275" spans="4:105">
      <c r="D275" s="3">
        <f t="shared" si="214"/>
        <v>193500</v>
      </c>
      <c r="E275" s="2">
        <v>258</v>
      </c>
      <c r="F275">
        <f t="shared" si="215"/>
        <v>1.0078125</v>
      </c>
      <c r="G275">
        <f t="shared" si="216"/>
        <v>-107.89435446277706</v>
      </c>
      <c r="H275">
        <f t="shared" si="217"/>
        <v>-300</v>
      </c>
      <c r="I275">
        <f t="shared" ref="I275:I332" si="224">20*LOG(ABS(N275),10)</f>
        <v>-42.212666276460602</v>
      </c>
      <c r="J275">
        <f t="shared" si="218"/>
        <v>-5.727814720058646</v>
      </c>
      <c r="K275">
        <f t="shared" si="219"/>
        <v>-300</v>
      </c>
      <c r="L275">
        <f t="shared" si="220"/>
        <v>4.0297887198739502E-6</v>
      </c>
      <c r="M275">
        <f t="shared" si="182"/>
        <v>0</v>
      </c>
      <c r="N275">
        <f t="shared" si="203"/>
        <v>-7.751159722605685E-3</v>
      </c>
      <c r="O275">
        <f t="shared" si="221"/>
        <v>0.51714134901462649</v>
      </c>
      <c r="P275">
        <f t="shared" si="194"/>
        <v>0.77671748964497977</v>
      </c>
      <c r="Q275">
        <f t="shared" si="195"/>
        <v>0</v>
      </c>
      <c r="R275">
        <f t="shared" si="196"/>
        <v>1.5830681730979816</v>
      </c>
      <c r="BJ275">
        <f t="shared" si="222"/>
        <v>-4.9795571835921761E-4</v>
      </c>
      <c r="BK275">
        <f t="shared" si="210"/>
        <v>-8.7333712435451938E-4</v>
      </c>
      <c r="BM275">
        <f t="shared" si="211"/>
        <v>1.0284615814815168E-3</v>
      </c>
      <c r="BN275">
        <f t="shared" si="223"/>
        <v>2.3266977819964725E-5</v>
      </c>
      <c r="BO275">
        <f t="shared" si="223"/>
        <v>1.8087281962422344E-3</v>
      </c>
      <c r="BP275">
        <f t="shared" si="223"/>
        <v>4.8812599009504529E-4</v>
      </c>
      <c r="BQ275">
        <f t="shared" si="223"/>
        <v>5.5765709688471603E-5</v>
      </c>
      <c r="BR275">
        <f t="shared" si="223"/>
        <v>6.4135542184080309E-4</v>
      </c>
      <c r="BS275">
        <f t="shared" si="223"/>
        <v>-3.9301555301565214E-3</v>
      </c>
      <c r="BT275">
        <f t="shared" si="223"/>
        <v>3.3486746200475292E-6</v>
      </c>
      <c r="BU275">
        <f t="shared" si="223"/>
        <v>-4.3314709799398988E-3</v>
      </c>
      <c r="BV275">
        <f t="shared" si="223"/>
        <v>-2.9722529975260905E-4</v>
      </c>
      <c r="BW275">
        <f t="shared" si="223"/>
        <v>-7.9131651029745557E-3</v>
      </c>
      <c r="BX275">
        <f t="shared" si="223"/>
        <v>-1.8483576112230137E-3</v>
      </c>
      <c r="BY275">
        <f t="shared" si="223"/>
        <v>9.0013464579600504E-3</v>
      </c>
      <c r="BZ275">
        <f t="shared" si="223"/>
        <v>-1.8151241571115492E-3</v>
      </c>
      <c r="CA275">
        <f t="shared" si="223"/>
        <v>5.7648787507062663E-2</v>
      </c>
      <c r="CB275">
        <f t="shared" si="223"/>
        <v>4.0638491535813894E-3</v>
      </c>
      <c r="CC275">
        <f t="shared" si="212"/>
        <v>-1.5594334242620071E-2</v>
      </c>
      <c r="CD275">
        <f t="shared" si="212"/>
        <v>3.4773042701527275E-3</v>
      </c>
      <c r="CE275">
        <f t="shared" si="212"/>
        <v>-0.2238743866781325</v>
      </c>
      <c r="CF275">
        <f t="shared" si="212"/>
        <v>-3.8213629879858598E-3</v>
      </c>
      <c r="CG275">
        <f t="shared" si="212"/>
        <v>0.31140048615038934</v>
      </c>
      <c r="CH275">
        <f t="shared" si="212"/>
        <v>-2.7480890926667393E-3</v>
      </c>
      <c r="CI275">
        <f t="shared" si="212"/>
        <v>-9.4438449991895226E-2</v>
      </c>
      <c r="CJ275">
        <f t="shared" si="212"/>
        <v>-5.7508352065679946E-4</v>
      </c>
      <c r="CK275">
        <f t="shared" si="212"/>
        <v>-6.6202856993384199E-2</v>
      </c>
      <c r="CL275">
        <f t="shared" si="212"/>
        <v>3.5449234430580123E-3</v>
      </c>
      <c r="CM275">
        <f t="shared" si="213"/>
        <v>2.1094229390045245E-2</v>
      </c>
      <c r="CN275">
        <f t="shared" si="213"/>
        <v>7.7677488192835439E-4</v>
      </c>
      <c r="CO275">
        <f t="shared" si="213"/>
        <v>1.6694564089705786E-2</v>
      </c>
      <c r="CP275">
        <f t="shared" si="213"/>
        <v>-8.7873652806409665E-4</v>
      </c>
      <c r="CQ275">
        <f t="shared" si="213"/>
        <v>2.1972739118400293E-3</v>
      </c>
      <c r="CR275">
        <f t="shared" si="213"/>
        <v>-5.8993235162814114E-4</v>
      </c>
      <c r="CS275">
        <f t="shared" si="213"/>
        <v>-2.0961313940233901E-5</v>
      </c>
      <c r="CT275">
        <f t="shared" si="213"/>
        <v>-6.342184689276623E-4</v>
      </c>
      <c r="CU275">
        <f t="shared" si="213"/>
        <v>-3.4554326696955738E-3</v>
      </c>
      <c r="CV275">
        <f t="shared" si="213"/>
        <v>1.0409774732130235E-5</v>
      </c>
      <c r="CW275">
        <f t="shared" si="213"/>
        <v>-2.3139759812753216E-3</v>
      </c>
      <c r="CX275">
        <f t="shared" si="213"/>
        <v>3.8437750162221288E-4</v>
      </c>
      <c r="CY275">
        <f t="shared" si="213"/>
        <v>-9.8415016363966807E-5</v>
      </c>
      <c r="CZ275">
        <f t="shared" si="213"/>
        <v>2.453952314812288E-4</v>
      </c>
      <c r="DA275">
        <f t="shared" si="213"/>
        <v>2.9500448468805968E-4</v>
      </c>
    </row>
    <row r="276" spans="4:105">
      <c r="D276" s="3">
        <f t="shared" si="214"/>
        <v>194250</v>
      </c>
      <c r="E276" s="2">
        <v>259</v>
      </c>
      <c r="F276">
        <f t="shared" si="215"/>
        <v>1.01171875</v>
      </c>
      <c r="G276">
        <f t="shared" si="216"/>
        <v>-107.48769941676223</v>
      </c>
      <c r="H276">
        <f t="shared" si="217"/>
        <v>-300</v>
      </c>
      <c r="I276">
        <f t="shared" si="224"/>
        <v>-38.725532395056561</v>
      </c>
      <c r="J276">
        <f t="shared" si="218"/>
        <v>-5.7782396648657963</v>
      </c>
      <c r="K276">
        <f t="shared" si="219"/>
        <v>-300</v>
      </c>
      <c r="L276">
        <f t="shared" si="220"/>
        <v>4.2229411493129566E-6</v>
      </c>
      <c r="M276">
        <f t="shared" si="182"/>
        <v>0</v>
      </c>
      <c r="N276">
        <f t="shared" si="203"/>
        <v>-1.1580395189083192E-2</v>
      </c>
      <c r="O276">
        <f t="shared" si="221"/>
        <v>0.51414784134760372</v>
      </c>
      <c r="P276">
        <f t="shared" si="194"/>
        <v>0.77927973413639817</v>
      </c>
      <c r="Q276">
        <f t="shared" si="195"/>
        <v>0</v>
      </c>
      <c r="R276">
        <f t="shared" si="196"/>
        <v>1.5892040962495242</v>
      </c>
      <c r="BJ276">
        <f t="shared" si="222"/>
        <v>-2.5989885092312428E-4</v>
      </c>
      <c r="BK276">
        <f t="shared" si="210"/>
        <v>-6.5992278532952565E-4</v>
      </c>
      <c r="BM276">
        <f t="shared" si="211"/>
        <v>9.8919209689422296E-4</v>
      </c>
      <c r="BN276">
        <f t="shared" si="223"/>
        <v>3.4505083456265772E-5</v>
      </c>
      <c r="BO276">
        <f t="shared" si="223"/>
        <v>1.752939323727228E-3</v>
      </c>
      <c r="BP276">
        <f t="shared" si="223"/>
        <v>7.2554879943540266E-4</v>
      </c>
      <c r="BQ276">
        <f t="shared" si="223"/>
        <v>5.4409928470471324E-5</v>
      </c>
      <c r="BR276">
        <f t="shared" si="223"/>
        <v>9.5524088427252803E-4</v>
      </c>
      <c r="BS276">
        <f t="shared" si="223"/>
        <v>-3.8571543306246655E-3</v>
      </c>
      <c r="BT276">
        <f t="shared" si="223"/>
        <v>4.9963754900331325E-6</v>
      </c>
      <c r="BU276">
        <f t="shared" si="223"/>
        <v>-4.2724684813612353E-3</v>
      </c>
      <c r="BV276">
        <f t="shared" si="223"/>
        <v>-4.4414527190139632E-4</v>
      </c>
      <c r="BW276">
        <f t="shared" si="223"/>
        <v>-7.8384246369664172E-3</v>
      </c>
      <c r="BX276">
        <f t="shared" si="223"/>
        <v>-2.7654900852733359E-3</v>
      </c>
      <c r="BY276">
        <f t="shared" si="223"/>
        <v>8.9470027379164371E-3</v>
      </c>
      <c r="BZ276">
        <f t="shared" si="223"/>
        <v>-2.7185003664059906E-3</v>
      </c>
      <c r="CA276">
        <f t="shared" si="223"/>
        <v>5.7453203659718378E-2</v>
      </c>
      <c r="CB276">
        <f t="shared" si="223"/>
        <v>6.0909923394702184E-3</v>
      </c>
      <c r="CC276">
        <f t="shared" si="212"/>
        <v>-1.5570836472876387E-2</v>
      </c>
      <c r="CD276">
        <f t="shared" si="212"/>
        <v>5.2144835587047871E-3</v>
      </c>
      <c r="CE276">
        <f t="shared" si="212"/>
        <v>-0.22379008733372532</v>
      </c>
      <c r="CF276">
        <f t="shared" si="212"/>
        <v>-5.731864641105879E-3</v>
      </c>
      <c r="CG276">
        <f t="shared" si="212"/>
        <v>0.31140048615038934</v>
      </c>
      <c r="CH276">
        <f t="shared" si="212"/>
        <v>-4.1220043085117954E-3</v>
      </c>
      <c r="CI276">
        <f t="shared" si="212"/>
        <v>-9.4402889428048364E-2</v>
      </c>
      <c r="CJ276">
        <f t="shared" si="212"/>
        <v>-8.6238169868730989E-4</v>
      </c>
      <c r="CK276">
        <f t="shared" si="212"/>
        <v>-6.6103101565175335E-2</v>
      </c>
      <c r="CL276">
        <f t="shared" si="212"/>
        <v>5.3132143245637102E-3</v>
      </c>
      <c r="CM276">
        <f t="shared" si="213"/>
        <v>2.1022663434900696E-2</v>
      </c>
      <c r="CN276">
        <f t="shared" si="213"/>
        <v>1.1633709974404954E-3</v>
      </c>
      <c r="CO276">
        <f t="shared" si="213"/>
        <v>1.6593774199951145E-2</v>
      </c>
      <c r="CP276">
        <f t="shared" si="213"/>
        <v>-1.3147548619235055E-3</v>
      </c>
      <c r="CQ276">
        <f t="shared" si="213"/>
        <v>2.1765204871381084E-3</v>
      </c>
      <c r="CR276">
        <f t="shared" si="213"/>
        <v>-8.8153890309941856E-4</v>
      </c>
      <c r="CS276">
        <f t="shared" si="213"/>
        <v>-2.0675782788878308E-5</v>
      </c>
      <c r="CT276">
        <f t="shared" si="213"/>
        <v>-9.4628292474457714E-4</v>
      </c>
      <c r="CU276">
        <f t="shared" si="213"/>
        <v>-3.3912492734269541E-3</v>
      </c>
      <c r="CV276">
        <f t="shared" si="213"/>
        <v>1.5504417802623894E-5</v>
      </c>
      <c r="CW276">
        <f t="shared" si="213"/>
        <v>-2.2577183779588267E-3</v>
      </c>
      <c r="CX276">
        <f t="shared" si="213"/>
        <v>5.713374015951766E-4</v>
      </c>
      <c r="CY276">
        <f t="shared" si="213"/>
        <v>-9.5379478568460301E-5</v>
      </c>
      <c r="CZ276">
        <f t="shared" si="213"/>
        <v>3.6392276674471403E-4</v>
      </c>
      <c r="DA276">
        <f t="shared" si="213"/>
        <v>2.8374040416892895E-4</v>
      </c>
    </row>
    <row r="277" spans="4:105">
      <c r="D277" s="3">
        <f t="shared" si="214"/>
        <v>195000</v>
      </c>
      <c r="E277" s="2">
        <v>260</v>
      </c>
      <c r="F277">
        <f t="shared" si="215"/>
        <v>1.015625</v>
      </c>
      <c r="G277">
        <f t="shared" si="216"/>
        <v>-109.19567685174299</v>
      </c>
      <c r="H277">
        <f t="shared" si="217"/>
        <v>-300</v>
      </c>
      <c r="I277">
        <f t="shared" si="224"/>
        <v>-36.261755624926941</v>
      </c>
      <c r="J277">
        <f t="shared" si="218"/>
        <v>-5.8289449201375367</v>
      </c>
      <c r="K277">
        <f t="shared" si="219"/>
        <v>-300</v>
      </c>
      <c r="L277">
        <f t="shared" si="220"/>
        <v>3.469094715628066E-6</v>
      </c>
      <c r="M277">
        <f t="shared" ref="M277:M333" si="225">IF(ABS(F277)&lt;$O$2,1,IF(ABS(F277)&lt;$O$3,POWER(COS(0.5*PI()/$F$2*(ABS(F277)-$O$2)),2*$C$1),0))</f>
        <v>0</v>
      </c>
      <c r="N277">
        <f t="shared" si="203"/>
        <v>-1.5378437740764203E-2</v>
      </c>
      <c r="O277">
        <f t="shared" si="221"/>
        <v>0.51115516556974039</v>
      </c>
      <c r="P277">
        <f t="shared" si="194"/>
        <v>0.78182814675895829</v>
      </c>
      <c r="Q277">
        <f t="shared" si="195"/>
        <v>0</v>
      </c>
      <c r="R277">
        <f t="shared" si="196"/>
        <v>1.5953400194010667</v>
      </c>
      <c r="BJ277">
        <f t="shared" si="222"/>
        <v>-2.4934860631837662E-5</v>
      </c>
      <c r="BK277">
        <f t="shared" si="210"/>
        <v>-4.4061255117560586E-4</v>
      </c>
      <c r="BM277">
        <f t="shared" si="211"/>
        <v>9.3504424242708524E-4</v>
      </c>
      <c r="BN277">
        <f t="shared" si="223"/>
        <v>4.527474457624891E-5</v>
      </c>
      <c r="BO277">
        <f t="shared" si="223"/>
        <v>1.6757890274451816E-3</v>
      </c>
      <c r="BP277">
        <f t="shared" si="223"/>
        <v>9.5508427041940587E-4</v>
      </c>
      <c r="BQ277">
        <f t="shared" si="223"/>
        <v>5.2530149897807966E-5</v>
      </c>
      <c r="BR277">
        <f t="shared" si="223"/>
        <v>1.2610400692109097E-3</v>
      </c>
      <c r="BS277">
        <f t="shared" si="223"/>
        <v>-3.7557074833170292E-3</v>
      </c>
      <c r="BT277">
        <f t="shared" si="223"/>
        <v>6.6123024026442874E-6</v>
      </c>
      <c r="BU277">
        <f t="shared" si="223"/>
        <v>-4.1903131059042109E-3</v>
      </c>
      <c r="BV277">
        <f t="shared" si="223"/>
        <v>-5.8904266568134979E-4</v>
      </c>
      <c r="BW277">
        <f t="shared" si="223"/>
        <v>-7.7341821105433601E-3</v>
      </c>
      <c r="BX277">
        <f t="shared" si="223"/>
        <v>-3.6741910257029548E-3</v>
      </c>
      <c r="BY277">
        <f t="shared" si="223"/>
        <v>8.8711049046122977E-3</v>
      </c>
      <c r="BZ277">
        <f t="shared" si="223"/>
        <v>-3.6168621808157137E-3</v>
      </c>
      <c r="CA277">
        <f t="shared" si="223"/>
        <v>5.7179757459877044E-2</v>
      </c>
      <c r="CB277">
        <f t="shared" si="223"/>
        <v>8.1124028965671273E-3</v>
      </c>
      <c r="CC277">
        <f t="shared" si="212"/>
        <v>-1.5537959413472519E-2</v>
      </c>
      <c r="CD277">
        <f t="shared" si="212"/>
        <v>6.9498959903764815E-3</v>
      </c>
      <c r="CE277">
        <f t="shared" si="212"/>
        <v>-0.22367208602533034</v>
      </c>
      <c r="CF277">
        <f t="shared" si="212"/>
        <v>-7.6421504927618247E-3</v>
      </c>
      <c r="CG277">
        <f t="shared" si="212"/>
        <v>0.31140048615038934</v>
      </c>
      <c r="CH277">
        <f t="shared" si="212"/>
        <v>-5.4957643332244023E-3</v>
      </c>
      <c r="CI277">
        <f t="shared" si="212"/>
        <v>-9.4353112136294756E-2</v>
      </c>
      <c r="CJ277">
        <f t="shared" si="212"/>
        <v>-1.1493876704004214E-3</v>
      </c>
      <c r="CK277">
        <f t="shared" si="212"/>
        <v>-6.5963528100337801E-2</v>
      </c>
      <c r="CL277">
        <f t="shared" si="212"/>
        <v>7.0765045947211941E-3</v>
      </c>
      <c r="CM277">
        <f t="shared" si="213"/>
        <v>2.0922606918281288E-2</v>
      </c>
      <c r="CN277">
        <f t="shared" si="213"/>
        <v>1.5478212233840036E-3</v>
      </c>
      <c r="CO277">
        <f t="shared" si="213"/>
        <v>1.6453008454705858E-2</v>
      </c>
      <c r="CP277">
        <f t="shared" si="213"/>
        <v>-1.7467647200771715E-3</v>
      </c>
      <c r="CQ277">
        <f t="shared" si="213"/>
        <v>2.1475751307815758E-3</v>
      </c>
      <c r="CR277">
        <f t="shared" si="213"/>
        <v>-1.1691310439048764E-3</v>
      </c>
      <c r="CS277">
        <f t="shared" si="213"/>
        <v>-2.0278207779185789E-5</v>
      </c>
      <c r="CT277">
        <f t="shared" si="213"/>
        <v>-1.2523295875883696E-3</v>
      </c>
      <c r="CU277">
        <f t="shared" si="213"/>
        <v>-3.3020561746463411E-3</v>
      </c>
      <c r="CV277">
        <f t="shared" si="213"/>
        <v>2.0467813324160068E-5</v>
      </c>
      <c r="CW277">
        <f t="shared" si="213"/>
        <v>-2.1797177124681798E-3</v>
      </c>
      <c r="CX277">
        <f t="shared" si="213"/>
        <v>7.5208637350165052E-4</v>
      </c>
      <c r="CY277">
        <f t="shared" si="213"/>
        <v>-9.1181640724799233E-5</v>
      </c>
      <c r="CZ277">
        <f t="shared" si="213"/>
        <v>4.7750964957764144E-4</v>
      </c>
      <c r="DA277">
        <f t="shared" si="213"/>
        <v>2.6820860386479766E-4</v>
      </c>
    </row>
    <row r="278" spans="4:105">
      <c r="D278" s="3">
        <f t="shared" si="214"/>
        <v>195750</v>
      </c>
      <c r="E278" s="2">
        <v>261</v>
      </c>
      <c r="F278">
        <f t="shared" si="215"/>
        <v>1.01953125</v>
      </c>
      <c r="G278">
        <f t="shared" si="216"/>
        <v>-110.73386156994518</v>
      </c>
      <c r="H278">
        <f t="shared" si="217"/>
        <v>-300</v>
      </c>
      <c r="I278">
        <f t="shared" si="224"/>
        <v>-34.358861075243922</v>
      </c>
      <c r="J278">
        <f t="shared" si="218"/>
        <v>-5.8799306132962093</v>
      </c>
      <c r="K278">
        <f t="shared" si="219"/>
        <v>-300</v>
      </c>
      <c r="L278">
        <f t="shared" si="220"/>
        <v>2.9060756900371455E-6</v>
      </c>
      <c r="M278">
        <f t="shared" si="225"/>
        <v>0</v>
      </c>
      <c r="N278">
        <f t="shared" si="203"/>
        <v>-1.9145069455264025E-2</v>
      </c>
      <c r="O278">
        <f t="shared" si="221"/>
        <v>0.50816350197773286</v>
      </c>
      <c r="P278">
        <f t="shared" si="194"/>
        <v>0.78436246322029968</v>
      </c>
      <c r="Q278">
        <f t="shared" si="195"/>
        <v>0</v>
      </c>
      <c r="R278">
        <f t="shared" si="196"/>
        <v>1.6014759425526093</v>
      </c>
      <c r="BJ278">
        <f t="shared" si="222"/>
        <v>2.0313532903012049E-4</v>
      </c>
      <c r="BK278">
        <f t="shared" si="210"/>
        <v>-2.190031148754355E-4</v>
      </c>
      <c r="BM278">
        <f t="shared" si="211"/>
        <v>8.6683245221224909E-4</v>
      </c>
      <c r="BN278">
        <f t="shared" si="223"/>
        <v>5.5429751167101794E-5</v>
      </c>
      <c r="BO278">
        <f t="shared" si="223"/>
        <v>1.5782174655352462E-3</v>
      </c>
      <c r="BP278">
        <f t="shared" si="223"/>
        <v>1.1742371554140294E-3</v>
      </c>
      <c r="BQ278">
        <f t="shared" si="223"/>
        <v>5.0144477265727786E-5</v>
      </c>
      <c r="BR278">
        <f t="shared" si="223"/>
        <v>1.5561643342440047E-3</v>
      </c>
      <c r="BS278">
        <f t="shared" si="223"/>
        <v>-3.6265631359713229E-3</v>
      </c>
      <c r="BT278">
        <f t="shared" si="223"/>
        <v>8.1861790299819413E-6</v>
      </c>
      <c r="BU278">
        <f t="shared" si="223"/>
        <v>-4.0854500606665872E-3</v>
      </c>
      <c r="BV278">
        <f t="shared" si="223"/>
        <v>-7.3125763767433502E-4</v>
      </c>
      <c r="BW278">
        <f t="shared" si="223"/>
        <v>-7.6008298690368433E-3</v>
      </c>
      <c r="BX278">
        <f t="shared" si="223"/>
        <v>-4.5716899497785296E-3</v>
      </c>
      <c r="BY278">
        <f t="shared" si="223"/>
        <v>8.7738358025759283E-3</v>
      </c>
      <c r="BZ278">
        <f t="shared" si="223"/>
        <v>-4.5085525320017273E-3</v>
      </c>
      <c r="CA278">
        <f t="shared" si="223"/>
        <v>5.6828819490257206E-2</v>
      </c>
      <c r="CB278">
        <f t="shared" si="223"/>
        <v>1.0126178344009685E-2</v>
      </c>
      <c r="CC278">
        <f t="shared" si="212"/>
        <v>-1.5495722868319699E-2</v>
      </c>
      <c r="CD278">
        <f t="shared" si="212"/>
        <v>8.6829535442523691E-3</v>
      </c>
      <c r="CE278">
        <f t="shared" si="212"/>
        <v>-0.22352040052351052</v>
      </c>
      <c r="CF278">
        <f t="shared" si="212"/>
        <v>-9.552148621771079E-3</v>
      </c>
      <c r="CG278">
        <f t="shared" si="212"/>
        <v>0.31140048615038934</v>
      </c>
      <c r="CH278">
        <f t="shared" si="212"/>
        <v>-6.8693174455160821E-3</v>
      </c>
      <c r="CI278">
        <f t="shared" si="212"/>
        <v>-9.4289125612911431E-2</v>
      </c>
      <c r="CJ278">
        <f t="shared" si="212"/>
        <v>-1.4360041877234892E-3</v>
      </c>
      <c r="CK278">
        <f t="shared" si="212"/>
        <v>-6.5784220672707797E-2</v>
      </c>
      <c r="CL278">
        <f t="shared" si="212"/>
        <v>8.8331347064473115E-3</v>
      </c>
      <c r="CM278">
        <f t="shared" si="213"/>
        <v>2.0794195439862408E-2</v>
      </c>
      <c r="CN278">
        <f t="shared" si="213"/>
        <v>1.9294164242111399E-3</v>
      </c>
      <c r="CO278">
        <f t="shared" si="213"/>
        <v>1.6272605970979848E-2</v>
      </c>
      <c r="CP278">
        <f t="shared" si="213"/>
        <v>-2.1734489740844855E-3</v>
      </c>
      <c r="CQ278">
        <f t="shared" si="213"/>
        <v>2.1105467865558856E-3</v>
      </c>
      <c r="CR278">
        <f t="shared" si="213"/>
        <v>-1.451399117767978E-3</v>
      </c>
      <c r="CS278">
        <f t="shared" si="213"/>
        <v>-1.977074340458082E-5</v>
      </c>
      <c r="CT278">
        <f t="shared" si="213"/>
        <v>-1.550412183877451E-3</v>
      </c>
      <c r="CU278">
        <f t="shared" si="213"/>
        <v>-3.1885111524453764E-3</v>
      </c>
      <c r="CV278">
        <f t="shared" si="213"/>
        <v>2.5257945304587285E-5</v>
      </c>
      <c r="CW278">
        <f t="shared" si="213"/>
        <v>-2.0807251738515567E-3</v>
      </c>
      <c r="CX278">
        <f t="shared" si="213"/>
        <v>9.2465952083832731E-4</v>
      </c>
      <c r="CY278">
        <f t="shared" si="213"/>
        <v>-8.5872657936797146E-5</v>
      </c>
      <c r="CZ278">
        <f t="shared" si="213"/>
        <v>5.8461381292615521E-4</v>
      </c>
      <c r="DA278">
        <f t="shared" si="213"/>
        <v>2.4864269650927878E-4</v>
      </c>
    </row>
    <row r="279" spans="4:105">
      <c r="D279" s="3">
        <f t="shared" si="214"/>
        <v>196500</v>
      </c>
      <c r="E279" s="2">
        <v>262</v>
      </c>
      <c r="F279">
        <f t="shared" si="215"/>
        <v>1.0234375</v>
      </c>
      <c r="G279">
        <f t="shared" si="216"/>
        <v>-106.26156549754458</v>
      </c>
      <c r="H279">
        <f t="shared" si="217"/>
        <v>-300</v>
      </c>
      <c r="I279">
        <f t="shared" si="224"/>
        <v>-32.810850714248716</v>
      </c>
      <c r="J279">
        <f t="shared" si="218"/>
        <v>-5.9311968373768469</v>
      </c>
      <c r="K279">
        <f t="shared" si="219"/>
        <v>-300</v>
      </c>
      <c r="L279">
        <f t="shared" si="220"/>
        <v>4.863195461999774E-6</v>
      </c>
      <c r="M279">
        <f t="shared" si="225"/>
        <v>0</v>
      </c>
      <c r="N279">
        <f t="shared" si="203"/>
        <v>-2.2880076083366487E-2</v>
      </c>
      <c r="O279">
        <f t="shared" si="221"/>
        <v>0.50517303184946472</v>
      </c>
      <c r="P279">
        <f t="shared" si="194"/>
        <v>0.78688241753921995</v>
      </c>
      <c r="Q279">
        <f t="shared" si="195"/>
        <v>0</v>
      </c>
      <c r="R279">
        <f t="shared" si="196"/>
        <v>1.607611865704152</v>
      </c>
      <c r="BJ279">
        <f t="shared" si="222"/>
        <v>4.20747786239921E-4</v>
      </c>
      <c r="BK279">
        <f t="shared" si="210"/>
        <v>1.3583020226317808E-6</v>
      </c>
      <c r="BM279">
        <f t="shared" si="211"/>
        <v>7.8558269506625992E-4</v>
      </c>
      <c r="BN279">
        <f t="shared" si="223"/>
        <v>6.4832237828304676E-5</v>
      </c>
      <c r="BO279">
        <f t="shared" si="223"/>
        <v>1.4614136509046797E-3</v>
      </c>
      <c r="BP279">
        <f t="shared" si="223"/>
        <v>1.3806250744097285E-3</v>
      </c>
      <c r="BQ279">
        <f t="shared" si="223"/>
        <v>4.7275885905818922E-5</v>
      </c>
      <c r="BR279">
        <f t="shared" si="223"/>
        <v>1.8381154019829911E-3</v>
      </c>
      <c r="BS279">
        <f t="shared" si="223"/>
        <v>-3.4706736991736813E-3</v>
      </c>
      <c r="BT279">
        <f t="shared" si="223"/>
        <v>9.7079964587911776E-6</v>
      </c>
      <c r="BU279">
        <f t="shared" si="223"/>
        <v>-3.9584476075761156E-3</v>
      </c>
      <c r="BV279">
        <f t="shared" si="223"/>
        <v>-8.7014255985350662E-4</v>
      </c>
      <c r="BW279">
        <f t="shared" si="223"/>
        <v>-7.4388698201729286E-3</v>
      </c>
      <c r="BX279">
        <f t="shared" si="223"/>
        <v>-5.4552505279095312E-3</v>
      </c>
      <c r="BY279">
        <f t="shared" si="223"/>
        <v>8.6554297615938948E-3</v>
      </c>
      <c r="BZ279">
        <f t="shared" si="223"/>
        <v>-5.3919266574357291E-3</v>
      </c>
      <c r="CA279">
        <f t="shared" si="223"/>
        <v>5.6400865352812364E-2</v>
      </c>
      <c r="CB279">
        <f t="shared" si="223"/>
        <v>1.2130423386833183E-2</v>
      </c>
      <c r="CC279">
        <f t="shared" si="212"/>
        <v>-1.54441522791334E-2</v>
      </c>
      <c r="CD279">
        <f t="shared" si="212"/>
        <v>1.0413068997335425E-2</v>
      </c>
      <c r="CE279">
        <f t="shared" si="212"/>
        <v>-0.22333505367154452</v>
      </c>
      <c r="CF279">
        <f t="shared" si="212"/>
        <v>-1.1461787117783688E-2</v>
      </c>
      <c r="CG279">
        <f t="shared" si="212"/>
        <v>0.31140048615038934</v>
      </c>
      <c r="CH279">
        <f t="shared" si="212"/>
        <v>-8.2426119318885424E-3</v>
      </c>
      <c r="CI279">
        <f t="shared" si="212"/>
        <v>-9.4210939494033474E-2</v>
      </c>
      <c r="CJ279">
        <f t="shared" si="212"/>
        <v>-1.7221341345452085E-3</v>
      </c>
      <c r="CK279">
        <f t="shared" si="212"/>
        <v>-6.5565287290374988E-2</v>
      </c>
      <c r="CL279">
        <f t="shared" si="212"/>
        <v>1.0581451380966696E-2</v>
      </c>
      <c r="CM279">
        <f t="shared" si="213"/>
        <v>2.0637603026837686E-2</v>
      </c>
      <c r="CN279">
        <f t="shared" si="213"/>
        <v>2.3074527305949962E-3</v>
      </c>
      <c r="CO279">
        <f t="shared" si="213"/>
        <v>1.6053001354157794E-2</v>
      </c>
      <c r="CP279">
        <f t="shared" si="213"/>
        <v>-2.5935067324137332E-3</v>
      </c>
      <c r="CQ279">
        <f t="shared" si="213"/>
        <v>2.0655748207876945E-3</v>
      </c>
      <c r="CR279">
        <f t="shared" si="213"/>
        <v>-1.7270577135034204E-3</v>
      </c>
      <c r="CS279">
        <f t="shared" si="213"/>
        <v>-1.9156139658477424E-5</v>
      </c>
      <c r="CT279">
        <f t="shared" si="213"/>
        <v>-1.8386350867264372E-3</v>
      </c>
      <c r="CU279">
        <f t="shared" si="213"/>
        <v>-3.0514515758872031E-3</v>
      </c>
      <c r="CV279">
        <f t="shared" si="213"/>
        <v>2.9834264457269176E-5</v>
      </c>
      <c r="CW279">
        <f t="shared" si="213"/>
        <v>-1.9616941143706574E-3</v>
      </c>
      <c r="CX279">
        <f t="shared" si="213"/>
        <v>1.0871808253341761E-3</v>
      </c>
      <c r="CY279">
        <f t="shared" si="213"/>
        <v>-7.9517225787221999E-5</v>
      </c>
      <c r="CZ279">
        <f t="shared" si="213"/>
        <v>6.8378119979430269E-4</v>
      </c>
      <c r="DA279">
        <f t="shared" si="213"/>
        <v>2.2533697156099759E-4</v>
      </c>
    </row>
    <row r="280" spans="4:105">
      <c r="D280" s="3">
        <f t="shared" si="214"/>
        <v>197250</v>
      </c>
      <c r="E280" s="2">
        <v>263</v>
      </c>
      <c r="F280">
        <f t="shared" si="215"/>
        <v>1.02734375</v>
      </c>
      <c r="G280">
        <f t="shared" si="216"/>
        <v>-101.08322665851978</v>
      </c>
      <c r="H280">
        <f t="shared" si="217"/>
        <v>-300</v>
      </c>
      <c r="I280">
        <f t="shared" si="224"/>
        <v>-31.507839447240855</v>
      </c>
      <c r="J280">
        <f t="shared" si="218"/>
        <v>-5.9827436505454532</v>
      </c>
      <c r="K280">
        <f t="shared" si="219"/>
        <v>-300</v>
      </c>
      <c r="L280">
        <f t="shared" si="220"/>
        <v>8.8275191235774924E-6</v>
      </c>
      <c r="M280">
        <f t="shared" si="225"/>
        <v>0</v>
      </c>
      <c r="N280">
        <f t="shared" si="203"/>
        <v>-2.6583247065292224E-2</v>
      </c>
      <c r="O280">
        <f t="shared" si="221"/>
        <v>0.50218393739546463</v>
      </c>
      <c r="P280">
        <f t="shared" si="194"/>
        <v>0.78938774212615881</v>
      </c>
      <c r="Q280">
        <f t="shared" si="195"/>
        <v>0</v>
      </c>
      <c r="R280">
        <f t="shared" si="196"/>
        <v>1.6137477888556946</v>
      </c>
      <c r="BJ280">
        <f t="shared" si="222"/>
        <v>6.2462428222281549E-4</v>
      </c>
      <c r="BK280">
        <f t="shared" si="210"/>
        <v>2.1702620007559345E-4</v>
      </c>
      <c r="BM280">
        <f t="shared" si="211"/>
        <v>6.9251704296407492E-4</v>
      </c>
      <c r="BN280">
        <f t="shared" si="223"/>
        <v>7.3354555446306723E-5</v>
      </c>
      <c r="BO280">
        <f t="shared" si="223"/>
        <v>1.326800961846264E-3</v>
      </c>
      <c r="BP280">
        <f t="shared" si="223"/>
        <v>1.5720044135364929E-3</v>
      </c>
      <c r="BQ280">
        <f t="shared" si="223"/>
        <v>4.3952001921009049E-5</v>
      </c>
      <c r="BR280">
        <f t="shared" si="223"/>
        <v>2.1045065084075456E-3</v>
      </c>
      <c r="BS280">
        <f t="shared" si="223"/>
        <v>-3.2891888225442673E-3</v>
      </c>
      <c r="BT280">
        <f t="shared" si="223"/>
        <v>1.116807684115752E-5</v>
      </c>
      <c r="BU280">
        <f t="shared" si="223"/>
        <v>-3.8099939839299182E-3</v>
      </c>
      <c r="BV280">
        <f t="shared" si="223"/>
        <v>-1.0050649687949932E-3</v>
      </c>
      <c r="BW280">
        <f t="shared" si="223"/>
        <v>-7.2489115450049078E-3</v>
      </c>
      <c r="BX280">
        <f t="shared" si="223"/>
        <v>-6.3221789262758966E-3</v>
      </c>
      <c r="BY280">
        <f t="shared" si="223"/>
        <v>8.5161720321900777E-3</v>
      </c>
      <c r="BZ280">
        <f t="shared" si="223"/>
        <v>-6.2653551342378832E-3</v>
      </c>
      <c r="CA280">
        <f t="shared" si="223"/>
        <v>5.5896475024180541E-2</v>
      </c>
      <c r="CB280">
        <f t="shared" si="223"/>
        <v>1.4123251699756334E-2</v>
      </c>
      <c r="CC280">
        <f t="shared" si="212"/>
        <v>-1.5383278710108203E-2</v>
      </c>
      <c r="CD280">
        <f t="shared" si="212"/>
        <v>1.2139656123519492E-2</v>
      </c>
      <c r="CE280">
        <f t="shared" si="212"/>
        <v>-0.22311607338198647</v>
      </c>
      <c r="CF280">
        <f t="shared" si="212"/>
        <v>-1.3370994083989472E-2</v>
      </c>
      <c r="CG280">
        <f t="shared" si="212"/>
        <v>0.31140048615038934</v>
      </c>
      <c r="CH280">
        <f t="shared" si="212"/>
        <v>-9.6155960885804595E-3</v>
      </c>
      <c r="CI280">
        <f t="shared" si="212"/>
        <v>-9.4118565554202782E-2</v>
      </c>
      <c r="CJ280">
        <f t="shared" si="212"/>
        <v>-2.0076805596220765E-3</v>
      </c>
      <c r="CK280">
        <f t="shared" si="212"/>
        <v>-6.5306859830622468E-2</v>
      </c>
      <c r="CL280">
        <f t="shared" si="212"/>
        <v>1.2319809163820248E-2</v>
      </c>
      <c r="CM280">
        <f t="shared" si="213"/>
        <v>2.0453041898071941E-2</v>
      </c>
      <c r="CN280">
        <f t="shared" si="213"/>
        <v>2.681232837747832E-3</v>
      </c>
      <c r="CO280">
        <f t="shared" si="213"/>
        <v>1.5794723650996725E-2</v>
      </c>
      <c r="CP280">
        <f t="shared" si="213"/>
        <v>-3.0056573066505892E-3</v>
      </c>
      <c r="CQ280">
        <f t="shared" si="213"/>
        <v>2.0128284978014692E-3</v>
      </c>
      <c r="CR280">
        <f t="shared" si="213"/>
        <v>-1.9948515186082837E-3</v>
      </c>
      <c r="CS280">
        <f t="shared" si="213"/>
        <v>-1.8437727131826616E-5</v>
      </c>
      <c r="CT280">
        <f t="shared" si="213"/>
        <v>-2.1151653709982946E-3</v>
      </c>
      <c r="CU280">
        <f t="shared" si="213"/>
        <v>-2.8918882285974912E-3</v>
      </c>
      <c r="CV280">
        <f t="shared" si="213"/>
        <v>3.4158031457731013E-5</v>
      </c>
      <c r="CW280">
        <f t="shared" si="213"/>
        <v>-1.8237708681972874E-3</v>
      </c>
      <c r="CX280">
        <f t="shared" si="213"/>
        <v>1.2378835408796696E-3</v>
      </c>
      <c r="CY280">
        <f t="shared" si="213"/>
        <v>-7.2192791953545348E-5</v>
      </c>
      <c r="CZ280">
        <f t="shared" si="213"/>
        <v>7.7366550366945606E-4</v>
      </c>
      <c r="DA280">
        <f t="shared" si="213"/>
        <v>1.986419688162045E-4</v>
      </c>
    </row>
    <row r="281" spans="4:105">
      <c r="D281" s="3">
        <f t="shared" si="214"/>
        <v>198000</v>
      </c>
      <c r="E281" s="2">
        <v>264</v>
      </c>
      <c r="F281">
        <f t="shared" si="215"/>
        <v>1.03125</v>
      </c>
      <c r="G281">
        <f t="shared" si="216"/>
        <v>-97.179018730156031</v>
      </c>
      <c r="H281">
        <f t="shared" si="217"/>
        <v>-300</v>
      </c>
      <c r="I281">
        <f t="shared" si="224"/>
        <v>-30.384236130448802</v>
      </c>
      <c r="J281">
        <f t="shared" si="218"/>
        <v>-6.0345710756349309</v>
      </c>
      <c r="K281">
        <f t="shared" si="219"/>
        <v>-300</v>
      </c>
      <c r="L281">
        <f t="shared" si="220"/>
        <v>1.383722693260033E-5</v>
      </c>
      <c r="M281">
        <f t="shared" si="225"/>
        <v>0</v>
      </c>
      <c r="N281">
        <f t="shared" si="203"/>
        <v>-3.0254375546533888E-2</v>
      </c>
      <c r="O281">
        <f t="shared" si="221"/>
        <v>0.4991964017086904</v>
      </c>
      <c r="P281">
        <f t="shared" si="194"/>
        <v>0.79187816786555176</v>
      </c>
      <c r="Q281">
        <f t="shared" si="195"/>
        <v>0</v>
      </c>
      <c r="R281">
        <f t="shared" si="196"/>
        <v>1.6198837120072371</v>
      </c>
      <c r="BJ281">
        <f t="shared" si="222"/>
        <v>8.1181501191311255E-4</v>
      </c>
      <c r="BK281">
        <f t="shared" si="210"/>
        <v>4.2470635486921199E-4</v>
      </c>
      <c r="BM281">
        <f t="shared" si="211"/>
        <v>5.8903528993905412E-4</v>
      </c>
      <c r="BN281">
        <f t="shared" si="223"/>
        <v>8.0881004171851301E-5</v>
      </c>
      <c r="BO281">
        <f t="shared" si="223"/>
        <v>1.1760197966649796E-3</v>
      </c>
      <c r="BP281">
        <f t="shared" si="223"/>
        <v>1.7462947150728256E-3</v>
      </c>
      <c r="BQ281">
        <f t="shared" si="223"/>
        <v>4.0204836131091607E-5</v>
      </c>
      <c r="BR281">
        <f t="shared" si="223"/>
        <v>2.3530826072316979E-3</v>
      </c>
      <c r="BS281">
        <f t="shared" si="223"/>
        <v>-3.0834469163292756E-3</v>
      </c>
      <c r="BT281">
        <f t="shared" si="223"/>
        <v>1.2557134939827638E-5</v>
      </c>
      <c r="BU281">
        <f t="shared" si="223"/>
        <v>-3.6408936727769453E-3</v>
      </c>
      <c r="BV281">
        <f t="shared" si="223"/>
        <v>-1.1354104458320721E-3</v>
      </c>
      <c r="BW281">
        <f t="shared" si="223"/>
        <v>-7.0316700035878664E-3</v>
      </c>
      <c r="BX281">
        <f t="shared" si="223"/>
        <v>-7.1698320198936467E-3</v>
      </c>
      <c r="BY281">
        <f t="shared" si="223"/>
        <v>8.3563980984321436E-3</v>
      </c>
      <c r="BZ281">
        <f t="shared" si="223"/>
        <v>-7.1272268847197432E-3</v>
      </c>
      <c r="CA281">
        <f t="shared" si="223"/>
        <v>5.5316332069682068E-2</v>
      </c>
      <c r="CB281">
        <f t="shared" si="223"/>
        <v>1.6102787702524476E-2</v>
      </c>
      <c r="CC281">
        <f t="shared" si="212"/>
        <v>-1.5313138829205878E-2</v>
      </c>
      <c r="CD281">
        <f t="shared" si="212"/>
        <v>1.3862129892224019E-2</v>
      </c>
      <c r="CE281">
        <f t="shared" si="212"/>
        <v>-0.22286349263246252</v>
      </c>
      <c r="CF281">
        <f t="shared" si="212"/>
        <v>-1.5279697639825313E-2</v>
      </c>
      <c r="CG281">
        <f t="shared" si="212"/>
        <v>0.31140048615038934</v>
      </c>
      <c r="CH281">
        <f t="shared" si="212"/>
        <v>-1.0988218223514399E-2</v>
      </c>
      <c r="CI281">
        <f t="shared" si="212"/>
        <v>-9.4012017704594927E-2</v>
      </c>
      <c r="CJ281">
        <f t="shared" si="212"/>
        <v>-2.2925467094290011E-3</v>
      </c>
      <c r="CK281">
        <f t="shared" si="212"/>
        <v>-6.5009093960488762E-2</v>
      </c>
      <c r="CL281">
        <f t="shared" si="212"/>
        <v>1.4046571973509166E-2</v>
      </c>
      <c r="CM281">
        <f t="shared" si="213"/>
        <v>2.0240762176495664E-2</v>
      </c>
      <c r="CN281">
        <f t="shared" si="213"/>
        <v>3.0500672916307504E-3</v>
      </c>
      <c r="CO281">
        <f t="shared" si="213"/>
        <v>1.549839507510601E-2</v>
      </c>
      <c r="CP281">
        <f t="shared" si="213"/>
        <v>-3.4086441161109049E-3</v>
      </c>
      <c r="CQ281">
        <f t="shared" si="213"/>
        <v>1.9525063428467914E-3</v>
      </c>
      <c r="CR281">
        <f t="shared" si="213"/>
        <v>-2.2535610357879393E-3</v>
      </c>
      <c r="CS281">
        <f t="shared" si="213"/>
        <v>-1.7619398964355461E-5</v>
      </c>
      <c r="CT281">
        <f t="shared" si="213"/>
        <v>-2.3782444696112343E-3</v>
      </c>
      <c r="CU281">
        <f t="shared" si="213"/>
        <v>-2.7109978544619896E-3</v>
      </c>
      <c r="CV281">
        <f t="shared" si="213"/>
        <v>3.8192644878670432E-5</v>
      </c>
      <c r="CW281">
        <f t="shared" si="213"/>
        <v>-1.6682837115886081E-3</v>
      </c>
      <c r="CX281">
        <f t="shared" si="213"/>
        <v>1.375129399573801E-3</v>
      </c>
      <c r="CY281">
        <f t="shared" si="213"/>
        <v>-6.3988612425895219E-5</v>
      </c>
      <c r="CZ281">
        <f t="shared" si="213"/>
        <v>8.5304644611621395E-4</v>
      </c>
      <c r="DA281">
        <f t="shared" si="213"/>
        <v>1.6895920596395696E-4</v>
      </c>
    </row>
    <row r="282" spans="4:105">
      <c r="D282" s="3">
        <f t="shared" si="214"/>
        <v>198750</v>
      </c>
      <c r="E282" s="2">
        <v>265</v>
      </c>
      <c r="F282">
        <f t="shared" si="215"/>
        <v>1.03515625</v>
      </c>
      <c r="G282">
        <f t="shared" si="216"/>
        <v>-94.194295639972196</v>
      </c>
      <c r="H282">
        <f t="shared" si="217"/>
        <v>-300</v>
      </c>
      <c r="I282">
        <f t="shared" si="224"/>
        <v>-29.397733548489242</v>
      </c>
      <c r="J282">
        <f t="shared" si="218"/>
        <v>-6.086679099699178</v>
      </c>
      <c r="K282">
        <f t="shared" si="219"/>
        <v>-300</v>
      </c>
      <c r="L282">
        <f t="shared" si="220"/>
        <v>1.9511255587829384E-5</v>
      </c>
      <c r="M282">
        <f t="shared" si="225"/>
        <v>0</v>
      </c>
      <c r="N282">
        <f t="shared" si="203"/>
        <v>-3.3893258393254237E-2</v>
      </c>
      <c r="O282">
        <f t="shared" si="221"/>
        <v>0.4962106087126798</v>
      </c>
      <c r="P282">
        <f t="shared" si="194"/>
        <v>0.79435342419998545</v>
      </c>
      <c r="Q282">
        <f t="shared" si="195"/>
        <v>0</v>
      </c>
      <c r="R282">
        <f t="shared" si="196"/>
        <v>1.6260196351587797</v>
      </c>
      <c r="BJ282">
        <f t="shared" si="222"/>
        <v>9.7973486826870423E-4</v>
      </c>
      <c r="BK282">
        <f t="shared" si="210"/>
        <v>6.2130202220623827E-4</v>
      </c>
      <c r="BM282">
        <f t="shared" si="211"/>
        <v>4.7669389787778805E-4</v>
      </c>
      <c r="BN282">
        <f t="shared" si="223"/>
        <v>8.7309404172877458E-5</v>
      </c>
      <c r="BO282">
        <f t="shared" si="223"/>
        <v>1.0109075836858892E-3</v>
      </c>
      <c r="BP282">
        <f t="shared" si="223"/>
        <v>1.9016012938073141E-3</v>
      </c>
      <c r="BQ282">
        <f t="shared" si="223"/>
        <v>3.607047579103269E-5</v>
      </c>
      <c r="BR282">
        <f t="shared" si="223"/>
        <v>2.5817394592563096E-3</v>
      </c>
      <c r="BS282">
        <f t="shared" si="223"/>
        <v>-2.8549652809256388E-3</v>
      </c>
      <c r="BT282">
        <f t="shared" si="223"/>
        <v>1.3866337176759502E-5</v>
      </c>
      <c r="BU282">
        <f t="shared" si="223"/>
        <v>-3.4520630433546376E-3</v>
      </c>
      <c r="BV282">
        <f t="shared" si="223"/>
        <v>-1.260585415035854E-3</v>
      </c>
      <c r="BW282">
        <f t="shared" si="223"/>
        <v>-6.7879628440305189E-3</v>
      </c>
      <c r="BX282">
        <f t="shared" si="223"/>
        <v>-7.9956254510767204E-3</v>
      </c>
      <c r="BY282">
        <f t="shared" si="223"/>
        <v>8.1764928697210578E-3</v>
      </c>
      <c r="BZ282">
        <f t="shared" si="223"/>
        <v>-7.9759521480888499E-3</v>
      </c>
      <c r="CA282">
        <f t="shared" si="223"/>
        <v>5.466122271693085E-2</v>
      </c>
      <c r="CB282">
        <f t="shared" si="223"/>
        <v>1.806716832513966E-2</v>
      </c>
      <c r="CC282">
        <f t="shared" si="212"/>
        <v>-1.5233774886067981E-2</v>
      </c>
      <c r="CD282">
        <f t="shared" si="212"/>
        <v>1.557990666662366E-2</v>
      </c>
      <c r="CE282">
        <f t="shared" si="212"/>
        <v>-0.22257734946070445</v>
      </c>
      <c r="CF282">
        <f t="shared" si="212"/>
        <v>-1.7187825923681132E-2</v>
      </c>
      <c r="CG282">
        <f t="shared" si="212"/>
        <v>0.31140048615038934</v>
      </c>
      <c r="CH282">
        <f t="shared" si="212"/>
        <v>-1.2360426658242789E-2</v>
      </c>
      <c r="CI282">
        <f t="shared" si="212"/>
        <v>-9.3891311990924139E-2</v>
      </c>
      <c r="CJ282">
        <f t="shared" si="212"/>
        <v>-2.5766360609429076E-3</v>
      </c>
      <c r="CK282">
        <f t="shared" si="212"/>
        <v>-6.4672169042999855E-2</v>
      </c>
      <c r="CL282">
        <f t="shared" si="212"/>
        <v>1.5760114641317248E-2</v>
      </c>
      <c r="CM282">
        <f t="shared" si="213"/>
        <v>2.0001051550130707E-2</v>
      </c>
      <c r="CN282">
        <f t="shared" si="213"/>
        <v>3.4132757606823985E-3</v>
      </c>
      <c r="CO282">
        <f t="shared" si="213"/>
        <v>1.5164729507980283E-2</v>
      </c>
      <c r="CP282">
        <f t="shared" si="213"/>
        <v>-3.8012385189525725E-3</v>
      </c>
      <c r="CQ282">
        <f t="shared" si="213"/>
        <v>1.8848353948941569E-3</v>
      </c>
      <c r="CR282">
        <f t="shared" si="213"/>
        <v>-2.5020081363841228E-3</v>
      </c>
      <c r="CS282">
        <f t="shared" si="213"/>
        <v>-1.6705589747305627E-5</v>
      </c>
      <c r="CT282">
        <f t="shared" si="213"/>
        <v>-2.6261993569725549E-3</v>
      </c>
      <c r="CU282">
        <f t="shared" si="213"/>
        <v>-2.5101144794043725E-3</v>
      </c>
      <c r="CV282">
        <f t="shared" si="213"/>
        <v>4.190395102729932E-5</v>
      </c>
      <c r="CW282">
        <f t="shared" si="213"/>
        <v>-1.496730070860687E-3</v>
      </c>
      <c r="CX282">
        <f t="shared" si="213"/>
        <v>1.4974264211026741E-3</v>
      </c>
      <c r="CY282">
        <f t="shared" si="213"/>
        <v>-5.5004663828207902E-5</v>
      </c>
      <c r="CZ282">
        <f t="shared" si="213"/>
        <v>9.2084634340034431E-4</v>
      </c>
      <c r="DA282">
        <f t="shared" si="213"/>
        <v>1.367351393863483E-4</v>
      </c>
    </row>
    <row r="283" spans="4:105">
      <c r="D283" s="3">
        <f t="shared" si="214"/>
        <v>199500</v>
      </c>
      <c r="E283" s="2">
        <v>266</v>
      </c>
      <c r="F283">
        <f t="shared" si="215"/>
        <v>1.0390625</v>
      </c>
      <c r="G283">
        <f t="shared" si="216"/>
        <v>-91.837604937516048</v>
      </c>
      <c r="H283">
        <f t="shared" si="217"/>
        <v>-300</v>
      </c>
      <c r="I283">
        <f t="shared" si="224"/>
        <v>-28.519445011339126</v>
      </c>
      <c r="J283">
        <f t="shared" si="218"/>
        <v>-6.1390676735860108</v>
      </c>
      <c r="K283">
        <f t="shared" si="219"/>
        <v>-300</v>
      </c>
      <c r="L283">
        <f t="shared" si="220"/>
        <v>2.5592914931557547E-5</v>
      </c>
      <c r="M283">
        <f t="shared" si="225"/>
        <v>0</v>
      </c>
      <c r="N283">
        <f t="shared" si="203"/>
        <v>-3.7499696207247829E-2</v>
      </c>
      <c r="O283">
        <f t="shared" si="221"/>
        <v>0.49322674310810488</v>
      </c>
      <c r="P283">
        <f t="shared" si="194"/>
        <v>0.79681323921608938</v>
      </c>
      <c r="Q283">
        <f t="shared" si="195"/>
        <v>0</v>
      </c>
      <c r="R283">
        <f t="shared" si="196"/>
        <v>1.6321555583103222</v>
      </c>
      <c r="BJ283">
        <f t="shared" si="222"/>
        <v>1.1261929223002759E-3</v>
      </c>
      <c r="BK283">
        <f t="shared" si="210"/>
        <v>8.0395620514934151E-4</v>
      </c>
      <c r="BM283">
        <f t="shared" si="211"/>
        <v>3.5718258588453029E-4</v>
      </c>
      <c r="BN283">
        <f t="shared" si="223"/>
        <v>9.2552482838292776E-5</v>
      </c>
      <c r="BO283">
        <f t="shared" si="223"/>
        <v>8.3347639024231675E-4</v>
      </c>
      <c r="BP283">
        <f t="shared" si="223"/>
        <v>2.0362358338935271E-3</v>
      </c>
      <c r="BQ283">
        <f t="shared" si="223"/>
        <v>3.1588737050978318E-5</v>
      </c>
      <c r="BR283">
        <f t="shared" si="223"/>
        <v>2.7885414451138822E-3</v>
      </c>
      <c r="BS283">
        <f t="shared" si="223"/>
        <v>-2.6054289171310377E-3</v>
      </c>
      <c r="BT283">
        <f t="shared" si="223"/>
        <v>1.5087357809391668E-5</v>
      </c>
      <c r="BU283">
        <f t="shared" si="223"/>
        <v>-3.2445253852045977E-3</v>
      </c>
      <c r="BV283">
        <f t="shared" si="223"/>
        <v>-1.3800198462809547E-3</v>
      </c>
      <c r="BW283">
        <f t="shared" si="223"/>
        <v>-6.5187073250522753E-3</v>
      </c>
      <c r="BX283">
        <f t="shared" si="223"/>
        <v>-8.7970415087272047E-3</v>
      </c>
      <c r="BY283">
        <f t="shared" si="223"/>
        <v>7.9768897535106228E-3</v>
      </c>
      <c r="BZ283">
        <f t="shared" si="223"/>
        <v>-8.8099654128331716E-3</v>
      </c>
      <c r="CA283">
        <f t="shared" si="223"/>
        <v>5.3932034790314283E-2</v>
      </c>
      <c r="CB283">
        <f t="shared" si="223"/>
        <v>2.0014544761317619E-2</v>
      </c>
      <c r="CC283">
        <f t="shared" ref="CC283:CL292" si="226">CC$15*COS(-$F$6*$F283/$O$7*CC$14)</f>
        <v>-1.5145234686566251E-2</v>
      </c>
      <c r="CD283">
        <f t="shared" si="226"/>
        <v>1.7292404401405989E-2</v>
      </c>
      <c r="CE283">
        <f t="shared" si="226"/>
        <v>-0.22225768695882145</v>
      </c>
      <c r="CF283">
        <f t="shared" si="226"/>
        <v>-1.9095307095605522E-2</v>
      </c>
      <c r="CG283">
        <f t="shared" si="226"/>
        <v>0.31140048615038934</v>
      </c>
      <c r="CH283">
        <f t="shared" si="226"/>
        <v>-1.3732169729893638E-2</v>
      </c>
      <c r="CI283">
        <f t="shared" si="226"/>
        <v>-9.3756466591026891E-2</v>
      </c>
      <c r="CJ283">
        <f t="shared" si="226"/>
        <v>-2.8598523543483046E-3</v>
      </c>
      <c r="CK283">
        <f t="shared" si="226"/>
        <v>-6.4296288029127596E-2</v>
      </c>
      <c r="CL283">
        <f t="shared" si="226"/>
        <v>1.7458824440863392E-2</v>
      </c>
      <c r="CM283">
        <f t="shared" ref="CM283:DA292" si="227">CM$15*COS(-$F$6*$F283/$O$7*CM$14)</f>
        <v>1.9734234882206568E-2</v>
      </c>
      <c r="CN283">
        <f t="shared" si="227"/>
        <v>3.7701882907207711E-3</v>
      </c>
      <c r="CO283">
        <f t="shared" si="227"/>
        <v>1.4794530779196402E-2</v>
      </c>
      <c r="CP283">
        <f t="shared" si="227"/>
        <v>-4.182243558106564E-3</v>
      </c>
      <c r="CQ283">
        <f t="shared" si="227"/>
        <v>1.8100703521115352E-3</v>
      </c>
      <c r="CR283">
        <f t="shared" si="227"/>
        <v>-2.7390614254158324E-3</v>
      </c>
      <c r="CS283">
        <f t="shared" si="227"/>
        <v>-1.5701251491999041E-5</v>
      </c>
      <c r="CT283">
        <f t="shared" si="227"/>
        <v>-2.8574531884200741E-3</v>
      </c>
      <c r="CU283">
        <f t="shared" si="227"/>
        <v>-2.2907195732443705E-3</v>
      </c>
      <c r="CV283">
        <f t="shared" si="227"/>
        <v>4.526053306219614E-5</v>
      </c>
      <c r="CW283">
        <f t="shared" si="227"/>
        <v>-1.3107621013544932E-3</v>
      </c>
      <c r="CX283">
        <f t="shared" si="227"/>
        <v>1.6034451318464261E-3</v>
      </c>
      <c r="CY283">
        <f t="shared" si="227"/>
        <v>-4.5350425097089695E-5</v>
      </c>
      <c r="CZ283">
        <f t="shared" si="227"/>
        <v>9.7614473723256197E-4</v>
      </c>
      <c r="DA283">
        <f t="shared" si="227"/>
        <v>1.0245444903894853E-4</v>
      </c>
    </row>
    <row r="284" spans="4:105">
      <c r="D284" s="3">
        <f t="shared" si="214"/>
        <v>200250</v>
      </c>
      <c r="E284" s="2">
        <v>267</v>
      </c>
      <c r="F284">
        <f t="shared" si="215"/>
        <v>1.04296875</v>
      </c>
      <c r="G284">
        <f t="shared" si="216"/>
        <v>-89.93743802248845</v>
      </c>
      <c r="H284">
        <f t="shared" si="217"/>
        <v>-300</v>
      </c>
      <c r="I284">
        <f t="shared" si="224"/>
        <v>-27.728767168167707</v>
      </c>
      <c r="J284">
        <f t="shared" si="218"/>
        <v>-6.1917367115293986</v>
      </c>
      <c r="K284">
        <f t="shared" si="219"/>
        <v>-300</v>
      </c>
      <c r="L284">
        <f t="shared" si="220"/>
        <v>3.1851368665732244E-5</v>
      </c>
      <c r="M284">
        <f t="shared" si="225"/>
        <v>0</v>
      </c>
      <c r="N284">
        <f t="shared" si="203"/>
        <v>-4.1073493340464139E-2</v>
      </c>
      <c r="O284">
        <f t="shared" si="221"/>
        <v>0.49024499031777669</v>
      </c>
      <c r="P284">
        <f t="shared" si="194"/>
        <v>0.79925733973210322</v>
      </c>
      <c r="Q284">
        <f t="shared" si="195"/>
        <v>0</v>
      </c>
      <c r="R284">
        <f t="shared" si="196"/>
        <v>1.6382914814618648</v>
      </c>
      <c r="BJ284">
        <f t="shared" si="222"/>
        <v>1.2494148707125363E-3</v>
      </c>
      <c r="BK284">
        <f t="shared" si="210"/>
        <v>9.7008945916915044E-4</v>
      </c>
      <c r="BM284">
        <f t="shared" si="211"/>
        <v>2.3229891533309676E-4</v>
      </c>
      <c r="BN284">
        <f t="shared" ref="BN284:CB293" si="228">BN$15*COS(-$F$6*$F284/$O$7*BN$14)</f>
        <v>9.6539059599803952E-5</v>
      </c>
      <c r="BO284">
        <f t="shared" si="228"/>
        <v>6.4588840350258969E-4</v>
      </c>
      <c r="BP284">
        <f t="shared" si="228"/>
        <v>2.1487347422927306E-3</v>
      </c>
      <c r="BQ284">
        <f t="shared" si="228"/>
        <v>2.6802781504962827E-5</v>
      </c>
      <c r="BR284">
        <f t="shared" si="228"/>
        <v>2.971737950617621E-3</v>
      </c>
      <c r="BS284">
        <f t="shared" si="228"/>
        <v>-2.3366780996411135E-3</v>
      </c>
      <c r="BT284">
        <f t="shared" si="228"/>
        <v>1.6212431877381866E-5</v>
      </c>
      <c r="BU284">
        <f t="shared" si="228"/>
        <v>-3.0194053628779544E-3</v>
      </c>
      <c r="BV284">
        <f t="shared" si="228"/>
        <v>-1.493169851086706E-3</v>
      </c>
      <c r="BW284">
        <f t="shared" si="228"/>
        <v>-6.2249168636285953E-3</v>
      </c>
      <c r="BX284">
        <f t="shared" si="228"/>
        <v>-9.5716368044308445E-3</v>
      </c>
      <c r="BY284">
        <f t="shared" si="228"/>
        <v>7.7580696111909566E-3</v>
      </c>
      <c r="BZ284">
        <f t="shared" si="228"/>
        <v>-9.6277283043766371E-3</v>
      </c>
      <c r="CA284">
        <f t="shared" si="228"/>
        <v>5.3129756507786542E-2</v>
      </c>
      <c r="CB284">
        <f t="shared" si="228"/>
        <v>2.1943084208519047E-2</v>
      </c>
      <c r="CC284">
        <f t="shared" si="226"/>
        <v>-1.5047571564006133E-2</v>
      </c>
      <c r="CD284">
        <f t="shared" si="226"/>
        <v>1.8999042839989152E-2</v>
      </c>
      <c r="CE284">
        <f t="shared" si="226"/>
        <v>-0.22190455326681049</v>
      </c>
      <c r="CF284">
        <f t="shared" si="226"/>
        <v>-2.1002069340010473E-2</v>
      </c>
      <c r="CG284">
        <f t="shared" si="226"/>
        <v>0.31140048615038934</v>
      </c>
      <c r="CH284">
        <f t="shared" si="226"/>
        <v>-1.5103395793115608E-2</v>
      </c>
      <c r="CI284">
        <f t="shared" si="226"/>
        <v>-9.3607501812124433E-2</v>
      </c>
      <c r="CJ284">
        <f t="shared" si="226"/>
        <v>-3.1420996256535339E-3</v>
      </c>
      <c r="CK284">
        <f t="shared" si="226"/>
        <v>-6.3881677335539663E-2</v>
      </c>
      <c r="CL284">
        <f t="shared" si="226"/>
        <v>1.914110260594282E-2</v>
      </c>
      <c r="CM284">
        <f t="shared" si="227"/>
        <v>1.9440673770895797E-2</v>
      </c>
      <c r="CN284">
        <f t="shared" si="227"/>
        <v>4.1201465407034628E-3</v>
      </c>
      <c r="CO284">
        <f t="shared" si="227"/>
        <v>1.4388690729917586E-2</v>
      </c>
      <c r="CP284">
        <f t="shared" si="227"/>
        <v>-4.5504976106061877E-3</v>
      </c>
      <c r="CQ284">
        <f t="shared" si="227"/>
        <v>1.7284926132379915E-3</v>
      </c>
      <c r="CR284">
        <f t="shared" si="227"/>
        <v>-2.9636413938012676E-3</v>
      </c>
      <c r="CS284">
        <f t="shared" si="227"/>
        <v>-1.4611826794459753E-5</v>
      </c>
      <c r="CT284">
        <f t="shared" si="227"/>
        <v>-3.0705353280102237E-3</v>
      </c>
      <c r="CU284">
        <f t="shared" si="227"/>
        <v>-2.0544311241902707E-3</v>
      </c>
      <c r="CV284">
        <f t="shared" si="227"/>
        <v>4.8233976942242961E-5</v>
      </c>
      <c r="CW284">
        <f t="shared" si="227"/>
        <v>-1.1121707762768048E-3</v>
      </c>
      <c r="CX284">
        <f t="shared" si="227"/>
        <v>1.6920330173988676E-3</v>
      </c>
      <c r="CY284">
        <f t="shared" si="227"/>
        <v>-3.5143543364926233E-5</v>
      </c>
      <c r="CZ284">
        <f t="shared" si="227"/>
        <v>1.0181908910037356E-3</v>
      </c>
      <c r="DA284">
        <f t="shared" si="227"/>
        <v>6.6632748413137502E-5</v>
      </c>
    </row>
    <row r="285" spans="4:105">
      <c r="D285" s="3">
        <f t="shared" si="214"/>
        <v>201000</v>
      </c>
      <c r="E285" s="2">
        <v>268</v>
      </c>
      <c r="F285">
        <f t="shared" si="215"/>
        <v>1.046875</v>
      </c>
      <c r="G285">
        <f t="shared" si="216"/>
        <v>-88.389569362926039</v>
      </c>
      <c r="H285">
        <f t="shared" si="217"/>
        <v>-300</v>
      </c>
      <c r="I285">
        <f t="shared" si="224"/>
        <v>-27.010487591392568</v>
      </c>
      <c r="J285">
        <f t="shared" si="218"/>
        <v>-6.2446860907616433</v>
      </c>
      <c r="K285">
        <f t="shared" si="219"/>
        <v>-300</v>
      </c>
      <c r="L285">
        <f t="shared" si="220"/>
        <v>3.8064622916436599E-5</v>
      </c>
      <c r="M285">
        <f t="shared" si="225"/>
        <v>0</v>
      </c>
      <c r="N285">
        <f t="shared" si="203"/>
        <v>-4.4614457909091104E-2</v>
      </c>
      <c r="O285">
        <f t="shared" si="221"/>
        <v>0.48726553643014214</v>
      </c>
      <c r="P285">
        <f t="shared" si="194"/>
        <v>0.80168545138704772</v>
      </c>
      <c r="Q285">
        <f t="shared" si="195"/>
        <v>0</v>
      </c>
      <c r="R285">
        <f t="shared" si="196"/>
        <v>1.6444274046134073</v>
      </c>
      <c r="BJ285">
        <f t="shared" si="222"/>
        <v>1.3480583234379998E-3</v>
      </c>
      <c r="BK285">
        <f t="shared" si="210"/>
        <v>1.1174327844006063E-3</v>
      </c>
      <c r="BM285">
        <f t="shared" si="211"/>
        <v>1.0392125287062384E-4</v>
      </c>
      <c r="BN285">
        <f t="shared" si="228"/>
        <v>9.9215012286537704E-5</v>
      </c>
      <c r="BO285">
        <f t="shared" si="228"/>
        <v>4.5042958192751921E-4</v>
      </c>
      <c r="BP285">
        <f t="shared" si="228"/>
        <v>2.2378750592867785E-3</v>
      </c>
      <c r="BQ285">
        <f t="shared" si="228"/>
        <v>2.1758700521163769E-5</v>
      </c>
      <c r="BR285">
        <f t="shared" si="228"/>
        <v>3.1297781860099723E-3</v>
      </c>
      <c r="BS285">
        <f t="shared" si="228"/>
        <v>-2.0506948054364181E-3</v>
      </c>
      <c r="BT285">
        <f t="shared" si="228"/>
        <v>1.7234404583107235E-5</v>
      </c>
      <c r="BU285">
        <f t="shared" si="228"/>
        <v>-2.7779229212806858E-3</v>
      </c>
      <c r="BV285">
        <f t="shared" si="228"/>
        <v>-1.5995201594127984E-3</v>
      </c>
      <c r="BW285">
        <f t="shared" si="228"/>
        <v>-5.907697220718303E-3</v>
      </c>
      <c r="BX285">
        <f t="shared" si="228"/>
        <v>-1.0317049721954399E-2</v>
      </c>
      <c r="BY285">
        <f t="shared" si="228"/>
        <v>7.52055959965129E-3</v>
      </c>
      <c r="BZ285">
        <f t="shared" si="228"/>
        <v>-1.0427732422679709E-2</v>
      </c>
      <c r="CA285">
        <f t="shared" si="228"/>
        <v>5.2255475141604973E-2</v>
      </c>
      <c r="CB285">
        <f t="shared" si="228"/>
        <v>2.3850971592919344E-2</v>
      </c>
      <c r="CC285">
        <f t="shared" si="226"/>
        <v>-1.4940844347000798E-2</v>
      </c>
      <c r="CD285">
        <f t="shared" si="226"/>
        <v>2.0699243711134265E-2</v>
      </c>
      <c r="CE285">
        <f t="shared" si="226"/>
        <v>-0.22151800156530663</v>
      </c>
      <c r="CF285">
        <f t="shared" si="226"/>
        <v>-2.2908040868375192E-2</v>
      </c>
      <c r="CG285">
        <f t="shared" si="226"/>
        <v>0.31140048615038934</v>
      </c>
      <c r="CH285">
        <f t="shared" si="226"/>
        <v>-1.6474053222022444E-2</v>
      </c>
      <c r="CI285">
        <f t="shared" si="226"/>
        <v>-9.3444440087764521E-2</v>
      </c>
      <c r="CJ285">
        <f t="shared" si="226"/>
        <v>-3.4232822392069187E-3</v>
      </c>
      <c r="CK285">
        <f t="shared" si="226"/>
        <v>-6.3428586708214552E-2</v>
      </c>
      <c r="CL285">
        <f t="shared" si="226"/>
        <v>2.0805365835229978E-2</v>
      </c>
      <c r="CM285">
        <f t="shared" si="227"/>
        <v>1.9120766059264972E-2</v>
      </c>
      <c r="CN285">
        <f t="shared" si="227"/>
        <v>4.4625049970671042E-3</v>
      </c>
      <c r="CO285">
        <f t="shared" si="227"/>
        <v>1.3948187064369941E-2</v>
      </c>
      <c r="CP285">
        <f t="shared" si="227"/>
        <v>-4.904877929188243E-3</v>
      </c>
      <c r="CQ285">
        <f t="shared" si="227"/>
        <v>1.640409218462368E-3</v>
      </c>
      <c r="CR285">
        <f t="shared" si="227"/>
        <v>-3.1747253342982902E-3</v>
      </c>
      <c r="CS285">
        <f t="shared" si="227"/>
        <v>-1.3443219341514339E-5</v>
      </c>
      <c r="CT285">
        <f t="shared" si="227"/>
        <v>-3.2640907008824336E-3</v>
      </c>
      <c r="CU285">
        <f t="shared" si="227"/>
        <v>-1.8029917065388505E-3</v>
      </c>
      <c r="CV285">
        <f t="shared" si="227"/>
        <v>5.0799111956343724E-5</v>
      </c>
      <c r="CW285">
        <f t="shared" si="227"/>
        <v>-9.0286863864918066E-4</v>
      </c>
      <c r="CX285">
        <f t="shared" si="227"/>
        <v>1.7622270513885608E-3</v>
      </c>
      <c r="CY285">
        <f t="shared" si="227"/>
        <v>-2.450840030487077E-5</v>
      </c>
      <c r="CZ285">
        <f t="shared" si="227"/>
        <v>1.0464139818613018E-3</v>
      </c>
      <c r="DA285">
        <f t="shared" si="227"/>
        <v>2.9808829229258758E-5</v>
      </c>
    </row>
    <row r="286" spans="4:105">
      <c r="D286" s="3">
        <f t="shared" si="214"/>
        <v>201750</v>
      </c>
      <c r="E286" s="2">
        <v>269</v>
      </c>
      <c r="F286">
        <f t="shared" si="215"/>
        <v>1.05078125</v>
      </c>
      <c r="G286">
        <f t="shared" si="216"/>
        <v>-87.127278436070483</v>
      </c>
      <c r="H286">
        <f t="shared" si="217"/>
        <v>-300</v>
      </c>
      <c r="I286">
        <f t="shared" si="224"/>
        <v>-26.35305409980193</v>
      </c>
      <c r="J286">
        <f t="shared" si="218"/>
        <v>-6.2979156511459387</v>
      </c>
      <c r="K286">
        <f t="shared" si="219"/>
        <v>-300</v>
      </c>
      <c r="L286">
        <f t="shared" si="220"/>
        <v>4.4018585037878437E-5</v>
      </c>
      <c r="M286">
        <f t="shared" si="225"/>
        <v>0</v>
      </c>
      <c r="N286">
        <f t="shared" si="203"/>
        <v>-4.8122401807197908E-2</v>
      </c>
      <c r="O286">
        <f t="shared" si="221"/>
        <v>0.48428856814132543</v>
      </c>
      <c r="P286">
        <f t="shared" si="194"/>
        <v>0.80409729873143121</v>
      </c>
      <c r="Q286">
        <f t="shared" si="195"/>
        <v>0</v>
      </c>
      <c r="R286">
        <f t="shared" si="196"/>
        <v>1.6505633277649499</v>
      </c>
      <c r="BJ286">
        <f t="shared" si="222"/>
        <v>1.4212209126826924E-3</v>
      </c>
      <c r="BK286">
        <f t="shared" si="210"/>
        <v>1.2440552317646222E-3</v>
      </c>
      <c r="BM286">
        <f t="shared" si="211"/>
        <v>-2.601948196519352E-5</v>
      </c>
      <c r="BN286">
        <f t="shared" si="228"/>
        <v>1.0054401189312848E-4</v>
      </c>
      <c r="BO286">
        <f t="shared" si="228"/>
        <v>2.4948179844343395E-4</v>
      </c>
      <c r="BP286">
        <f t="shared" si="228"/>
        <v>2.3026877531001719E-3</v>
      </c>
      <c r="BQ286">
        <f t="shared" si="228"/>
        <v>1.6505071356830284E-5</v>
      </c>
      <c r="BR286">
        <f t="shared" si="228"/>
        <v>3.2613243136632442E-3</v>
      </c>
      <c r="BS286">
        <f t="shared" si="228"/>
        <v>-1.7495880971468974E-3</v>
      </c>
      <c r="BT286">
        <f t="shared" si="228"/>
        <v>1.8146776791894113E-5</v>
      </c>
      <c r="BU286">
        <f t="shared" si="228"/>
        <v>-2.5213866746864773E-3</v>
      </c>
      <c r="BV286">
        <f t="shared" si="228"/>
        <v>-1.6985864661303869E-3</v>
      </c>
      <c r="BW286">
        <f t="shared" si="228"/>
        <v>-5.5682423394290232E-3</v>
      </c>
      <c r="BX286">
        <f t="shared" si="228"/>
        <v>-1.1031007617433069E-2</v>
      </c>
      <c r="BY286">
        <f t="shared" si="228"/>
        <v>7.2649319013128417E-3</v>
      </c>
      <c r="BZ286">
        <f t="shared" si="228"/>
        <v>-1.1208502124550259E-2</v>
      </c>
      <c r="CA286">
        <f t="shared" si="228"/>
        <v>5.1310375544825267E-2</v>
      </c>
      <c r="CB286">
        <f t="shared" si="228"/>
        <v>2.5736411277692536E-2</v>
      </c>
      <c r="CC286">
        <f t="shared" si="226"/>
        <v>-1.4825117324034987E-2</v>
      </c>
      <c r="CD286">
        <f t="shared" si="226"/>
        <v>2.2392430924884674E-2</v>
      </c>
      <c r="CE286">
        <f t="shared" si="226"/>
        <v>-0.22109809006757428</v>
      </c>
      <c r="CF286">
        <f t="shared" si="226"/>
        <v>-2.4813149921948895E-2</v>
      </c>
      <c r="CG286">
        <f t="shared" si="226"/>
        <v>0.31140048615038934</v>
      </c>
      <c r="CH286">
        <f t="shared" si="226"/>
        <v>-1.7844090412136644E-2</v>
      </c>
      <c r="CI286">
        <f t="shared" si="226"/>
        <v>-9.3267305974443049E-2</v>
      </c>
      <c r="CJ286">
        <f t="shared" si="226"/>
        <v>-3.7033049201015918E-3</v>
      </c>
      <c r="CK286">
        <f t="shared" si="226"/>
        <v>-6.2937289072004049E-2</v>
      </c>
      <c r="CL286">
        <f t="shared" si="226"/>
        <v>2.2450047782426309E-2</v>
      </c>
      <c r="CM286">
        <f t="shared" si="227"/>
        <v>1.8774945296105502E-2</v>
      </c>
      <c r="CN286">
        <f t="shared" si="227"/>
        <v>4.7966321644058079E-3</v>
      </c>
      <c r="CO286">
        <f t="shared" si="227"/>
        <v>1.3474080994467331E-2</v>
      </c>
      <c r="CP286">
        <f t="shared" si="227"/>
        <v>-5.2443040653685422E-3</v>
      </c>
      <c r="CQ286">
        <f t="shared" si="227"/>
        <v>1.5461516937933435E-3</v>
      </c>
      <c r="CR286">
        <f t="shared" si="227"/>
        <v>-3.3713519987769378E-3</v>
      </c>
      <c r="CS286">
        <f t="shared" si="227"/>
        <v>-1.2201761918201515E-5</v>
      </c>
      <c r="CT286">
        <f t="shared" si="227"/>
        <v>-3.4368884107240515E-3</v>
      </c>
      <c r="CU286">
        <f t="shared" si="227"/>
        <v>-1.538255629580932E-3</v>
      </c>
      <c r="CV286">
        <f t="shared" si="227"/>
        <v>5.2934223797800196E-5</v>
      </c>
      <c r="CW286">
        <f t="shared" si="227"/>
        <v>-6.8487138247316217E-4</v>
      </c>
      <c r="CX286">
        <f t="shared" si="227"/>
        <v>1.8132641644022457E-3</v>
      </c>
      <c r="CY286">
        <f t="shared" si="227"/>
        <v>-1.3574596408311971E-5</v>
      </c>
      <c r="CZ286">
        <f t="shared" si="227"/>
        <v>1.0604308502582781E-3</v>
      </c>
      <c r="DA286">
        <f t="shared" si="227"/>
        <v>-7.463442492363167E-6</v>
      </c>
    </row>
    <row r="287" spans="4:105">
      <c r="D287" s="3">
        <f t="shared" si="214"/>
        <v>202500</v>
      </c>
      <c r="E287" s="2">
        <v>270</v>
      </c>
      <c r="F287">
        <f t="shared" si="215"/>
        <v>1.0546875</v>
      </c>
      <c r="G287">
        <f t="shared" si="216"/>
        <v>-86.106126252656807</v>
      </c>
      <c r="H287">
        <f t="shared" si="217"/>
        <v>-300</v>
      </c>
      <c r="I287">
        <f t="shared" si="224"/>
        <v>-25.747487286820142</v>
      </c>
      <c r="J287">
        <f t="shared" si="218"/>
        <v>-6.351425194829873</v>
      </c>
      <c r="K287">
        <f t="shared" si="219"/>
        <v>-300</v>
      </c>
      <c r="L287">
        <f t="shared" si="220"/>
        <v>4.9510086758894901E-5</v>
      </c>
      <c r="M287">
        <f t="shared" si="225"/>
        <v>0</v>
      </c>
      <c r="N287">
        <f t="shared" si="203"/>
        <v>-5.1597140719935798E-2</v>
      </c>
      <c r="O287">
        <f t="shared" si="221"/>
        <v>0.4813142726957636</v>
      </c>
      <c r="P287">
        <f t="shared" si="194"/>
        <v>0.80649260531940747</v>
      </c>
      <c r="Q287">
        <f t="shared" si="195"/>
        <v>0</v>
      </c>
      <c r="R287">
        <f t="shared" si="196"/>
        <v>1.6566992509164924</v>
      </c>
      <c r="BJ287">
        <f t="shared" si="222"/>
        <v>1.4684413118900687E-3</v>
      </c>
      <c r="BK287">
        <f t="shared" si="210"/>
        <v>1.3483859313437956E-3</v>
      </c>
      <c r="BM287">
        <f t="shared" si="211"/>
        <v>-1.5556885957325345E-4</v>
      </c>
      <c r="BN287">
        <f t="shared" si="228"/>
        <v>1.0050801578598334E-4</v>
      </c>
      <c r="BO287">
        <f t="shared" si="228"/>
        <v>4.5493814795778231E-5</v>
      </c>
      <c r="BP287">
        <f t="shared" si="228"/>
        <v>2.3424682541074212E-3</v>
      </c>
      <c r="BQ287">
        <f t="shared" si="228"/>
        <v>1.1092489332740733E-5</v>
      </c>
      <c r="BR287">
        <f t="shared" si="228"/>
        <v>3.3652627731039562E-3</v>
      </c>
      <c r="BS287">
        <f t="shared" si="228"/>
        <v>-1.4355785691882368E-3</v>
      </c>
      <c r="BT287">
        <f t="shared" si="228"/>
        <v>1.894374636262447E-5</v>
      </c>
      <c r="BU287">
        <f t="shared" si="228"/>
        <v>-2.2511868152426096E-3</v>
      </c>
      <c r="BV287">
        <f t="shared" si="228"/>
        <v>-1.7899176364830614E-3</v>
      </c>
      <c r="BW287">
        <f t="shared" si="228"/>
        <v>-5.2078298512849147E-3</v>
      </c>
      <c r="BX287">
        <f t="shared" si="228"/>
        <v>-1.1711333748295465E-2</v>
      </c>
      <c r="BY287">
        <f t="shared" si="228"/>
        <v>6.9918023456912492E-3</v>
      </c>
      <c r="BZ287">
        <f t="shared" si="228"/>
        <v>-1.1968597245533003E-2</v>
      </c>
      <c r="CA287">
        <f t="shared" si="228"/>
        <v>5.0295738545552103E-2</v>
      </c>
      <c r="CB287">
        <f t="shared" si="228"/>
        <v>2.759762875300183E-2</v>
      </c>
      <c r="CC287">
        <f t="shared" si="226"/>
        <v>-1.4700460204740017E-2</v>
      </c>
      <c r="CD287">
        <f t="shared" si="226"/>
        <v>2.4078030767766115E-2</v>
      </c>
      <c r="CE287">
        <f t="shared" si="226"/>
        <v>-0.22064488201074045</v>
      </c>
      <c r="CF287">
        <f t="shared" si="226"/>
        <v>-2.6717324774452482E-2</v>
      </c>
      <c r="CG287">
        <f t="shared" si="226"/>
        <v>0.31140048615038934</v>
      </c>
      <c r="CH287">
        <f t="shared" si="226"/>
        <v>-1.9213455782332346E-2</v>
      </c>
      <c r="CI287">
        <f t="shared" si="226"/>
        <v>-9.3076126147905947E-2</v>
      </c>
      <c r="CJ287">
        <f t="shared" si="226"/>
        <v>-3.9820727864580876E-3</v>
      </c>
      <c r="CK287">
        <f t="shared" si="226"/>
        <v>-6.2408080366233395E-2</v>
      </c>
      <c r="CL287">
        <f t="shared" si="226"/>
        <v>2.4073600530450576E-2</v>
      </c>
      <c r="CM287">
        <f t="shared" si="227"/>
        <v>1.8403680148374978E-2</v>
      </c>
      <c r="CN287">
        <f t="shared" si="227"/>
        <v>5.1219117302924964E-3</v>
      </c>
      <c r="CO287">
        <f t="shared" si="227"/>
        <v>1.2967514683258942E-2</v>
      </c>
      <c r="CP287">
        <f t="shared" si="227"/>
        <v>-5.5677411635552589E-3</v>
      </c>
      <c r="CQ287">
        <f t="shared" si="227"/>
        <v>1.4460748032703947E-3</v>
      </c>
      <c r="CR287">
        <f t="shared" si="227"/>
        <v>-3.5526259756152121E-3</v>
      </c>
      <c r="CS287">
        <f t="shared" si="227"/>
        <v>-1.0894182089861404E-5</v>
      </c>
      <c r="CT287">
        <f t="shared" si="227"/>
        <v>-3.5878295675341354E-3</v>
      </c>
      <c r="CU287">
        <f t="shared" si="227"/>
        <v>-1.2621752624864451E-3</v>
      </c>
      <c r="CV287">
        <f t="shared" si="227"/>
        <v>5.4621238379632227E-5</v>
      </c>
      <c r="CW287">
        <f t="shared" si="227"/>
        <v>-4.6027844049514622E-4</v>
      </c>
      <c r="CX287">
        <f t="shared" si="227"/>
        <v>1.8445895392044949E-3</v>
      </c>
      <c r="CY287">
        <f t="shared" si="227"/>
        <v>-2.4753716655093104E-6</v>
      </c>
      <c r="CZ287">
        <f t="shared" si="227"/>
        <v>1.060051201766168E-3</v>
      </c>
      <c r="DA287">
        <f t="shared" si="227"/>
        <v>-4.4623457091908434E-5</v>
      </c>
    </row>
    <row r="288" spans="4:105">
      <c r="D288" s="3">
        <f t="shared" si="214"/>
        <v>203250</v>
      </c>
      <c r="E288" s="2">
        <v>271</v>
      </c>
      <c r="F288">
        <f t="shared" si="215"/>
        <v>1.05859375</v>
      </c>
      <c r="G288">
        <f t="shared" si="216"/>
        <v>-85.295865698475822</v>
      </c>
      <c r="H288">
        <f t="shared" si="217"/>
        <v>-300</v>
      </c>
      <c r="I288">
        <f t="shared" si="224"/>
        <v>-25.186669139798163</v>
      </c>
      <c r="J288">
        <f t="shared" si="218"/>
        <v>-6.4052144859203288</v>
      </c>
      <c r="K288">
        <f t="shared" si="219"/>
        <v>-300</v>
      </c>
      <c r="L288">
        <f t="shared" si="220"/>
        <v>5.4350896881883621E-5</v>
      </c>
      <c r="M288">
        <f t="shared" si="225"/>
        <v>0</v>
      </c>
      <c r="N288">
        <f t="shared" si="203"/>
        <v>-5.5038494136296023E-2</v>
      </c>
      <c r="O288">
        <f t="shared" si="221"/>
        <v>0.47834283782549092</v>
      </c>
      <c r="P288">
        <f t="shared" si="194"/>
        <v>0.80887109380232536</v>
      </c>
      <c r="Q288">
        <f t="shared" si="195"/>
        <v>0</v>
      </c>
      <c r="R288">
        <f t="shared" si="196"/>
        <v>1.6628351740680349</v>
      </c>
      <c r="BJ288">
        <f t="shared" si="222"/>
        <v>1.4896933557800201E-3</v>
      </c>
      <c r="BK288">
        <f t="shared" si="210"/>
        <v>1.4292303357362095E-3</v>
      </c>
      <c r="BM288">
        <f t="shared" si="211"/>
        <v>-2.8277833672944307E-4</v>
      </c>
      <c r="BN288">
        <f t="shared" si="228"/>
        <v>9.9107512651907577E-5</v>
      </c>
      <c r="BO288">
        <f t="shared" si="228"/>
        <v>-1.5904855920839336E-4</v>
      </c>
      <c r="BP288">
        <f t="shared" si="228"/>
        <v>2.3567841141097635E-3</v>
      </c>
      <c r="BQ288">
        <f t="shared" si="228"/>
        <v>5.5730805726054112E-6</v>
      </c>
      <c r="BR288">
        <f t="shared" si="228"/>
        <v>3.4407137074927434E-3</v>
      </c>
      <c r="BS288">
        <f t="shared" si="228"/>
        <v>-1.1109819713761974E-3</v>
      </c>
      <c r="BT288">
        <f t="shared" si="228"/>
        <v>1.9620245045880429E-5</v>
      </c>
      <c r="BU288">
        <f t="shared" si="228"/>
        <v>-1.9687875793982066E-3</v>
      </c>
      <c r="BV288">
        <f t="shared" si="228"/>
        <v>-1.8730977604944196E-3</v>
      </c>
      <c r="BW288">
        <f t="shared" si="228"/>
        <v>-4.8278162675100822E-3</v>
      </c>
      <c r="BX288">
        <f t="shared" si="228"/>
        <v>-1.23559539098008E-2</v>
      </c>
      <c r="BY288">
        <f t="shared" si="228"/>
        <v>6.7018289258093302E-3</v>
      </c>
      <c r="BZ288">
        <f t="shared" si="228"/>
        <v>-1.2706615756357105E-2</v>
      </c>
      <c r="CA288">
        <f t="shared" si="228"/>
        <v>4.9212939211121277E-2</v>
      </c>
      <c r="CB288">
        <f t="shared" si="228"/>
        <v>2.9432872306106243E-2</v>
      </c>
      <c r="CC288">
        <f t="shared" si="226"/>
        <v>-1.4566948077903326E-2</v>
      </c>
      <c r="CD288">
        <f t="shared" si="226"/>
        <v>2.5755472097182073E-2</v>
      </c>
      <c r="CE288">
        <f t="shared" si="226"/>
        <v>-0.22015844564627146</v>
      </c>
      <c r="CF288">
        <f t="shared" si="226"/>
        <v>-2.8620493734779005E-2</v>
      </c>
      <c r="CG288">
        <f t="shared" si="226"/>
        <v>0.31140048615038934</v>
      </c>
      <c r="CH288">
        <f t="shared" si="226"/>
        <v>-2.0582097776777331E-2</v>
      </c>
      <c r="CI288">
        <f t="shared" si="226"/>
        <v>-9.2870929399131871E-2</v>
      </c>
      <c r="CJ288">
        <f t="shared" si="226"/>
        <v>-4.2594913815738322E-3</v>
      </c>
      <c r="CK288">
        <f t="shared" si="226"/>
        <v>-6.1841279366438545E-2</v>
      </c>
      <c r="CL288">
        <f t="shared" si="226"/>
        <v>2.5674496048284322E-2</v>
      </c>
      <c r="CM288">
        <f t="shared" si="227"/>
        <v>1.8007473766045189E-2</v>
      </c>
      <c r="CN288">
        <f t="shared" si="227"/>
        <v>5.4377437020946889E-3</v>
      </c>
      <c r="CO288">
        <f t="shared" si="227"/>
        <v>1.242970849335844E-2</v>
      </c>
      <c r="CP288">
        <f t="shared" si="227"/>
        <v>-5.8742031161567948E-3</v>
      </c>
      <c r="CQ288">
        <f t="shared" si="227"/>
        <v>1.3405552137120522E-3</v>
      </c>
      <c r="CR288">
        <f t="shared" si="227"/>
        <v>-3.7177217672843071E-3</v>
      </c>
      <c r="CS288">
        <f t="shared" si="227"/>
        <v>-9.5275657448757976E-6</v>
      </c>
      <c r="CT288">
        <f t="shared" si="227"/>
        <v>-3.7159542759060962E-3</v>
      </c>
      <c r="CU288">
        <f t="shared" si="227"/>
        <v>-9.7678663601977514E-4</v>
      </c>
      <c r="CV288">
        <f t="shared" si="227"/>
        <v>5.584587483481599E-5</v>
      </c>
      <c r="CW288">
        <f t="shared" si="227"/>
        <v>-2.3125276552137222E-4</v>
      </c>
      <c r="CX288">
        <f t="shared" si="227"/>
        <v>1.8558626420773869E-3</v>
      </c>
      <c r="CY288">
        <f t="shared" si="227"/>
        <v>8.6540181049198821E-6</v>
      </c>
      <c r="CZ288">
        <f t="shared" si="227"/>
        <v>1.045280190531447E-3</v>
      </c>
      <c r="DA288">
        <f t="shared" si="227"/>
        <v>-8.1112293361164495E-5</v>
      </c>
    </row>
    <row r="289" spans="4:105">
      <c r="D289" s="3">
        <f t="shared" si="214"/>
        <v>204000</v>
      </c>
      <c r="E289" s="2">
        <v>272</v>
      </c>
      <c r="F289">
        <f t="shared" si="215"/>
        <v>1.0625</v>
      </c>
      <c r="G289">
        <f t="shared" si="216"/>
        <v>-84.675941277342048</v>
      </c>
      <c r="H289">
        <f t="shared" si="217"/>
        <v>-300</v>
      </c>
      <c r="I289">
        <f t="shared" si="224"/>
        <v>-24.664861716835262</v>
      </c>
      <c r="J289">
        <f t="shared" si="218"/>
        <v>-6.4592832501802233</v>
      </c>
      <c r="K289">
        <f t="shared" si="219"/>
        <v>-300</v>
      </c>
      <c r="L289">
        <f t="shared" si="220"/>
        <v>5.8371779887566325E-5</v>
      </c>
      <c r="M289">
        <f t="shared" si="225"/>
        <v>0</v>
      </c>
      <c r="N289">
        <f t="shared" si="203"/>
        <v>-5.8446285361423891E-2</v>
      </c>
      <c r="O289">
        <f t="shared" si="221"/>
        <v>0.47537445168812958</v>
      </c>
      <c r="P289">
        <f t="shared" si="194"/>
        <v>0.81123248602357556</v>
      </c>
      <c r="Q289">
        <f t="shared" si="195"/>
        <v>0</v>
      </c>
      <c r="R289">
        <f t="shared" si="196"/>
        <v>1.6689710972195777</v>
      </c>
      <c r="BJ289">
        <f t="shared" si="222"/>
        <v>1.4853735499667381E-3</v>
      </c>
      <c r="BK289">
        <f t="shared" si="210"/>
        <v>1.4857805569431822E-3</v>
      </c>
      <c r="BM289">
        <f t="shared" si="211"/>
        <v>-4.0573456449040916E-4</v>
      </c>
      <c r="BN289">
        <f t="shared" si="228"/>
        <v>9.6361515863642867E-5</v>
      </c>
      <c r="BO289">
        <f t="shared" si="228"/>
        <v>-3.6165275792788735E-4</v>
      </c>
      <c r="BP289">
        <f t="shared" si="228"/>
        <v>2.3454797074183571E-3</v>
      </c>
      <c r="BQ289">
        <f t="shared" si="228"/>
        <v>-4.178969497769976E-20</v>
      </c>
      <c r="BR289">
        <f t="shared" si="228"/>
        <v>3.4870384117630148E-3</v>
      </c>
      <c r="BS289">
        <f t="shared" si="228"/>
        <v>-7.7819213079131878E-4</v>
      </c>
      <c r="BT289">
        <f t="shared" si="228"/>
        <v>2.0171970714976615E-5</v>
      </c>
      <c r="BU289">
        <f t="shared" si="228"/>
        <v>-1.6757193130801169E-3</v>
      </c>
      <c r="BV289">
        <f t="shared" si="228"/>
        <v>-1.9477480469666621E-3</v>
      </c>
      <c r="BW289">
        <f t="shared" si="228"/>
        <v>-4.429631873426718E-3</v>
      </c>
      <c r="BX289">
        <f t="shared" si="228"/>
        <v>-1.2962902758954986E-2</v>
      </c>
      <c r="BY289">
        <f t="shared" si="228"/>
        <v>6.3957102130342411E-3</v>
      </c>
      <c r="BZ289">
        <f t="shared" si="228"/>
        <v>-1.3421196349041493E-2</v>
      </c>
      <c r="CA289">
        <f t="shared" si="228"/>
        <v>4.8063444984566238E-2</v>
      </c>
      <c r="CB289">
        <f t="shared" si="228"/>
        <v>3.1240414670010926E-2</v>
      </c>
      <c r="CC289">
        <f t="shared" si="226"/>
        <v>-1.4424661366237773E-2</v>
      </c>
      <c r="CD289">
        <f t="shared" si="226"/>
        <v>2.7424186534937261E-2</v>
      </c>
      <c r="CE289">
        <f t="shared" si="226"/>
        <v>-0.21963885422969451</v>
      </c>
      <c r="CF289">
        <f t="shared" si="226"/>
        <v>-3.0522585149692853E-2</v>
      </c>
      <c r="CG289">
        <f t="shared" si="226"/>
        <v>0.31140048615038934</v>
      </c>
      <c r="CH289">
        <f t="shared" si="226"/>
        <v>-2.194996486687412E-2</v>
      </c>
      <c r="CI289">
        <f t="shared" si="226"/>
        <v>-9.2651746629996395E-2</v>
      </c>
      <c r="CJ289">
        <f t="shared" si="226"/>
        <v>-4.5354667059284469E-3</v>
      </c>
      <c r="CK289">
        <f t="shared" si="226"/>
        <v>-6.1237227492347716E-2</v>
      </c>
      <c r="CL289">
        <f t="shared" si="226"/>
        <v>2.7251227629100833E-2</v>
      </c>
      <c r="CM289">
        <f t="shared" si="227"/>
        <v>1.7586863100217846E-2</v>
      </c>
      <c r="CN289">
        <f t="shared" si="227"/>
        <v>5.7435455136875674E-3</v>
      </c>
      <c r="CO289">
        <f t="shared" si="227"/>
        <v>1.1861958046983537E-2</v>
      </c>
      <c r="CP289">
        <f t="shared" si="227"/>
        <v>-6.1627555700649664E-3</v>
      </c>
      <c r="CQ289">
        <f t="shared" si="227"/>
        <v>1.2299900770270707E-3</v>
      </c>
      <c r="CR289">
        <f t="shared" si="227"/>
        <v>-3.8658875495543202E-3</v>
      </c>
      <c r="CS289">
        <f t="shared" si="227"/>
        <v>-8.1093186956253858E-6</v>
      </c>
      <c r="CT289">
        <f t="shared" si="227"/>
        <v>-3.8204477393878676E-3</v>
      </c>
      <c r="CU289">
        <f t="shared" si="227"/>
        <v>-6.8419442726971229E-4</v>
      </c>
      <c r="CV289">
        <f t="shared" si="227"/>
        <v>5.6597766406266338E-5</v>
      </c>
      <c r="CW289">
        <f t="shared" si="227"/>
        <v>1.7340468001469722E-18</v>
      </c>
      <c r="CX289">
        <f t="shared" si="227"/>
        <v>1.8469609247143796E-3</v>
      </c>
      <c r="CY289">
        <f t="shared" si="227"/>
        <v>1.9677949491522212E-5</v>
      </c>
      <c r="CZ289">
        <f t="shared" si="227"/>
        <v>1.0163183493023416E-3</v>
      </c>
      <c r="DA289">
        <f t="shared" si="227"/>
        <v>-1.1638112523873461E-4</v>
      </c>
    </row>
    <row r="290" spans="4:105">
      <c r="D290" s="3">
        <f t="shared" si="214"/>
        <v>204750</v>
      </c>
      <c r="E290" s="2">
        <v>273</v>
      </c>
      <c r="F290">
        <f t="shared" si="215"/>
        <v>1.06640625</v>
      </c>
      <c r="G290">
        <f t="shared" si="216"/>
        <v>-84.232922651965794</v>
      </c>
      <c r="H290">
        <f t="shared" si="217"/>
        <v>-300</v>
      </c>
      <c r="I290">
        <f t="shared" si="224"/>
        <v>-24.177371999841945</v>
      </c>
      <c r="J290">
        <f t="shared" si="218"/>
        <v>-6.5136311747475286</v>
      </c>
      <c r="K290">
        <f t="shared" si="219"/>
        <v>-300</v>
      </c>
      <c r="L290">
        <f t="shared" si="220"/>
        <v>6.1426230826222547E-5</v>
      </c>
      <c r="M290">
        <f t="shared" si="225"/>
        <v>0</v>
      </c>
      <c r="N290">
        <f t="shared" si="203"/>
        <v>-6.1820341528487248E-2</v>
      </c>
      <c r="O290">
        <f t="shared" si="221"/>
        <v>0.47240930280364601</v>
      </c>
      <c r="P290">
        <f t="shared" si="194"/>
        <v>0.81357650311465823</v>
      </c>
      <c r="Q290">
        <f t="shared" si="195"/>
        <v>0</v>
      </c>
      <c r="R290">
        <f t="shared" si="196"/>
        <v>1.6751070203711202</v>
      </c>
      <c r="BJ290">
        <f t="shared" si="222"/>
        <v>1.4562823493374606E-3</v>
      </c>
      <c r="BK290">
        <f t="shared" si="210"/>
        <v>1.5176197614921274E-3</v>
      </c>
      <c r="BM290">
        <f t="shared" si="211"/>
        <v>-5.2258816674266009E-4</v>
      </c>
      <c r="BN290">
        <f t="shared" si="228"/>
        <v>9.2307305352389189E-5</v>
      </c>
      <c r="BO290">
        <f t="shared" si="228"/>
        <v>-5.5984983444181064E-4</v>
      </c>
      <c r="BP290">
        <f t="shared" si="228"/>
        <v>2.308677922639129E-3</v>
      </c>
      <c r="BQ290">
        <f t="shared" si="228"/>
        <v>-5.5730805726052934E-6</v>
      </c>
      <c r="BR290">
        <f t="shared" si="228"/>
        <v>3.5038447393685996E-3</v>
      </c>
      <c r="BS290">
        <f t="shared" si="228"/>
        <v>-4.3966329784139176E-4</v>
      </c>
      <c r="BT290">
        <f t="shared" si="228"/>
        <v>2.0595414724910797E-5</v>
      </c>
      <c r="BU290">
        <f t="shared" si="228"/>
        <v>-1.3735701786157636E-3</v>
      </c>
      <c r="BV290">
        <f t="shared" si="228"/>
        <v>-2.0135285484452026E-3</v>
      </c>
      <c r="BW290">
        <f t="shared" si="228"/>
        <v>-4.0147753451839742E-3</v>
      </c>
      <c r="BX290">
        <f t="shared" si="228"/>
        <v>-1.3530329806524685E-2</v>
      </c>
      <c r="BY290">
        <f t="shared" si="228"/>
        <v>6.0741836741579104E-3</v>
      </c>
      <c r="BZ290">
        <f t="shared" si="228"/>
        <v>-1.4111020947887788E-2</v>
      </c>
      <c r="CA290">
        <f t="shared" si="228"/>
        <v>4.6848813695894206E-2</v>
      </c>
      <c r="CB290">
        <f t="shared" si="228"/>
        <v>3.3018554649111007E-2</v>
      </c>
      <c r="CC290">
        <f t="shared" si="226"/>
        <v>-1.4273685777938031E-2</v>
      </c>
      <c r="CD290">
        <f t="shared" si="226"/>
        <v>2.9083608659824782E-2</v>
      </c>
      <c r="CE290">
        <f t="shared" si="226"/>
        <v>-0.21908618600956581</v>
      </c>
      <c r="CF290">
        <f t="shared" si="226"/>
        <v>-3.2423527406527181E-2</v>
      </c>
      <c r="CG290">
        <f t="shared" si="226"/>
        <v>0.31140048615038934</v>
      </c>
      <c r="CH290">
        <f t="shared" si="226"/>
        <v>-2.331700555319979E-2</v>
      </c>
      <c r="CI290">
        <f t="shared" si="226"/>
        <v>-9.2418610848618354E-2</v>
      </c>
      <c r="CJ290">
        <f t="shared" si="226"/>
        <v>-4.8099052490341923E-3</v>
      </c>
      <c r="CK290">
        <f t="shared" si="226"/>
        <v>-6.0596288602222929E-2</v>
      </c>
      <c r="CL290">
        <f t="shared" si="226"/>
        <v>2.8802311308325376E-2</v>
      </c>
      <c r="CM290">
        <f t="shared" si="227"/>
        <v>1.7142418175431957E-2</v>
      </c>
      <c r="CN290">
        <f t="shared" si="227"/>
        <v>6.0387531000230376E-3</v>
      </c>
      <c r="CO290">
        <f t="shared" si="227"/>
        <v>1.1265631104688657E-2</v>
      </c>
      <c r="CP290">
        <f t="shared" si="227"/>
        <v>-6.4325187753470512E-3</v>
      </c>
      <c r="CQ290">
        <f t="shared" si="227"/>
        <v>1.1147955354242859E-3</v>
      </c>
      <c r="CR290">
        <f t="shared" si="227"/>
        <v>-3.9964485952015552E-3</v>
      </c>
      <c r="CS290">
        <f t="shared" si="227"/>
        <v>-6.6471265457509018E-6</v>
      </c>
      <c r="CT290">
        <f t="shared" si="227"/>
        <v>-3.9006454420996458E-3</v>
      </c>
      <c r="CU290">
        <f t="shared" si="227"/>
        <v>-3.8655643812822237E-4</v>
      </c>
      <c r="CV290">
        <f t="shared" si="227"/>
        <v>5.6870548203208783E-5</v>
      </c>
      <c r="CW290">
        <f t="shared" si="227"/>
        <v>2.3125276552136731E-4</v>
      </c>
      <c r="CX290">
        <f t="shared" si="227"/>
        <v>1.8179811564256153E-3</v>
      </c>
      <c r="CY290">
        <f t="shared" si="227"/>
        <v>3.0462084205036601E-5</v>
      </c>
      <c r="CZ290">
        <f t="shared" si="227"/>
        <v>9.7355886697588997E-4</v>
      </c>
      <c r="DA290">
        <f t="shared" si="227"/>
        <v>-1.4989947666486255E-4</v>
      </c>
    </row>
    <row r="291" spans="4:105">
      <c r="D291" s="3">
        <f t="shared" si="214"/>
        <v>205500</v>
      </c>
      <c r="E291" s="2">
        <v>274</v>
      </c>
      <c r="F291">
        <f t="shared" si="215"/>
        <v>1.0703125</v>
      </c>
      <c r="G291">
        <f t="shared" si="216"/>
        <v>-83.959075263703241</v>
      </c>
      <c r="H291">
        <f t="shared" si="217"/>
        <v>-300</v>
      </c>
      <c r="I291">
        <f t="shared" si="224"/>
        <v>-23.720312688826468</v>
      </c>
      <c r="J291">
        <f t="shared" si="218"/>
        <v>-6.5682579078769789</v>
      </c>
      <c r="K291">
        <f t="shared" si="219"/>
        <v>-300</v>
      </c>
      <c r="L291">
        <f t="shared" si="220"/>
        <v>6.3393719928148069E-5</v>
      </c>
      <c r="M291">
        <f t="shared" si="225"/>
        <v>0</v>
      </c>
      <c r="N291">
        <f t="shared" si="203"/>
        <v>-6.5160493610100428E-2</v>
      </c>
      <c r="O291">
        <f t="shared" si="221"/>
        <v>0.46944757998993419</v>
      </c>
      <c r="P291">
        <f t="shared" si="194"/>
        <v>0.81590286559239766</v>
      </c>
      <c r="Q291">
        <f t="shared" si="195"/>
        <v>0</v>
      </c>
      <c r="R291">
        <f t="shared" si="196"/>
        <v>1.6812429435226628</v>
      </c>
      <c r="BJ291">
        <f t="shared" si="222"/>
        <v>1.4035996672036714E-3</v>
      </c>
      <c r="BK291">
        <f t="shared" si="210"/>
        <v>1.5247206737362829E-3</v>
      </c>
      <c r="BM291">
        <f t="shared" si="211"/>
        <v>-6.3158155654068787E-4</v>
      </c>
      <c r="BN291">
        <f t="shared" si="228"/>
        <v>8.6999921491672706E-5</v>
      </c>
      <c r="BO291">
        <f t="shared" si="228"/>
        <v>-7.5122454728486791E-4</v>
      </c>
      <c r="BP291">
        <f t="shared" si="228"/>
        <v>2.2467788267681176E-3</v>
      </c>
      <c r="BQ291">
        <f t="shared" si="228"/>
        <v>-1.1092489332740618E-5</v>
      </c>
      <c r="BR291">
        <f t="shared" si="228"/>
        <v>3.490990421871348E-3</v>
      </c>
      <c r="BS291">
        <f t="shared" si="228"/>
        <v>-9.7892046715170717E-5</v>
      </c>
      <c r="BT291">
        <f t="shared" si="228"/>
        <v>2.0887884225245902E-5</v>
      </c>
      <c r="BU291">
        <f t="shared" si="228"/>
        <v>-1.0639775483437587E-3</v>
      </c>
      <c r="BV291">
        <f t="shared" si="228"/>
        <v>-2.0701397092940882E-3</v>
      </c>
      <c r="BW291">
        <f t="shared" si="228"/>
        <v>-3.5848081090794292E-3</v>
      </c>
      <c r="BX291">
        <f t="shared" si="228"/>
        <v>-1.4056505058880774E-2</v>
      </c>
      <c r="BY291">
        <f t="shared" si="228"/>
        <v>5.7380238947748801E-3</v>
      </c>
      <c r="BZ291">
        <f t="shared" si="228"/>
        <v>-1.4774817140729953E-2</v>
      </c>
      <c r="CA291">
        <f t="shared" si="228"/>
        <v>4.5570691450866341E-2</v>
      </c>
      <c r="CB291">
        <f t="shared" si="228"/>
        <v>3.4765618720296952E-2</v>
      </c>
      <c r="CC291">
        <f t="shared" si="226"/>
        <v>-1.411411225505315E-2</v>
      </c>
      <c r="CD291">
        <f t="shared" si="226"/>
        <v>3.0733176199212137E-2</v>
      </c>
      <c r="CE291">
        <f t="shared" si="226"/>
        <v>-0.21850052421568639</v>
      </c>
      <c r="CF291">
        <f t="shared" si="226"/>
        <v>-3.4323248935880506E-2</v>
      </c>
      <c r="CG291">
        <f t="shared" si="226"/>
        <v>0.31140048615038934</v>
      </c>
      <c r="CH291">
        <f t="shared" si="226"/>
        <v>-2.4683168367445208E-2</v>
      </c>
      <c r="CI291">
        <f t="shared" si="226"/>
        <v>-9.2171557164388893E-2</v>
      </c>
      <c r="CJ291">
        <f t="shared" si="226"/>
        <v>-5.0827140211208493E-3</v>
      </c>
      <c r="CK291">
        <f t="shared" si="226"/>
        <v>-5.9918848773685349E-2</v>
      </c>
      <c r="CL291">
        <f t="shared" si="226"/>
        <v>3.0326287260290394E-2</v>
      </c>
      <c r="CM291">
        <f t="shared" si="227"/>
        <v>1.6674741317148783E-2</v>
      </c>
      <c r="CN291">
        <f t="shared" si="227"/>
        <v>6.3228219375729621E-3</v>
      </c>
      <c r="CO291">
        <f t="shared" si="227"/>
        <v>1.0642164270309836E-2</v>
      </c>
      <c r="CP291">
        <f t="shared" si="227"/>
        <v>-6.6826702674615572E-3</v>
      </c>
      <c r="CQ291">
        <f t="shared" si="227"/>
        <v>9.95405155147329E-4</v>
      </c>
      <c r="CR291">
        <f t="shared" si="227"/>
        <v>-4.108810346626416E-3</v>
      </c>
      <c r="CS291">
        <f t="shared" si="227"/>
        <v>-5.1489130412004683E-6</v>
      </c>
      <c r="CT291">
        <f t="shared" si="227"/>
        <v>-3.9560373746571108E-3</v>
      </c>
      <c r="CU291">
        <f t="shared" si="227"/>
        <v>-8.6067681985474686E-5</v>
      </c>
      <c r="CV291">
        <f t="shared" si="227"/>
        <v>5.6661911081068911E-5</v>
      </c>
      <c r="CW291">
        <f t="shared" si="227"/>
        <v>4.6027844049514145E-4</v>
      </c>
      <c r="CX291">
        <f t="shared" si="227"/>
        <v>1.7692383721724342E-3</v>
      </c>
      <c r="CY291">
        <f t="shared" si="227"/>
        <v>4.0875006132846568E-5</v>
      </c>
      <c r="CZ291">
        <f t="shared" si="227"/>
        <v>9.175822506255403E-4</v>
      </c>
      <c r="DA291">
        <f t="shared" si="227"/>
        <v>-1.8116320043513138E-4</v>
      </c>
    </row>
    <row r="292" spans="4:105">
      <c r="D292" s="3">
        <f t="shared" si="214"/>
        <v>206250</v>
      </c>
      <c r="E292" s="2">
        <v>275</v>
      </c>
      <c r="F292">
        <f t="shared" si="215"/>
        <v>1.07421875</v>
      </c>
      <c r="G292">
        <f t="shared" si="216"/>
        <v>-83.851684283307605</v>
      </c>
      <c r="H292">
        <f t="shared" si="217"/>
        <v>-300</v>
      </c>
      <c r="I292">
        <f t="shared" si="224"/>
        <v>-23.290427756962444</v>
      </c>
      <c r="J292">
        <f t="shared" si="218"/>
        <v>-6.623163058704816</v>
      </c>
      <c r="K292">
        <f t="shared" si="219"/>
        <v>-300</v>
      </c>
      <c r="L292">
        <f t="shared" si="220"/>
        <v>6.4182375321571663E-5</v>
      </c>
      <c r="M292">
        <f t="shared" si="225"/>
        <v>0</v>
      </c>
      <c r="N292">
        <f t="shared" si="203"/>
        <v>-6.8466576429300263E-2</v>
      </c>
      <c r="O292">
        <f t="shared" si="221"/>
        <v>0.46648947229729121</v>
      </c>
      <c r="P292">
        <f t="shared" si="194"/>
        <v>0.81821129345720323</v>
      </c>
      <c r="Q292">
        <f t="shared" si="195"/>
        <v>0</v>
      </c>
      <c r="R292">
        <f t="shared" si="196"/>
        <v>1.6873788666742053</v>
      </c>
      <c r="BJ292">
        <f t="shared" si="222"/>
        <v>1.3288551512415513E-3</v>
      </c>
      <c r="BK292">
        <f t="shared" si="210"/>
        <v>1.5074383204622878E-3</v>
      </c>
      <c r="BM292">
        <f t="shared" si="211"/>
        <v>-7.3107537185060692E-4</v>
      </c>
      <c r="BN292">
        <f t="shared" si="228"/>
        <v>8.0511417863647684E-5</v>
      </c>
      <c r="BO292">
        <f t="shared" si="228"/>
        <v>-9.3344479272478497E-4</v>
      </c>
      <c r="BP292">
        <f t="shared" si="228"/>
        <v>2.1604553161197648E-3</v>
      </c>
      <c r="BQ292">
        <f t="shared" si="228"/>
        <v>-1.6505071356830169E-5</v>
      </c>
      <c r="BR292">
        <f t="shared" si="228"/>
        <v>3.4485842732677949E-3</v>
      </c>
      <c r="BS292">
        <f t="shared" si="228"/>
        <v>2.446011362919571E-4</v>
      </c>
      <c r="BT292">
        <f t="shared" si="228"/>
        <v>2.1047519285026888E-5</v>
      </c>
      <c r="BU292">
        <f t="shared" si="228"/>
        <v>-7.4861913155147681E-4</v>
      </c>
      <c r="BV292">
        <f t="shared" si="228"/>
        <v>-2.1173237298324236E-3</v>
      </c>
      <c r="BW292">
        <f t="shared" si="228"/>
        <v>-3.1413484647030247E-3</v>
      </c>
      <c r="BX292">
        <f t="shared" si="228"/>
        <v>-1.4539824292470206E-2</v>
      </c>
      <c r="BY292">
        <f t="shared" si="228"/>
        <v>5.3880407132378023E-3</v>
      </c>
      <c r="BZ292">
        <f t="shared" si="228"/>
        <v>-1.5411360525954827E-2</v>
      </c>
      <c r="CA292">
        <f t="shared" si="228"/>
        <v>4.4230810400145135E-2</v>
      </c>
      <c r="CB292">
        <f t="shared" si="228"/>
        <v>3.6479962608016114E-2</v>
      </c>
      <c r="CC292">
        <f t="shared" si="226"/>
        <v>-1.3946036918706474E-2</v>
      </c>
      <c r="CD292">
        <f t="shared" si="226"/>
        <v>3.2372330219558869E-2</v>
      </c>
      <c r="CE292">
        <f t="shared" si="226"/>
        <v>-0.21788195704656818</v>
      </c>
      <c r="CF292">
        <f t="shared" si="226"/>
        <v>-3.6221678214310972E-2</v>
      </c>
      <c r="CG292">
        <f t="shared" si="226"/>
        <v>0.31140048615038934</v>
      </c>
      <c r="CH292">
        <f t="shared" si="226"/>
        <v>-2.6048401874352579E-2</v>
      </c>
      <c r="CI292">
        <f t="shared" si="226"/>
        <v>-9.1910622782684095E-2</v>
      </c>
      <c r="CJ292">
        <f t="shared" si="226"/>
        <v>-5.3538005846439042E-3</v>
      </c>
      <c r="CK292">
        <f t="shared" si="226"/>
        <v>-5.9205316071156554E-2</v>
      </c>
      <c r="CL292">
        <f t="shared" si="226"/>
        <v>3.1821721172172468E-2</v>
      </c>
      <c r="CM292">
        <f t="shared" si="227"/>
        <v>1.6184466335462038E-2</v>
      </c>
      <c r="CN292">
        <f t="shared" si="227"/>
        <v>6.5952280487269E-3</v>
      </c>
      <c r="CO292">
        <f t="shared" si="227"/>
        <v>9.9930595300603414E-3</v>
      </c>
      <c r="CP292">
        <f t="shared" si="227"/>
        <v>-6.9124473748201042E-3</v>
      </c>
      <c r="CQ292">
        <f t="shared" si="227"/>
        <v>8.7226829462917115E-4</v>
      </c>
      <c r="CR292">
        <f t="shared" si="227"/>
        <v>-4.2024611233894265E-3</v>
      </c>
      <c r="CS292">
        <f t="shared" si="227"/>
        <v>-3.6227971307644547E-6</v>
      </c>
      <c r="CT292">
        <f t="shared" si="227"/>
        <v>-3.9862712775258335E-3</v>
      </c>
      <c r="CU292">
        <f t="shared" si="227"/>
        <v>2.1505580400128015E-4</v>
      </c>
      <c r="CV292">
        <f t="shared" si="227"/>
        <v>5.5973621188776091E-5</v>
      </c>
      <c r="CW292">
        <f t="shared" si="227"/>
        <v>6.848713824731574E-4</v>
      </c>
      <c r="CX292">
        <f t="shared" si="227"/>
        <v>1.7012624478668842E-3</v>
      </c>
      <c r="CY292">
        <f t="shared" si="227"/>
        <v>5.0789822783614242E-5</v>
      </c>
      <c r="CZ292">
        <f t="shared" si="227"/>
        <v>8.4914844447819739E-4</v>
      </c>
      <c r="DA292">
        <f t="shared" si="227"/>
        <v>-2.0970206104368311E-4</v>
      </c>
    </row>
    <row r="293" spans="4:105">
      <c r="D293" s="3">
        <f t="shared" si="214"/>
        <v>207000</v>
      </c>
      <c r="E293" s="2">
        <v>276</v>
      </c>
      <c r="F293">
        <f t="shared" si="215"/>
        <v>1.078125</v>
      </c>
      <c r="G293">
        <f t="shared" si="216"/>
        <v>-83.912971901122333</v>
      </c>
      <c r="H293">
        <f t="shared" si="217"/>
        <v>-300</v>
      </c>
      <c r="I293">
        <f t="shared" si="224"/>
        <v>-22.884962803379253</v>
      </c>
      <c r="J293">
        <f t="shared" si="218"/>
        <v>-6.678346197036932</v>
      </c>
      <c r="K293">
        <f t="shared" si="219"/>
        <v>-300</v>
      </c>
      <c r="L293">
        <f t="shared" si="220"/>
        <v>6.3731098601257832E-5</v>
      </c>
      <c r="M293">
        <f t="shared" si="225"/>
        <v>0</v>
      </c>
      <c r="N293">
        <f t="shared" si="203"/>
        <v>-7.1738428670075252E-2</v>
      </c>
      <c r="O293">
        <f t="shared" si="221"/>
        <v>0.46353516894185104</v>
      </c>
      <c r="P293">
        <f t="shared" si="194"/>
        <v>0.82050150629230334</v>
      </c>
      <c r="Q293">
        <f t="shared" si="195"/>
        <v>0</v>
      </c>
      <c r="R293">
        <f t="shared" si="196"/>
        <v>1.6935147898257479</v>
      </c>
      <c r="BJ293">
        <f t="shared" si="222"/>
        <v>1.2338938265062721E-3</v>
      </c>
      <c r="BK293">
        <f t="shared" si="210"/>
        <v>1.4664972299347884E-3</v>
      </c>
      <c r="BM293">
        <f t="shared" si="211"/>
        <v>-8.1957313308104465E-4</v>
      </c>
      <c r="BN293">
        <f t="shared" si="228"/>
        <v>7.2929883052348223E-5</v>
      </c>
      <c r="BO293">
        <f t="shared" si="228"/>
        <v>-1.1042900239182684E-3</v>
      </c>
      <c r="BP293">
        <f t="shared" si="228"/>
        <v>2.0506458013662705E-3</v>
      </c>
      <c r="BQ293">
        <f t="shared" si="228"/>
        <v>-2.1758700521163661E-5</v>
      </c>
      <c r="BR293">
        <f t="shared" si="228"/>
        <v>3.3769852688600647E-3</v>
      </c>
      <c r="BS293">
        <f t="shared" si="228"/>
        <v>5.8529044079900171E-4</v>
      </c>
      <c r="BT293">
        <f t="shared" si="228"/>
        <v>2.1073304720828268E-5</v>
      </c>
      <c r="BU293">
        <f t="shared" si="228"/>
        <v>-4.292038828230103E-4</v>
      </c>
      <c r="BV293">
        <f t="shared" si="228"/>
        <v>-2.1548657403197588E-3</v>
      </c>
      <c r="BW293">
        <f t="shared" si="228"/>
        <v>-2.6860654940229238E-3</v>
      </c>
      <c r="BX293">
        <f t="shared" si="228"/>
        <v>-1.4978813944834992E-2</v>
      </c>
      <c r="BY293">
        <f t="shared" si="228"/>
        <v>5.0250772696859066E-3</v>
      </c>
      <c r="BZ293">
        <f t="shared" si="228"/>
        <v>-1.601947697096557E-2</v>
      </c>
      <c r="CA293">
        <f t="shared" si="228"/>
        <v>4.2830986391830125E-2</v>
      </c>
      <c r="CB293">
        <f t="shared" si="228"/>
        <v>3.8159972831806971E-2</v>
      </c>
      <c r="CC293">
        <f t="shared" ref="CC293:CL303" si="229">CC$15*COS(-$F$6*$F293/$O$7*CC$14)</f>
        <v>-1.3769561011195877E-2</v>
      </c>
      <c r="CD293">
        <f t="shared" si="229"/>
        <v>3.4000515315803906E-2</v>
      </c>
      <c r="CE293">
        <f t="shared" si="229"/>
        <v>-0.21723057765615156</v>
      </c>
      <c r="CF293">
        <f t="shared" si="229"/>
        <v>-3.8118743767029242E-2</v>
      </c>
      <c r="CG293">
        <f t="shared" si="229"/>
        <v>0.31140048615038934</v>
      </c>
      <c r="CH293">
        <f t="shared" si="229"/>
        <v>-2.741265467365199E-2</v>
      </c>
      <c r="CI293">
        <f t="shared" si="229"/>
        <v>-9.1635846999262069E-2</v>
      </c>
      <c r="CJ293">
        <f t="shared" si="229"/>
        <v>-5.6230730856058056E-3</v>
      </c>
      <c r="CK293">
        <f t="shared" si="229"/>
        <v>-5.8456120300055862E-2</v>
      </c>
      <c r="CL293">
        <f t="shared" si="229"/>
        <v>3.328720559391702E-2</v>
      </c>
      <c r="CM293">
        <f t="shared" ref="CM293:DA303" si="230">CM$15*COS(-$F$6*$F293/$O$7*CM$14)</f>
        <v>1.5672257666138827E-2</v>
      </c>
      <c r="CN293">
        <f t="shared" si="230"/>
        <v>6.8554689682922059E-3</v>
      </c>
      <c r="CO293">
        <f t="shared" si="230"/>
        <v>9.3198806341142915E-3</v>
      </c>
      <c r="CP293">
        <f t="shared" si="230"/>
        <v>-7.1211495440501437E-3</v>
      </c>
      <c r="CQ293">
        <f t="shared" si="230"/>
        <v>7.4584841320847754E-4</v>
      </c>
      <c r="CR293">
        <f t="shared" si="230"/>
        <v>-4.2769744523357715E-3</v>
      </c>
      <c r="CS293">
        <f t="shared" si="230"/>
        <v>-2.0770489687882696E-6</v>
      </c>
      <c r="CT293">
        <f t="shared" si="230"/>
        <v>-3.9911548811810468E-3</v>
      </c>
      <c r="CU293">
        <f t="shared" si="230"/>
        <v>5.1459330168464063E-4</v>
      </c>
      <c r="CV293">
        <f t="shared" si="230"/>
        <v>5.4811505018010674E-5</v>
      </c>
      <c r="CW293">
        <f t="shared" si="230"/>
        <v>9.0286863864917622E-4</v>
      </c>
      <c r="CX293">
        <f t="shared" si="230"/>
        <v>1.6147923401656388E-3</v>
      </c>
      <c r="CY293">
        <f t="shared" si="230"/>
        <v>6.008571160679073E-5</v>
      </c>
      <c r="CZ293">
        <f t="shared" si="230"/>
        <v>7.6918651283422565E-4</v>
      </c>
      <c r="DA293">
        <f t="shared" si="230"/>
        <v>-2.350868074629167E-4</v>
      </c>
    </row>
    <row r="294" spans="4:105">
      <c r="D294" s="3">
        <f t="shared" si="214"/>
        <v>207750</v>
      </c>
      <c r="E294" s="2">
        <v>277</v>
      </c>
      <c r="F294">
        <f t="shared" si="215"/>
        <v>1.08203125</v>
      </c>
      <c r="G294">
        <f t="shared" si="216"/>
        <v>-84.150599841441334</v>
      </c>
      <c r="H294">
        <f t="shared" si="217"/>
        <v>-300</v>
      </c>
      <c r="I294">
        <f t="shared" si="224"/>
        <v>-22.501567070546589</v>
      </c>
      <c r="J294">
        <f t="shared" si="218"/>
        <v>-6.733806853160738</v>
      </c>
      <c r="K294">
        <f t="shared" si="219"/>
        <v>-300</v>
      </c>
      <c r="L294">
        <f t="shared" si="220"/>
        <v>6.201118176881956E-5</v>
      </c>
      <c r="M294">
        <f t="shared" si="225"/>
        <v>0</v>
      </c>
      <c r="N294">
        <f t="shared" si="203"/>
        <v>-7.4975892887446396E-2</v>
      </c>
      <c r="O294">
        <f t="shared" si="221"/>
        <v>0.46058485923804499</v>
      </c>
      <c r="P294">
        <f t="shared" si="194"/>
        <v>0.82277322336385872</v>
      </c>
      <c r="Q294">
        <f t="shared" si="195"/>
        <v>0</v>
      </c>
      <c r="R294">
        <f t="shared" si="196"/>
        <v>1.6996507129772904</v>
      </c>
      <c r="BJ294">
        <f t="shared" si="222"/>
        <v>1.1208377596578151E-3</v>
      </c>
      <c r="BK294">
        <f t="shared" si="210"/>
        <v>1.4029733742517341E-3</v>
      </c>
      <c r="BM294">
        <f t="shared" si="211"/>
        <v>-8.9574375152915711E-4</v>
      </c>
      <c r="BN294">
        <f t="shared" ref="BN294:CB303" si="231">BN$15*COS(-$F$6*$F294/$O$7*BN$14)</f>
        <v>6.4358244744129053E-5</v>
      </c>
      <c r="BO294">
        <f t="shared" si="231"/>
        <v>-1.2616783106280808E-3</v>
      </c>
      <c r="BP294">
        <f t="shared" si="231"/>
        <v>1.918544006207931E-3</v>
      </c>
      <c r="BQ294">
        <f t="shared" si="231"/>
        <v>-2.6802781504962722E-5</v>
      </c>
      <c r="BR294">
        <f t="shared" si="231"/>
        <v>3.2767995064685285E-3</v>
      </c>
      <c r="BS294">
        <f t="shared" si="231"/>
        <v>9.2166335962418295E-4</v>
      </c>
      <c r="BT294">
        <f t="shared" si="231"/>
        <v>2.0965076552713052E-5</v>
      </c>
      <c r="BU294">
        <f t="shared" si="231"/>
        <v>-1.0746274106616175E-4</v>
      </c>
      <c r="BV294">
        <f t="shared" si="231"/>
        <v>-2.1825947794442482E-3</v>
      </c>
      <c r="BW294">
        <f t="shared" si="231"/>
        <v>-2.2206727793377115E-3</v>
      </c>
      <c r="BX294">
        <f t="shared" si="231"/>
        <v>-1.5372135607266746E-2</v>
      </c>
      <c r="BY294">
        <f t="shared" si="231"/>
        <v>4.6500079748465518E-3</v>
      </c>
      <c r="BZ294">
        <f t="shared" si="231"/>
        <v>-1.6598044777921421E-2</v>
      </c>
      <c r="CA294">
        <f t="shared" si="231"/>
        <v>4.137311651056446E-2</v>
      </c>
      <c r="CB294">
        <f t="shared" si="231"/>
        <v>3.9804068224850997E-2</v>
      </c>
      <c r="CC294">
        <f t="shared" si="229"/>
        <v>-1.3584790835009188E-2</v>
      </c>
      <c r="CD294">
        <f t="shared" si="229"/>
        <v>3.5617179799557259E-2</v>
      </c>
      <c r="CE294">
        <f t="shared" si="229"/>
        <v>-0.21654648413977684</v>
      </c>
      <c r="CF294">
        <f t="shared" si="229"/>
        <v>-4.0014374170589485E-2</v>
      </c>
      <c r="CG294">
        <f t="shared" si="229"/>
        <v>0.31140048615038934</v>
      </c>
      <c r="CH294">
        <f t="shared" si="229"/>
        <v>-2.877587540199664E-2</v>
      </c>
      <c r="CI294">
        <f t="shared" si="229"/>
        <v>-9.1347271194345089E-2</v>
      </c>
      <c r="CJ294">
        <f t="shared" si="229"/>
        <v>-5.8904402846794868E-3</v>
      </c>
      <c r="CK294">
        <f t="shared" si="229"/>
        <v>-5.7671712747901546E-2</v>
      </c>
      <c r="CL294">
        <f t="shared" si="229"/>
        <v>3.4721361262881549E-2</v>
      </c>
      <c r="CM294">
        <f t="shared" si="230"/>
        <v>1.513880947015572E-2</v>
      </c>
      <c r="CN294">
        <f t="shared" si="230"/>
        <v>7.103064670313409E-3</v>
      </c>
      <c r="CO294">
        <f t="shared" si="230"/>
        <v>8.624249329395527E-3</v>
      </c>
      <c r="CP294">
        <f t="shared" si="230"/>
        <v>-7.3081404758693303E-3</v>
      </c>
      <c r="CQ294">
        <f t="shared" si="230"/>
        <v>6.1662132677326158E-4</v>
      </c>
      <c r="CR294">
        <f t="shared" si="230"/>
        <v>-4.3320110096971877E-3</v>
      </c>
      <c r="CS294">
        <f t="shared" si="230"/>
        <v>-5.2004509848918292E-7</v>
      </c>
      <c r="CT294">
        <f t="shared" si="230"/>
        <v>-3.9706571288267416E-3</v>
      </c>
      <c r="CU294">
        <f t="shared" si="230"/>
        <v>8.1033578922510142E-4</v>
      </c>
      <c r="CV294">
        <f t="shared" si="230"/>
        <v>5.3185400080955209E-5</v>
      </c>
      <c r="CW294">
        <f t="shared" si="230"/>
        <v>1.1121707762768004E-3</v>
      </c>
      <c r="CX294">
        <f t="shared" si="230"/>
        <v>1.5107680533767202E-3</v>
      </c>
      <c r="CY294">
        <f t="shared" si="230"/>
        <v>6.8649392343467027E-5</v>
      </c>
      <c r="CZ294">
        <f t="shared" si="230"/>
        <v>6.7878202699619343E-4</v>
      </c>
      <c r="DA294">
        <f t="shared" si="230"/>
        <v>-2.5693562947850119E-4</v>
      </c>
    </row>
    <row r="295" spans="4:105">
      <c r="D295" s="3">
        <f t="shared" si="214"/>
        <v>208500</v>
      </c>
      <c r="E295" s="2">
        <v>278</v>
      </c>
      <c r="F295">
        <f t="shared" si="215"/>
        <v>1.0859375</v>
      </c>
      <c r="G295">
        <f t="shared" si="216"/>
        <v>-84.57889567642485</v>
      </c>
      <c r="H295">
        <f t="shared" si="217"/>
        <v>-300</v>
      </c>
      <c r="I295">
        <f t="shared" si="224"/>
        <v>-22.138218276511008</v>
      </c>
      <c r="J295">
        <f t="shared" si="218"/>
        <v>-6.7895445176810156</v>
      </c>
      <c r="K295">
        <f t="shared" si="219"/>
        <v>-300</v>
      </c>
      <c r="L295">
        <f t="shared" si="220"/>
        <v>5.9027612307809913E-5</v>
      </c>
      <c r="M295">
        <f t="shared" si="225"/>
        <v>0</v>
      </c>
      <c r="N295">
        <f t="shared" si="203"/>
        <v>-7.8178815517099126E-2</v>
      </c>
      <c r="O295">
        <f t="shared" si="221"/>
        <v>0.45763873253016002</v>
      </c>
      <c r="P295">
        <f t="shared" si="194"/>
        <v>0.825026163721859</v>
      </c>
      <c r="Q295">
        <f t="shared" si="195"/>
        <v>0</v>
      </c>
      <c r="R295">
        <f t="shared" si="196"/>
        <v>1.705786636128833</v>
      </c>
      <c r="BJ295">
        <f t="shared" si="222"/>
        <v>9.9204444139454145E-4</v>
      </c>
      <c r="BK295">
        <f t="shared" si="210"/>
        <v>1.3182712143730781E-3</v>
      </c>
      <c r="BM295">
        <f t="shared" si="211"/>
        <v>-9.5844155019367641E-4</v>
      </c>
      <c r="BN295">
        <f t="shared" si="231"/>
        <v>5.4912872370945141E-5</v>
      </c>
      <c r="BO295">
        <f t="shared" si="231"/>
        <v>-1.4036917097498311E-3</v>
      </c>
      <c r="BP295">
        <f t="shared" si="231"/>
        <v>1.7655859905716686E-3</v>
      </c>
      <c r="BQ295">
        <f t="shared" si="231"/>
        <v>-3.1588737050978223E-5</v>
      </c>
      <c r="BR295">
        <f t="shared" si="231"/>
        <v>3.1488750757100764E-3</v>
      </c>
      <c r="BS295">
        <f t="shared" si="231"/>
        <v>1.2512392179616341E-3</v>
      </c>
      <c r="BT295">
        <f t="shared" si="231"/>
        <v>2.0723523047046977E-5</v>
      </c>
      <c r="BU295">
        <f t="shared" si="231"/>
        <v>2.1486075059537772E-4</v>
      </c>
      <c r="BV295">
        <f t="shared" si="231"/>
        <v>-2.2003845728576772E-3</v>
      </c>
      <c r="BW295">
        <f t="shared" si="231"/>
        <v>-1.7469219537396483E-3</v>
      </c>
      <c r="BX295">
        <f t="shared" si="231"/>
        <v>-1.571859010539918E-2</v>
      </c>
      <c r="BY295">
        <f t="shared" si="231"/>
        <v>4.2637364035031967E-3</v>
      </c>
      <c r="BZ295">
        <f t="shared" si="231"/>
        <v>-1.7145996752759199E-2</v>
      </c>
      <c r="CA295">
        <f t="shared" si="231"/>
        <v>3.9859176506547654E-2</v>
      </c>
      <c r="CB295">
        <f t="shared" si="231"/>
        <v>4.1410701422111208E-2</v>
      </c>
      <c r="CC295">
        <f t="shared" si="229"/>
        <v>-1.3391837688791534E-2</v>
      </c>
      <c r="CD295">
        <f t="shared" si="229"/>
        <v>3.7221775886031656E-2</v>
      </c>
      <c r="CE295">
        <f t="shared" si="229"/>
        <v>-0.21582977951941118</v>
      </c>
      <c r="CF295">
        <f t="shared" si="229"/>
        <v>-4.1908498055578426E-2</v>
      </c>
      <c r="CG295">
        <f t="shared" si="229"/>
        <v>0.31140048615038934</v>
      </c>
      <c r="CH295">
        <f t="shared" si="229"/>
        <v>-3.0138012734896594E-2</v>
      </c>
      <c r="CI295">
        <f t="shared" si="229"/>
        <v>-9.1044938826387922E-2</v>
      </c>
      <c r="CJ295">
        <f t="shared" si="229"/>
        <v>-6.155811588123488E-3</v>
      </c>
      <c r="CK295">
        <f t="shared" si="229"/>
        <v>-5.6852565912472126E-2</v>
      </c>
      <c r="CL295">
        <f t="shared" si="229"/>
        <v>3.6122838401949013E-2</v>
      </c>
      <c r="CM295">
        <f t="shared" si="230"/>
        <v>1.4584844692950577E-2</v>
      </c>
      <c r="CN295">
        <f t="shared" si="230"/>
        <v>7.3375584535014119E-3</v>
      </c>
      <c r="CO295">
        <f t="shared" si="230"/>
        <v>7.9078414526472258E-3</v>
      </c>
      <c r="CP295">
        <f t="shared" si="230"/>
        <v>-7.4728500650595112E-3</v>
      </c>
      <c r="CQ295">
        <f t="shared" si="230"/>
        <v>4.8507341689735072E-4</v>
      </c>
      <c r="CR295">
        <f t="shared" si="230"/>
        <v>-4.3673201663271865E-3</v>
      </c>
      <c r="CS295">
        <f t="shared" si="230"/>
        <v>1.0397769412566864E-6</v>
      </c>
      <c r="CT295">
        <f t="shared" si="230"/>
        <v>-3.9249083738982999E-3</v>
      </c>
      <c r="CU295">
        <f t="shared" si="230"/>
        <v>1.1001022321314548E-3</v>
      </c>
      <c r="CV295">
        <f t="shared" si="230"/>
        <v>5.1109071634071004E-5</v>
      </c>
      <c r="CW295">
        <f t="shared" si="230"/>
        <v>1.3107621013544893E-3</v>
      </c>
      <c r="CX295">
        <f t="shared" si="230"/>
        <v>1.3903204208056501E-3</v>
      </c>
      <c r="CY295">
        <f t="shared" si="230"/>
        <v>7.6376507466406057E-5</v>
      </c>
      <c r="CZ295">
        <f t="shared" si="230"/>
        <v>5.7916232744264888E-4</v>
      </c>
      <c r="DA295">
        <f t="shared" si="230"/>
        <v>-2.7491990047038233E-4</v>
      </c>
    </row>
    <row r="296" spans="4:105">
      <c r="D296" s="3">
        <f t="shared" si="214"/>
        <v>209250</v>
      </c>
      <c r="E296" s="2">
        <v>279</v>
      </c>
      <c r="F296">
        <f t="shared" si="215"/>
        <v>1.08984375</v>
      </c>
      <c r="G296">
        <f t="shared" si="216"/>
        <v>-85.221141433643879</v>
      </c>
      <c r="H296">
        <f t="shared" si="217"/>
        <v>-300</v>
      </c>
      <c r="I296">
        <f t="shared" si="224"/>
        <v>-21.793164169850805</v>
      </c>
      <c r="J296">
        <f t="shared" si="218"/>
        <v>-6.8455586413800438</v>
      </c>
      <c r="K296">
        <f t="shared" si="219"/>
        <v>-300</v>
      </c>
      <c r="L296">
        <f t="shared" si="220"/>
        <v>5.4820491926042883E-5</v>
      </c>
      <c r="M296">
        <f t="shared" si="225"/>
        <v>0</v>
      </c>
      <c r="N296">
        <f t="shared" si="203"/>
        <v>-8.1347046884565719E-2</v>
      </c>
      <c r="O296">
        <f t="shared" si="221"/>
        <v>0.45469697812306692</v>
      </c>
      <c r="P296">
        <f t="shared" si="194"/>
        <v>0.827260046301729</v>
      </c>
      <c r="Q296">
        <f t="shared" si="195"/>
        <v>0</v>
      </c>
      <c r="R296">
        <f t="shared" si="196"/>
        <v>1.7119225592803755</v>
      </c>
      <c r="BJ296">
        <f t="shared" si="222"/>
        <v>8.5006261560363801E-4</v>
      </c>
      <c r="BK296">
        <f t="shared" si="210"/>
        <v>1.2140962715115322E-3</v>
      </c>
      <c r="BM296">
        <f t="shared" si="211"/>
        <v>-1.0067234958234155E-3</v>
      </c>
      <c r="BN296">
        <f t="shared" si="231"/>
        <v>4.4721997267126194E-5</v>
      </c>
      <c r="BO296">
        <f t="shared" si="231"/>
        <v>-1.5285996374816812E-3</v>
      </c>
      <c r="BP296">
        <f t="shared" si="231"/>
        <v>1.5934345394067288E-3</v>
      </c>
      <c r="BQ296">
        <f t="shared" si="231"/>
        <v>-3.6070475791032602E-5</v>
      </c>
      <c r="BR296">
        <f t="shared" si="231"/>
        <v>2.9942948787744241E-3</v>
      </c>
      <c r="BS296">
        <f t="shared" si="231"/>
        <v>1.5715874678016016E-3</v>
      </c>
      <c r="BT296">
        <f t="shared" si="231"/>
        <v>2.0350180339536436E-5</v>
      </c>
      <c r="BU296">
        <f t="shared" si="231"/>
        <v>5.3601989323334264E-4</v>
      </c>
      <c r="BV296">
        <f t="shared" si="231"/>
        <v>-2.2081541082120161E-3</v>
      </c>
      <c r="BW296">
        <f t="shared" si="231"/>
        <v>-1.2665961083632078E-3</v>
      </c>
      <c r="BX296">
        <f t="shared" si="231"/>
        <v>-1.6017121155297444E-2</v>
      </c>
      <c r="BY296">
        <f t="shared" si="231"/>
        <v>3.8671931177046014E-3</v>
      </c>
      <c r="BZ296">
        <f t="shared" si="231"/>
        <v>-1.7662322173680373E-2</v>
      </c>
      <c r="CA296">
        <f t="shared" si="231"/>
        <v>3.8291218117937779E-2</v>
      </c>
      <c r="CB296">
        <f t="shared" si="231"/>
        <v>4.2978360316658019E-2</v>
      </c>
      <c r="CC296">
        <f t="shared" si="229"/>
        <v>-1.3190817800303218E-2</v>
      </c>
      <c r="CD296">
        <f t="shared" si="229"/>
        <v>3.8813759879652306E-2</v>
      </c>
      <c r="CE296">
        <f t="shared" si="229"/>
        <v>-0.21508057172813425</v>
      </c>
      <c r="CF296">
        <f t="shared" si="229"/>
        <v>-4.3801044109302349E-2</v>
      </c>
      <c r="CG296">
        <f t="shared" si="229"/>
        <v>0.31140048615038934</v>
      </c>
      <c r="CH296">
        <f t="shared" si="229"/>
        <v>-3.1499015388651144E-2</v>
      </c>
      <c r="CI296">
        <f t="shared" si="229"/>
        <v>-9.0728895425533085E-2</v>
      </c>
      <c r="CJ296">
        <f t="shared" si="229"/>
        <v>-6.4190970784784706E-3</v>
      </c>
      <c r="CK296">
        <f t="shared" si="229"/>
        <v>-5.599917321719141E-2</v>
      </c>
      <c r="CL296">
        <f t="shared" si="229"/>
        <v>3.7490317989890887E-2</v>
      </c>
      <c r="CM296">
        <f t="shared" si="230"/>
        <v>1.4011114084664491E-2</v>
      </c>
      <c r="CN296">
        <f t="shared" si="230"/>
        <v>7.5585177836394032E-3</v>
      </c>
      <c r="CO296">
        <f t="shared" si="230"/>
        <v>7.1723828931943914E-3</v>
      </c>
      <c r="CP296">
        <f t="shared" si="230"/>
        <v>-7.6147761386256268E-3</v>
      </c>
      <c r="CQ296">
        <f t="shared" si="230"/>
        <v>3.5169980020996054E-4</v>
      </c>
      <c r="CR296">
        <f t="shared" si="230"/>
        <v>-4.3827411290327774E-3</v>
      </c>
      <c r="CS296">
        <f t="shared" si="230"/>
        <v>2.5939643396688879E-6</v>
      </c>
      <c r="CT296">
        <f t="shared" si="230"/>
        <v>-3.8541995510926728E-3</v>
      </c>
      <c r="CU296">
        <f t="shared" si="230"/>
        <v>1.3817556679008884E-3</v>
      </c>
      <c r="CV296">
        <f t="shared" si="230"/>
        <v>4.860009615284729E-5</v>
      </c>
      <c r="CW296">
        <f t="shared" si="230"/>
        <v>1.4967300708606834E-3</v>
      </c>
      <c r="CX296">
        <f t="shared" si="230"/>
        <v>1.254758811626566E-3</v>
      </c>
      <c r="CY296">
        <f t="shared" si="230"/>
        <v>8.317289388712889E-5</v>
      </c>
      <c r="CZ296">
        <f t="shared" si="230"/>
        <v>4.7167986132914768E-4</v>
      </c>
      <c r="DA296">
        <f t="shared" si="230"/>
        <v>-2.8876912026303632E-4</v>
      </c>
    </row>
    <row r="297" spans="4:105">
      <c r="D297" s="3">
        <f t="shared" si="214"/>
        <v>210000</v>
      </c>
      <c r="E297" s="2">
        <v>280</v>
      </c>
      <c r="F297">
        <f t="shared" si="215"/>
        <v>1.09375</v>
      </c>
      <c r="G297">
        <f t="shared" si="216"/>
        <v>-86.113590461019271</v>
      </c>
      <c r="H297">
        <f t="shared" si="217"/>
        <v>-300</v>
      </c>
      <c r="I297">
        <f t="shared" si="224"/>
        <v>-21.464876532500998</v>
      </c>
      <c r="J297">
        <f t="shared" si="218"/>
        <v>-6.9018486351022048</v>
      </c>
      <c r="K297">
        <f t="shared" si="219"/>
        <v>-300</v>
      </c>
      <c r="L297">
        <f t="shared" si="220"/>
        <v>4.9467558603833436E-5</v>
      </c>
      <c r="M297">
        <f t="shared" si="225"/>
        <v>0</v>
      </c>
      <c r="N297">
        <f t="shared" si="203"/>
        <v>-8.4480441213957716E-2</v>
      </c>
      <c r="O297">
        <f t="shared" si="221"/>
        <v>0.4517597852121929</v>
      </c>
      <c r="P297">
        <f t="shared" ref="P297:P333" si="232">(ATAN(F297/$N$13)+ATAN2($N$12^2-F297^2,2*$O$12*$N$12*F297)+ATAN2($N$11^2-F297^2,2*$O$11*$N$11*F297)-PI()*F297*$O$8)</f>
        <v>0.82947459002652879</v>
      </c>
      <c r="Q297">
        <f t="shared" ref="Q297:Q333" si="233">M297/(N297*O297)</f>
        <v>0</v>
      </c>
      <c r="R297">
        <f t="shared" ref="R297:R333" si="234">$F$6*F297/$O$7</f>
        <v>1.7180584824319181</v>
      </c>
      <c r="BJ297">
        <f t="shared" si="222"/>
        <v>6.9758630367267754E-4</v>
      </c>
      <c r="BK297">
        <f t="shared" si="210"/>
        <v>1.0924237059099758E-3</v>
      </c>
      <c r="BM297">
        <f t="shared" si="211"/>
        <v>-1.0398633830151433E-3</v>
      </c>
      <c r="BN297">
        <f t="shared" si="231"/>
        <v>3.3923971787765974E-5</v>
      </c>
      <c r="BO297">
        <f t="shared" si="231"/>
        <v>-1.6348799583224009E-3</v>
      </c>
      <c r="BP297">
        <f t="shared" si="231"/>
        <v>1.4039610867847042E-3</v>
      </c>
      <c r="BQ297">
        <f t="shared" si="231"/>
        <v>-4.0204836131091525E-5</v>
      </c>
      <c r="BR297">
        <f t="shared" si="231"/>
        <v>2.8143674634718559E-3</v>
      </c>
      <c r="BS297">
        <f t="shared" si="231"/>
        <v>1.880345612676641E-3</v>
      </c>
      <c r="BT297">
        <f t="shared" si="231"/>
        <v>1.9847422666324823E-5</v>
      </c>
      <c r="BU297">
        <f t="shared" si="231"/>
        <v>8.5427429762770821E-4</v>
      </c>
      <c r="BV297">
        <f t="shared" si="231"/>
        <v>-2.2058680040788481E-3</v>
      </c>
      <c r="BW297">
        <f t="shared" si="231"/>
        <v>-7.815030812326672E-4</v>
      </c>
      <c r="BX297">
        <f t="shared" si="231"/>
        <v>-1.6266818583897641E-2</v>
      </c>
      <c r="BY297">
        <f t="shared" si="231"/>
        <v>3.4613334249593434E-3</v>
      </c>
      <c r="BZ297">
        <f t="shared" si="231"/>
        <v>-1.8146068655472324E-2</v>
      </c>
      <c r="CA297">
        <f t="shared" si="231"/>
        <v>3.6671366290272726E-2</v>
      </c>
      <c r="CB297">
        <f t="shared" si="231"/>
        <v>4.4505569482811369E-2</v>
      </c>
      <c r="CC297">
        <f t="shared" si="229"/>
        <v>-1.2981852256408445E-2</v>
      </c>
      <c r="CD297">
        <f t="shared" si="229"/>
        <v>4.0392592358280653E-2</v>
      </c>
      <c r="CE297">
        <f t="shared" si="229"/>
        <v>-0.21429897359388356</v>
      </c>
      <c r="CF297">
        <f t="shared" si="229"/>
        <v>-4.5691941078472013E-2</v>
      </c>
      <c r="CG297">
        <f t="shared" si="229"/>
        <v>0.31140048615038934</v>
      </c>
      <c r="CH297">
        <f t="shared" si="229"/>
        <v>-3.2858832122279635E-2</v>
      </c>
      <c r="CI297">
        <f t="shared" si="229"/>
        <v>-9.0399188586754275E-2</v>
      </c>
      <c r="CJ297">
        <f t="shared" si="229"/>
        <v>-6.6802075450345111E-3</v>
      </c>
      <c r="CK297">
        <f t="shared" si="229"/>
        <v>-5.5112048713908596E-2</v>
      </c>
      <c r="CL297">
        <f t="shared" si="229"/>
        <v>3.8822513002783769E-2</v>
      </c>
      <c r="CM297">
        <f t="shared" si="230"/>
        <v>1.3418395182702079E-2</v>
      </c>
      <c r="CN297">
        <f t="shared" si="230"/>
        <v>7.7655350914114275E-3</v>
      </c>
      <c r="CO297">
        <f t="shared" si="230"/>
        <v>6.4196454351253072E-3</v>
      </c>
      <c r="CP297">
        <f t="shared" si="230"/>
        <v>-7.7334859868402736E-3</v>
      </c>
      <c r="CQ297">
        <f t="shared" si="230"/>
        <v>2.1700246488849992E-4</v>
      </c>
      <c r="CR297">
        <f t="shared" si="230"/>
        <v>-4.3782036728052314E-3</v>
      </c>
      <c r="CS297">
        <f t="shared" si="230"/>
        <v>4.1340948205765577E-6</v>
      </c>
      <c r="CT297">
        <f t="shared" si="230"/>
        <v>-3.7589803261978464E-3</v>
      </c>
      <c r="CU297">
        <f t="shared" si="230"/>
        <v>1.6532189656379426E-3</v>
      </c>
      <c r="CV297">
        <f t="shared" si="230"/>
        <v>4.56797125439299E-5</v>
      </c>
      <c r="CW297">
        <f t="shared" si="230"/>
        <v>1.6682837115886047E-3</v>
      </c>
      <c r="CX297">
        <f t="shared" si="230"/>
        <v>1.1055568969151458E-3</v>
      </c>
      <c r="CY297">
        <f t="shared" si="230"/>
        <v>8.8955730432961272E-5</v>
      </c>
      <c r="CZ297">
        <f t="shared" si="230"/>
        <v>3.5779382152839172E-4</v>
      </c>
      <c r="DA297">
        <f t="shared" si="230"/>
        <v>-2.9827498369989217E-4</v>
      </c>
    </row>
    <row r="298" spans="4:105">
      <c r="D298" s="3">
        <f t="shared" si="214"/>
        <v>210750</v>
      </c>
      <c r="E298" s="2">
        <v>281</v>
      </c>
      <c r="F298">
        <f t="shared" si="215"/>
        <v>1.09765625</v>
      </c>
      <c r="G298">
        <f t="shared" si="216"/>
        <v>-87.31240460683388</v>
      </c>
      <c r="H298">
        <f t="shared" si="217"/>
        <v>-300</v>
      </c>
      <c r="I298">
        <f t="shared" si="224"/>
        <v>-21.15201457858689</v>
      </c>
      <c r="J298">
        <f t="shared" si="218"/>
        <v>-6.9584138696632678</v>
      </c>
      <c r="K298">
        <f t="shared" si="219"/>
        <v>-300</v>
      </c>
      <c r="L298">
        <f t="shared" si="220"/>
        <v>4.3090324998006645E-5</v>
      </c>
      <c r="M298">
        <f t="shared" si="225"/>
        <v>0</v>
      </c>
      <c r="N298">
        <f t="shared" si="203"/>
        <v>-8.7578856636247523E-2</v>
      </c>
      <c r="O298">
        <f t="shared" si="221"/>
        <v>0.44882734281281395</v>
      </c>
      <c r="P298">
        <f t="shared" si="232"/>
        <v>0.83166951390967325</v>
      </c>
      <c r="Q298">
        <f t="shared" si="233"/>
        <v>0</v>
      </c>
      <c r="R298">
        <f t="shared" si="234"/>
        <v>1.7241944055834606</v>
      </c>
      <c r="BJ298">
        <f t="shared" si="222"/>
        <v>5.3740778074013069E-4</v>
      </c>
      <c r="BK298">
        <f t="shared" si="210"/>
        <v>9.5546343367376631E-4</v>
      </c>
      <c r="BM298">
        <f t="shared" si="211"/>
        <v>-1.0573627570188038E-3</v>
      </c>
      <c r="BN298">
        <f t="shared" si="231"/>
        <v>2.266539102310093E-5</v>
      </c>
      <c r="BO298">
        <f t="shared" si="231"/>
        <v>-1.7212375339059134E-3</v>
      </c>
      <c r="BP298">
        <f t="shared" si="231"/>
        <v>1.1992253718045276E-3</v>
      </c>
      <c r="BQ298">
        <f t="shared" si="231"/>
        <v>-4.3952001921008981E-5</v>
      </c>
      <c r="BR298">
        <f t="shared" si="231"/>
        <v>2.6106159461521282E-3</v>
      </c>
      <c r="BS298">
        <f t="shared" si="231"/>
        <v>2.1752366305429669E-3</v>
      </c>
      <c r="BT298">
        <f t="shared" si="231"/>
        <v>1.9218447265271939E-5</v>
      </c>
      <c r="BU298">
        <f t="shared" si="231"/>
        <v>1.1678993155866512E-3</v>
      </c>
      <c r="BV298">
        <f t="shared" si="231"/>
        <v>-2.193536671071685E-3</v>
      </c>
      <c r="BW298">
        <f t="shared" si="231"/>
        <v>-2.9346865296799604E-4</v>
      </c>
      <c r="BX298">
        <f t="shared" si="231"/>
        <v>-1.6466921103977881E-2</v>
      </c>
      <c r="BY298">
        <f t="shared" si="231"/>
        <v>3.047135076816357E-3</v>
      </c>
      <c r="BZ298">
        <f t="shared" si="231"/>
        <v>-1.8596343906225186E-2</v>
      </c>
      <c r="CA298">
        <f t="shared" si="231"/>
        <v>3.5001816296678624E-2</v>
      </c>
      <c r="CB298">
        <f t="shared" si="231"/>
        <v>4.5990891564759731E-2</v>
      </c>
      <c r="CC298">
        <f t="shared" si="229"/>
        <v>-1.2765066930137136E-2</v>
      </c>
      <c r="CD298">
        <f t="shared" si="229"/>
        <v>4.1957738355990176E-2</v>
      </c>
      <c r="CE298">
        <f t="shared" si="229"/>
        <v>-0.21348510282246325</v>
      </c>
      <c r="CF298">
        <f t="shared" si="229"/>
        <v>-4.7581117771885256E-2</v>
      </c>
      <c r="CG298">
        <f t="shared" si="229"/>
        <v>0.31140048615038934</v>
      </c>
      <c r="CH298">
        <f t="shared" si="229"/>
        <v>-3.4217411739450615E-2</v>
      </c>
      <c r="CI298">
        <f t="shared" si="229"/>
        <v>-9.0055867962688663E-2</v>
      </c>
      <c r="CJ298">
        <f t="shared" si="229"/>
        <v>-6.9390545140589266E-3</v>
      </c>
      <c r="CK298">
        <f t="shared" si="229"/>
        <v>-5.4191726773252777E-2</v>
      </c>
      <c r="CL298">
        <f t="shared" si="229"/>
        <v>4.0118169625311263E-2</v>
      </c>
      <c r="CM298">
        <f t="shared" si="230"/>
        <v>1.2807491257988865E-2</v>
      </c>
      <c r="CN298">
        <f t="shared" si="230"/>
        <v>7.9582285241821104E-3</v>
      </c>
      <c r="CO298">
        <f t="shared" si="230"/>
        <v>5.6514424889084758E-3</v>
      </c>
      <c r="CP298">
        <f t="shared" si="230"/>
        <v>-7.8286176825059402E-3</v>
      </c>
      <c r="CQ298">
        <f t="shared" si="230"/>
        <v>8.1488381288420355E-5</v>
      </c>
      <c r="CR298">
        <f t="shared" si="230"/>
        <v>-4.3537284606154202E-3</v>
      </c>
      <c r="CS298">
        <f t="shared" si="230"/>
        <v>5.6518222834626455E-6</v>
      </c>
      <c r="CT298">
        <f t="shared" si="230"/>
        <v>-3.6398562364876133E-3</v>
      </c>
      <c r="CU298">
        <f t="shared" si="230"/>
        <v>1.9124901444287985E-3</v>
      </c>
      <c r="CV298">
        <f t="shared" si="230"/>
        <v>4.237264235414273E-5</v>
      </c>
      <c r="CW298">
        <f t="shared" si="230"/>
        <v>1.8237708681972846E-3</v>
      </c>
      <c r="CX298">
        <f t="shared" si="230"/>
        <v>9.4433662957884895E-4</v>
      </c>
      <c r="CY298">
        <f t="shared" si="230"/>
        <v>9.365454711081311E-5</v>
      </c>
      <c r="CZ298">
        <f t="shared" si="230"/>
        <v>2.3905033647961981E-4</v>
      </c>
      <c r="DA298">
        <f t="shared" si="230"/>
        <v>-3.0329451374677734E-4</v>
      </c>
    </row>
    <row r="299" spans="4:105">
      <c r="D299" s="3">
        <f t="shared" si="214"/>
        <v>211500</v>
      </c>
      <c r="E299" s="2">
        <v>282</v>
      </c>
      <c r="F299">
        <f t="shared" si="215"/>
        <v>1.1015625</v>
      </c>
      <c r="G299">
        <f t="shared" si="216"/>
        <v>-88.905112512997903</v>
      </c>
      <c r="H299">
        <f t="shared" si="217"/>
        <v>-300</v>
      </c>
      <c r="I299">
        <f t="shared" si="224"/>
        <v>-20.853395536176514</v>
      </c>
      <c r="J299">
        <f t="shared" si="218"/>
        <v>-7.0152536757845372</v>
      </c>
      <c r="K299">
        <f t="shared" si="219"/>
        <v>-300</v>
      </c>
      <c r="L299">
        <f t="shared" si="220"/>
        <v>3.5871073542417669E-5</v>
      </c>
      <c r="M299">
        <f t="shared" si="225"/>
        <v>0</v>
      </c>
      <c r="N299">
        <f t="shared" si="203"/>
        <v>-9.0642155197099061E-2</v>
      </c>
      <c r="O299">
        <f t="shared" si="221"/>
        <v>0.44589983968874453</v>
      </c>
      <c r="P299">
        <f t="shared" si="232"/>
        <v>0.83384453715807139</v>
      </c>
      <c r="Q299">
        <f t="shared" si="233"/>
        <v>0</v>
      </c>
      <c r="R299">
        <f t="shared" si="234"/>
        <v>1.7303303287350031</v>
      </c>
      <c r="BJ299">
        <f t="shared" si="222"/>
        <v>3.7237025752759437E-4</v>
      </c>
      <c r="BK299">
        <f t="shared" si="210"/>
        <v>8.0562235367914606E-4</v>
      </c>
      <c r="BM299">
        <f t="shared" si="211"/>
        <v>-1.0589584109609194E-3</v>
      </c>
      <c r="BN299">
        <f t="shared" si="231"/>
        <v>1.1099102608679122E-5</v>
      </c>
      <c r="BO299">
        <f t="shared" si="231"/>
        <v>-1.7866200056351064E-3</v>
      </c>
      <c r="BP299">
        <f t="shared" si="231"/>
        <v>9.8145304746009117E-4</v>
      </c>
      <c r="BQ299">
        <f t="shared" si="231"/>
        <v>-4.7275885905818861E-5</v>
      </c>
      <c r="BR299">
        <f t="shared" si="231"/>
        <v>2.3847651182640405E-3</v>
      </c>
      <c r="BS299">
        <f t="shared" si="231"/>
        <v>2.4540857663072147E-3</v>
      </c>
      <c r="BT299">
        <f t="shared" si="231"/>
        <v>1.846725404343487E-5</v>
      </c>
      <c r="BU299">
        <f t="shared" si="231"/>
        <v>1.4751953859645892E-3</v>
      </c>
      <c r="BV299">
        <f t="shared" si="231"/>
        <v>-2.1712162644374178E-3</v>
      </c>
      <c r="BW299">
        <f t="shared" si="231"/>
        <v>1.9567032504116556E-4</v>
      </c>
      <c r="BX299">
        <f t="shared" si="231"/>
        <v>-1.6616818635200266E-2</v>
      </c>
      <c r="BY299">
        <f t="shared" si="231"/>
        <v>2.6255959133758095E-3</v>
      </c>
      <c r="BZ299">
        <f t="shared" si="231"/>
        <v>-1.9012317373204104E-2</v>
      </c>
      <c r="CA299">
        <f t="shared" si="231"/>
        <v>3.3284830762767656E-2</v>
      </c>
      <c r="CB299">
        <f t="shared" si="231"/>
        <v>4.7432928629349183E-2</v>
      </c>
      <c r="CC299">
        <f t="shared" si="229"/>
        <v>-1.2540592404863707E-2</v>
      </c>
      <c r="CD299">
        <f t="shared" si="229"/>
        <v>4.3508667544332601E-2</v>
      </c>
      <c r="CE299">
        <f t="shared" si="229"/>
        <v>-0.21263908197981776</v>
      </c>
      <c r="CF299">
        <f t="shared" si="229"/>
        <v>-4.9468503063107343E-2</v>
      </c>
      <c r="CG299">
        <f t="shared" si="229"/>
        <v>0.31140048615038934</v>
      </c>
      <c r="CH299">
        <f t="shared" si="229"/>
        <v>-3.5574703090409353E-2</v>
      </c>
      <c r="CI299">
        <f t="shared" si="229"/>
        <v>-8.9698985256159366E-2</v>
      </c>
      <c r="CJ299">
        <f t="shared" si="229"/>
        <v>-7.195550278774443E-3</v>
      </c>
      <c r="CK299">
        <f t="shared" si="229"/>
        <v>-5.3238761762747923E-2</v>
      </c>
      <c r="CL299">
        <f t="shared" si="229"/>
        <v>4.1376068430811139E-2</v>
      </c>
      <c r="CM299">
        <f t="shared" si="230"/>
        <v>1.2179230226353638E-2</v>
      </c>
      <c r="CN299">
        <f t="shared" si="230"/>
        <v>8.136242650340875E-3</v>
      </c>
      <c r="CO299">
        <f t="shared" si="230"/>
        <v>4.8696247227279646E-3</v>
      </c>
      <c r="CP299">
        <f t="shared" si="230"/>
        <v>-7.8998811844126857E-3</v>
      </c>
      <c r="CQ299">
        <f t="shared" si="230"/>
        <v>-5.4332406178735883E-5</v>
      </c>
      <c r="CR299">
        <f t="shared" si="230"/>
        <v>-4.3094269493173937E-3</v>
      </c>
      <c r="CS299">
        <f t="shared" si="230"/>
        <v>7.1389220317060337E-6</v>
      </c>
      <c r="CT299">
        <f t="shared" si="230"/>
        <v>-3.4975848398669457E-3</v>
      </c>
      <c r="CU299">
        <f t="shared" si="230"/>
        <v>2.1576571375014073E-3</v>
      </c>
      <c r="CV299">
        <f t="shared" si="230"/>
        <v>3.8706880498365223E-5</v>
      </c>
      <c r="CW299">
        <f t="shared" si="230"/>
        <v>1.9616941143706548E-3</v>
      </c>
      <c r="CX299">
        <f t="shared" si="230"/>
        <v>7.7285061233629696E-4</v>
      </c>
      <c r="CY299">
        <f t="shared" si="230"/>
        <v>9.7212083858741027E-5</v>
      </c>
      <c r="CZ299">
        <f t="shared" si="230"/>
        <v>1.1706147979191451E-4</v>
      </c>
      <c r="DA299">
        <f t="shared" si="230"/>
        <v>-3.0375221199959514E-4</v>
      </c>
    </row>
    <row r="300" spans="4:105">
      <c r="D300" s="3">
        <f t="shared" si="214"/>
        <v>212250</v>
      </c>
      <c r="E300" s="2">
        <v>283</v>
      </c>
      <c r="F300">
        <f t="shared" si="215"/>
        <v>1.10546875</v>
      </c>
      <c r="G300">
        <f t="shared" si="216"/>
        <v>-91.024285173670364</v>
      </c>
      <c r="H300">
        <f t="shared" si="217"/>
        <v>-300</v>
      </c>
      <c r="I300">
        <f t="shared" si="224"/>
        <v>-20.567970784097938</v>
      </c>
      <c r="J300">
        <f t="shared" si="218"/>
        <v>-7.0723673440519672</v>
      </c>
      <c r="K300">
        <f t="shared" si="219"/>
        <v>-300</v>
      </c>
      <c r="L300">
        <f t="shared" si="220"/>
        <v>2.810513924498287E-5</v>
      </c>
      <c r="M300">
        <f t="shared" si="225"/>
        <v>0</v>
      </c>
      <c r="N300">
        <f t="shared" si="203"/>
        <v>-9.3670202864247057E-2</v>
      </c>
      <c r="O300">
        <f t="shared" si="221"/>
        <v>0.44297746428050322</v>
      </c>
      <c r="P300">
        <f t="shared" si="232"/>
        <v>0.83599937927557821</v>
      </c>
      <c r="Q300">
        <f t="shared" si="233"/>
        <v>0</v>
      </c>
      <c r="R300">
        <f t="shared" si="234"/>
        <v>1.7364662518865459</v>
      </c>
      <c r="BJ300">
        <f t="shared" si="222"/>
        <v>2.0532100707726603E-4</v>
      </c>
      <c r="BK300">
        <f t="shared" si="210"/>
        <v>6.4546428916060182E-4</v>
      </c>
      <c r="BM300">
        <f t="shared" si="211"/>
        <v>-1.0446263447209615E-3</v>
      </c>
      <c r="BN300">
        <f t="shared" si="231"/>
        <v>-6.1786834965456886E-7</v>
      </c>
      <c r="BO300">
        <f t="shared" si="231"/>
        <v>-1.8302306187868483E-3</v>
      </c>
      <c r="BP300">
        <f t="shared" si="231"/>
        <v>7.5301148588140926E-4</v>
      </c>
      <c r="BQ300">
        <f t="shared" si="231"/>
        <v>-5.0144477265727732E-5</v>
      </c>
      <c r="BR300">
        <f t="shared" si="231"/>
        <v>2.1387268457007556E-3</v>
      </c>
      <c r="BS300">
        <f t="shared" si="231"/>
        <v>2.714836570157286E-3</v>
      </c>
      <c r="BT300">
        <f t="shared" si="231"/>
        <v>1.7598620140053529E-5</v>
      </c>
      <c r="BU300">
        <f t="shared" si="231"/>
        <v>1.7744972447312068E-3</v>
      </c>
      <c r="BV300">
        <f t="shared" si="231"/>
        <v>-2.1390084283328067E-3</v>
      </c>
      <c r="BW300">
        <f t="shared" si="231"/>
        <v>6.8407284412926169E-4</v>
      </c>
      <c r="BX300">
        <f t="shared" si="231"/>
        <v>-1.6716054164147575E-2</v>
      </c>
      <c r="BY300">
        <f t="shared" si="231"/>
        <v>2.197731459404884E-3</v>
      </c>
      <c r="BZ300">
        <f t="shared" si="231"/>
        <v>-1.9393221774840645E-2</v>
      </c>
      <c r="CA300">
        <f t="shared" si="231"/>
        <v>3.1522736600258547E-2</v>
      </c>
      <c r="CB300">
        <f t="shared" si="231"/>
        <v>4.8830323481768814E-2</v>
      </c>
      <c r="CC300">
        <f t="shared" si="229"/>
        <v>-1.2308563895648534E-2</v>
      </c>
      <c r="CD300">
        <f t="shared" si="229"/>
        <v>4.5044854412032161E-2</v>
      </c>
      <c r="CE300">
        <f t="shared" si="229"/>
        <v>-0.21176103847357408</v>
      </c>
      <c r="CF300">
        <f t="shared" si="229"/>
        <v>-5.1354025893148886E-2</v>
      </c>
      <c r="CG300">
        <f t="shared" si="229"/>
        <v>0.31140048615038934</v>
      </c>
      <c r="CH300">
        <f t="shared" si="229"/>
        <v>-3.6930655073903688E-2</v>
      </c>
      <c r="CI300">
        <f t="shared" si="229"/>
        <v>-8.9328594212389284E-2</v>
      </c>
      <c r="CJ300">
        <f t="shared" si="229"/>
        <v>-7.4496079290773884E-3</v>
      </c>
      <c r="CK300">
        <f t="shared" si="229"/>
        <v>-5.2253727712882683E-2</v>
      </c>
      <c r="CL300">
        <f t="shared" si="229"/>
        <v>4.259502552895672E-2</v>
      </c>
      <c r="CM300">
        <f t="shared" si="230"/>
        <v>1.1534463526511544E-2</v>
      </c>
      <c r="CN300">
        <f t="shared" si="230"/>
        <v>8.2992491149113494E-3</v>
      </c>
      <c r="CO300">
        <f t="shared" si="230"/>
        <v>4.076075604061623E-3</v>
      </c>
      <c r="CP300">
        <f t="shared" si="230"/>
        <v>-7.9470592216270668E-3</v>
      </c>
      <c r="CQ300">
        <f t="shared" si="230"/>
        <v>-1.8994869873730104E-4</v>
      </c>
      <c r="CR300">
        <f t="shared" si="230"/>
        <v>-4.2455008820887225E-3</v>
      </c>
      <c r="CS300">
        <f t="shared" si="230"/>
        <v>8.5873353429247724E-6</v>
      </c>
      <c r="CT300">
        <f t="shared" si="230"/>
        <v>-3.3330708972572121E-3</v>
      </c>
      <c r="CU300">
        <f t="shared" si="230"/>
        <v>2.3869118932889053E-3</v>
      </c>
      <c r="CV300">
        <f t="shared" si="230"/>
        <v>3.4713458277788755E-5</v>
      </c>
      <c r="CW300">
        <f t="shared" si="230"/>
        <v>2.0807251738515545E-3</v>
      </c>
      <c r="CX300">
        <f t="shared" si="230"/>
        <v>5.9296304542105608E-4</v>
      </c>
      <c r="CY300">
        <f t="shared" si="230"/>
        <v>9.9584988320499361E-5</v>
      </c>
      <c r="CZ300">
        <f t="shared" si="230"/>
        <v>-6.5166154307460309E-6</v>
      </c>
      <c r="DA300">
        <f t="shared" si="230"/>
        <v>-2.9964119425059631E-4</v>
      </c>
    </row>
    <row r="301" spans="4:105">
      <c r="D301" s="3">
        <f t="shared" si="214"/>
        <v>213000</v>
      </c>
      <c r="E301" s="2">
        <v>284</v>
      </c>
      <c r="F301">
        <f t="shared" si="215"/>
        <v>1.109375</v>
      </c>
      <c r="G301">
        <f t="shared" si="216"/>
        <v>-93.813080903642089</v>
      </c>
      <c r="H301">
        <f t="shared" si="217"/>
        <v>-300</v>
      </c>
      <c r="I301">
        <f t="shared" si="224"/>
        <v>-20.2948063307526</v>
      </c>
      <c r="J301">
        <f t="shared" si="218"/>
        <v>-7.1297541249003649</v>
      </c>
      <c r="K301">
        <f t="shared" si="219"/>
        <v>-300</v>
      </c>
      <c r="L301">
        <f t="shared" si="220"/>
        <v>2.0386654123630933E-5</v>
      </c>
      <c r="M301">
        <f t="shared" si="225"/>
        <v>0</v>
      </c>
      <c r="N301">
        <f t="shared" si="203"/>
        <v>-9.6662869534423893E-2</v>
      </c>
      <c r="O301">
        <f t="shared" si="221"/>
        <v>0.44006040463303364</v>
      </c>
      <c r="P301">
        <f t="shared" si="232"/>
        <v>0.83813376016668695</v>
      </c>
      <c r="Q301">
        <f t="shared" si="233"/>
        <v>0</v>
      </c>
      <c r="R301">
        <f t="shared" si="234"/>
        <v>1.7426021750380885</v>
      </c>
      <c r="BJ301">
        <f t="shared" si="222"/>
        <v>3.9065650690835001E-5</v>
      </c>
      <c r="BK301">
        <f t="shared" si="210"/>
        <v>4.7766827206477804E-4</v>
      </c>
      <c r="BM301">
        <f t="shared" si="211"/>
        <v>-1.0145821259155039E-3</v>
      </c>
      <c r="BN301">
        <f t="shared" si="231"/>
        <v>-1.2326451064540921E-5</v>
      </c>
      <c r="BO301">
        <f t="shared" si="231"/>
        <v>-1.8515379318128401E-3</v>
      </c>
      <c r="BP301">
        <f t="shared" si="231"/>
        <v>5.1638404296713999E-4</v>
      </c>
      <c r="BQ301">
        <f t="shared" si="231"/>
        <v>-5.2530149897807925E-5</v>
      </c>
      <c r="BR301">
        <f t="shared" si="231"/>
        <v>1.8745838845279886E-3</v>
      </c>
      <c r="BS301">
        <f t="shared" si="231"/>
        <v>2.9555660634182422E-3</v>
      </c>
      <c r="BT301">
        <f t="shared" si="231"/>
        <v>1.6618069546804523E-5</v>
      </c>
      <c r="BU301">
        <f t="shared" si="231"/>
        <v>2.0641829491815072E-3</v>
      </c>
      <c r="BV301">
        <f t="shared" si="231"/>
        <v>-2.0970598329505441E-3</v>
      </c>
      <c r="BW301">
        <f t="shared" si="231"/>
        <v>1.1699006674959077E-3</v>
      </c>
      <c r="BX301">
        <f t="shared" si="231"/>
        <v>-1.6764325137683521E-2</v>
      </c>
      <c r="BY301">
        <f t="shared" si="231"/>
        <v>1.7645724778497258E-3</v>
      </c>
      <c r="BZ301">
        <f t="shared" si="231"/>
        <v>-1.9738354516017697E-2</v>
      </c>
      <c r="CA301">
        <f t="shared" si="231"/>
        <v>2.9717921853474136E-2</v>
      </c>
      <c r="CB301">
        <f t="shared" si="231"/>
        <v>5.0181760942895483E-2</v>
      </c>
      <c r="CC301">
        <f t="shared" si="229"/>
        <v>-1.2069121167789477E-2</v>
      </c>
      <c r="CD301">
        <f t="shared" si="229"/>
        <v>4.6565778443047795E-2</v>
      </c>
      <c r="CE301">
        <f t="shared" si="229"/>
        <v>-0.21085110453385467</v>
      </c>
      <c r="CF301">
        <f t="shared" si="229"/>
        <v>-5.3237615273140894E-2</v>
      </c>
      <c r="CG301">
        <f t="shared" si="229"/>
        <v>0.31140048615038934</v>
      </c>
      <c r="CH301">
        <f t="shared" si="229"/>
        <v>-3.8285216639107743E-2</v>
      </c>
      <c r="CI301">
        <f t="shared" si="229"/>
        <v>-8.8944750610907231E-2</v>
      </c>
      <c r="CJ301">
        <f t="shared" si="229"/>
        <v>-7.7011413809859805E-3</v>
      </c>
      <c r="CK301">
        <f t="shared" si="229"/>
        <v>-5.1237217971335958E-2</v>
      </c>
      <c r="CL301">
        <f t="shared" si="229"/>
        <v>4.3773893679993459E-2</v>
      </c>
      <c r="CM301">
        <f t="shared" si="230"/>
        <v>1.0874064966168145E-2</v>
      </c>
      <c r="CN301">
        <f t="shared" si="230"/>
        <v>8.4469472452166783E-3</v>
      </c>
      <c r="CO301">
        <f t="shared" si="230"/>
        <v>3.272706862243068E-3</v>
      </c>
      <c r="CP301">
        <f t="shared" si="230"/>
        <v>-7.9700079559161963E-3</v>
      </c>
      <c r="CQ301">
        <f t="shared" si="230"/>
        <v>-3.2485006728429186E-4</v>
      </c>
      <c r="CR301">
        <f t="shared" si="230"/>
        <v>-4.1622413697189704E-3</v>
      </c>
      <c r="CS301">
        <f t="shared" si="230"/>
        <v>9.9892131398908317E-6</v>
      </c>
      <c r="CT301">
        <f t="shared" si="230"/>
        <v>-3.1473606188582703E-3</v>
      </c>
      <c r="CU301">
        <f t="shared" si="230"/>
        <v>2.5985637094041929E-3</v>
      </c>
      <c r="CV301">
        <f t="shared" si="230"/>
        <v>3.0426180694644153E-5</v>
      </c>
      <c r="CW301">
        <f t="shared" si="230"/>
        <v>2.1797177124681776E-3</v>
      </c>
      <c r="CX301">
        <f t="shared" si="230"/>
        <v>4.0662946112465451E-4</v>
      </c>
      <c r="CY301">
        <f t="shared" si="230"/>
        <v>1.0074434413995401E-4</v>
      </c>
      <c r="CZ301">
        <f t="shared" si="230"/>
        <v>-1.3000624042068412E-4</v>
      </c>
      <c r="DA301">
        <f t="shared" si="230"/>
        <v>-2.9102329403327191E-4</v>
      </c>
    </row>
    <row r="302" spans="4:105">
      <c r="D302" s="3">
        <f t="shared" si="214"/>
        <v>213750</v>
      </c>
      <c r="E302" s="2">
        <v>285</v>
      </c>
      <c r="F302">
        <f t="shared" si="215"/>
        <v>1.11328125</v>
      </c>
      <c r="G302">
        <f t="shared" si="216"/>
        <v>-96.873713035911564</v>
      </c>
      <c r="H302">
        <f t="shared" si="217"/>
        <v>-300</v>
      </c>
      <c r="I302">
        <f t="shared" si="224"/>
        <v>-20.033066720083475</v>
      </c>
      <c r="J302">
        <f t="shared" si="218"/>
        <v>-7.187413228622753</v>
      </c>
      <c r="K302">
        <f t="shared" si="219"/>
        <v>-300</v>
      </c>
      <c r="L302">
        <f t="shared" si="220"/>
        <v>1.4332249114509787E-5</v>
      </c>
      <c r="M302">
        <f t="shared" si="225"/>
        <v>0</v>
      </c>
      <c r="N302">
        <f t="shared" si="203"/>
        <v>-9.9620029039835231E-2</v>
      </c>
      <c r="O302">
        <f t="shared" si="221"/>
        <v>0.4371488483230615</v>
      </c>
      <c r="P302">
        <f t="shared" si="232"/>
        <v>0.8402474002403415</v>
      </c>
      <c r="Q302">
        <f t="shared" si="233"/>
        <v>0</v>
      </c>
      <c r="R302">
        <f t="shared" si="234"/>
        <v>1.748738098189631</v>
      </c>
      <c r="BJ302">
        <f t="shared" si="222"/>
        <v>-1.2367571779951304E-4</v>
      </c>
      <c r="BK302">
        <f t="shared" si="210"/>
        <v>3.0498581240575803E-4</v>
      </c>
      <c r="BM302">
        <f t="shared" si="211"/>
        <v>-9.6927764756061694E-4</v>
      </c>
      <c r="BN302">
        <f t="shared" si="231"/>
        <v>-2.386768862826542E-5</v>
      </c>
      <c r="BO302">
        <f t="shared" si="231"/>
        <v>-1.8502822925182095E-3</v>
      </c>
      <c r="BP302">
        <f t="shared" si="231"/>
        <v>2.7414306217384866E-4</v>
      </c>
      <c r="BQ302">
        <f t="shared" si="231"/>
        <v>-5.4409928470471283E-5</v>
      </c>
      <c r="BR302">
        <f t="shared" si="231"/>
        <v>1.5945722500976091E-3</v>
      </c>
      <c r="BS302">
        <f t="shared" si="231"/>
        <v>3.1744989200887218E-3</v>
      </c>
      <c r="BT302">
        <f t="shared" si="231"/>
        <v>1.5531837978520694E-5</v>
      </c>
      <c r="BU302">
        <f t="shared" si="231"/>
        <v>2.3426826673839897E-3</v>
      </c>
      <c r="BV302">
        <f t="shared" si="231"/>
        <v>-2.0455615066027389E-3</v>
      </c>
      <c r="BW302">
        <f t="shared" si="231"/>
        <v>1.6513252489140191E-3</v>
      </c>
      <c r="BX302">
        <f t="shared" si="231"/>
        <v>-1.6761484385388485E-2</v>
      </c>
      <c r="BY302">
        <f t="shared" si="231"/>
        <v>1.3271624866371332E-3</v>
      </c>
      <c r="BZ302">
        <f t="shared" si="231"/>
        <v>-2.0047078984037622E-2</v>
      </c>
      <c r="CA302">
        <f t="shared" si="231"/>
        <v>2.7872832462989362E-2</v>
      </c>
      <c r="CB302">
        <f t="shared" si="231"/>
        <v>5.1485969087094047E-2</v>
      </c>
      <c r="CC302">
        <f t="shared" si="229"/>
        <v>-1.1822408452632454E-2</v>
      </c>
      <c r="CD302">
        <f t="shared" si="229"/>
        <v>4.8070924292943691E-2</v>
      </c>
      <c r="CE302">
        <f t="shared" si="229"/>
        <v>-0.20990941719336376</v>
      </c>
      <c r="CF302">
        <f t="shared" si="229"/>
        <v>-5.5119200287007897E-2</v>
      </c>
      <c r="CG302">
        <f t="shared" si="229"/>
        <v>0.31140048615038934</v>
      </c>
      <c r="CH302">
        <f t="shared" si="229"/>
        <v>-3.9638336787544221E-2</v>
      </c>
      <c r="CI302">
        <f t="shared" si="229"/>
        <v>-8.8547512257147673E-2</v>
      </c>
      <c r="CJ302">
        <f t="shared" si="229"/>
        <v>-7.9500654058088319E-3</v>
      </c>
      <c r="CK302">
        <f t="shared" si="229"/>
        <v>-5.0189844845566295E-2</v>
      </c>
      <c r="CL302">
        <f t="shared" si="229"/>
        <v>4.4911563374480587E-2</v>
      </c>
      <c r="CM302">
        <f t="shared" si="230"/>
        <v>1.0198929537807986E-2</v>
      </c>
      <c r="CN302">
        <f t="shared" si="230"/>
        <v>8.5790646054837508E-3</v>
      </c>
      <c r="CO302">
        <f t="shared" si="230"/>
        <v>2.4614538829381047E-3</v>
      </c>
      <c r="CP302">
        <f t="shared" si="230"/>
        <v>-7.9686574202873384E-3</v>
      </c>
      <c r="CQ302">
        <f t="shared" si="230"/>
        <v>-4.5852877352926677E-4</v>
      </c>
      <c r="CR302">
        <f t="shared" si="230"/>
        <v>-4.0600275649299413E-3</v>
      </c>
      <c r="CS302">
        <f t="shared" si="230"/>
        <v>1.1336958525360297E-5</v>
      </c>
      <c r="CT302">
        <f t="shared" si="230"/>
        <v>-2.9416350108778556E-3</v>
      </c>
      <c r="CU302">
        <f t="shared" si="230"/>
        <v>2.7910517011908247E-3</v>
      </c>
      <c r="CV302">
        <f t="shared" si="230"/>
        <v>2.588134028707467E-5</v>
      </c>
      <c r="CW302">
        <f t="shared" si="230"/>
        <v>2.2577183779588254E-3</v>
      </c>
      <c r="CX302">
        <f t="shared" si="230"/>
        <v>2.1587546548162487E-4</v>
      </c>
      <c r="CY302">
        <f t="shared" si="230"/>
        <v>1.0067602333753326E-4</v>
      </c>
      <c r="CZ302">
        <f t="shared" si="230"/>
        <v>-2.5173088749108396E-4</v>
      </c>
      <c r="DA302">
        <f t="shared" si="230"/>
        <v>-2.7802813258845431E-4</v>
      </c>
    </row>
    <row r="303" spans="4:105">
      <c r="D303" s="3">
        <f t="shared" si="214"/>
        <v>214500</v>
      </c>
      <c r="E303" s="2">
        <v>286</v>
      </c>
      <c r="F303">
        <f t="shared" si="215"/>
        <v>1.1171875</v>
      </c>
      <c r="G303">
        <f t="shared" si="216"/>
        <v>-97.226169273799016</v>
      </c>
      <c r="H303">
        <f t="shared" si="217"/>
        <v>-300</v>
      </c>
      <c r="I303">
        <f t="shared" si="224"/>
        <v>-19.782001667128316</v>
      </c>
      <c r="J303">
        <f t="shared" si="218"/>
        <v>-7.2453438254049249</v>
      </c>
      <c r="K303">
        <f t="shared" si="219"/>
        <v>-300</v>
      </c>
      <c r="L303">
        <f t="shared" si="220"/>
        <v>1.3762316340349301E-5</v>
      </c>
      <c r="M303">
        <f t="shared" si="225"/>
        <v>0</v>
      </c>
      <c r="N303">
        <f t="shared" si="203"/>
        <v>-0.10254155915418249</v>
      </c>
      <c r="O303">
        <f t="shared" si="221"/>
        <v>0.43424298238616854</v>
      </c>
      <c r="P303">
        <f t="shared" si="232"/>
        <v>0.84234002051378765</v>
      </c>
      <c r="Q303">
        <f t="shared" si="233"/>
        <v>0</v>
      </c>
      <c r="R303">
        <f t="shared" si="234"/>
        <v>1.7548740213411735</v>
      </c>
      <c r="BJ303">
        <f t="shared" si="222"/>
        <v>-2.8030993482733985E-4</v>
      </c>
      <c r="BK303">
        <f t="shared" si="210"/>
        <v>1.3019779961201812E-4</v>
      </c>
      <c r="BM303">
        <f t="shared" si="211"/>
        <v>-9.0939433118027982E-4</v>
      </c>
      <c r="BN303">
        <f t="shared" si="231"/>
        <v>-3.5084896027876338E-5</v>
      </c>
      <c r="BO303">
        <f t="shared" si="231"/>
        <v>-1.8264790021987332E-3</v>
      </c>
      <c r="BP303">
        <f t="shared" si="231"/>
        <v>2.8921910934276052E-5</v>
      </c>
      <c r="BQ303">
        <f t="shared" si="231"/>
        <v>-5.5765709688471583E-5</v>
      </c>
      <c r="BR303">
        <f t="shared" si="231"/>
        <v>1.3010622887951614E-3</v>
      </c>
      <c r="BS303">
        <f t="shared" si="231"/>
        <v>3.3700205594717533E-3</v>
      </c>
      <c r="BT303">
        <f t="shared" si="231"/>
        <v>1.4346833217777216E-5</v>
      </c>
      <c r="BU303">
        <f t="shared" si="231"/>
        <v>2.6084871852357543E-3</v>
      </c>
      <c r="BV303">
        <f t="shared" si="231"/>
        <v>-1.9847479658034513E-3</v>
      </c>
      <c r="BW303">
        <f t="shared" si="231"/>
        <v>2.1265346149649794E-3</v>
      </c>
      <c r="BX303">
        <f t="shared" si="231"/>
        <v>-1.6707540568258444E-2</v>
      </c>
      <c r="BY303">
        <f t="shared" si="231"/>
        <v>8.8655524474852692E-4</v>
      </c>
      <c r="BZ303">
        <f t="shared" si="231"/>
        <v>-2.0318825722882527E-2</v>
      </c>
      <c r="CA303">
        <f t="shared" si="231"/>
        <v>2.5989968950818045E-2</v>
      </c>
      <c r="CB303">
        <f t="shared" si="231"/>
        <v>5.27417204393094E-2</v>
      </c>
      <c r="CC303">
        <f t="shared" si="229"/>
        <v>-1.1568574360691891E-2</v>
      </c>
      <c r="CD303">
        <f t="shared" si="229"/>
        <v>4.955978196350596E-2</v>
      </c>
      <c r="CE303">
        <f t="shared" si="229"/>
        <v>-0.20893611826675104</v>
      </c>
      <c r="CF303">
        <f t="shared" si="229"/>
        <v>-5.6998710094137581E-2</v>
      </c>
      <c r="CG303">
        <f t="shared" si="229"/>
        <v>0.31140048615038934</v>
      </c>
      <c r="CH303">
        <f t="shared" si="229"/>
        <v>-4.0989964575004326E-2</v>
      </c>
      <c r="CI303">
        <f t="shared" si="229"/>
        <v>-8.8136938973745541E-2</v>
      </c>
      <c r="CJ303">
        <f t="shared" si="229"/>
        <v>-8.196295659023408E-3</v>
      </c>
      <c r="CK303">
        <f t="shared" si="229"/>
        <v>-4.9112239233980837E-2</v>
      </c>
      <c r="CL303">
        <f t="shared" si="229"/>
        <v>4.6006963877522615E-2</v>
      </c>
      <c r="CM303">
        <f t="shared" si="230"/>
        <v>9.509972205773513E-3</v>
      </c>
      <c r="CN303">
        <f t="shared" si="230"/>
        <v>8.695357499363017E-3</v>
      </c>
      <c r="CO303">
        <f t="shared" si="230"/>
        <v>1.6442710456312458E-3</v>
      </c>
      <c r="CP303">
        <f t="shared" si="230"/>
        <v>-7.94301173230599E-3</v>
      </c>
      <c r="CQ303">
        <f t="shared" si="230"/>
        <v>-5.9048168100661906E-4</v>
      </c>
      <c r="CR303">
        <f t="shared" si="230"/>
        <v>-3.9393249357647306E-3</v>
      </c>
      <c r="CS303">
        <f t="shared" si="230"/>
        <v>1.2623267950317049E-5</v>
      </c>
      <c r="CT303">
        <f t="shared" si="230"/>
        <v>-2.7172023650389914E-3</v>
      </c>
      <c r="CU303">
        <f t="shared" si="230"/>
        <v>2.962956312897033E-3</v>
      </c>
      <c r="CV303">
        <f t="shared" si="230"/>
        <v>2.11174099065919E-5</v>
      </c>
      <c r="CW303">
        <f t="shared" si="230"/>
        <v>2.3139759812753208E-3</v>
      </c>
      <c r="CX303">
        <f t="shared" si="230"/>
        <v>2.2774718192925069E-5</v>
      </c>
      <c r="CY303">
        <f t="shared" si="230"/>
        <v>9.9380858474634317E-5</v>
      </c>
      <c r="CZ303">
        <f t="shared" si="230"/>
        <v>-3.7003801047456425E-4</v>
      </c>
      <c r="DA303">
        <f t="shared" si="230"/>
        <v>-2.6085116924020219E-4</v>
      </c>
    </row>
    <row r="304" spans="4:105">
      <c r="D304" s="3">
        <f t="shared" si="214"/>
        <v>215250</v>
      </c>
      <c r="E304" s="2">
        <v>287</v>
      </c>
      <c r="F304">
        <f t="shared" si="215"/>
        <v>1.12109375</v>
      </c>
      <c r="G304">
        <f t="shared" si="216"/>
        <v>-94.161882125512022</v>
      </c>
      <c r="H304">
        <f t="shared" si="217"/>
        <v>-300</v>
      </c>
      <c r="I304">
        <f t="shared" si="224"/>
        <v>-19.540934885816569</v>
      </c>
      <c r="J304">
        <f t="shared" si="218"/>
        <v>-7.3035450453851798</v>
      </c>
      <c r="K304">
        <f t="shared" si="219"/>
        <v>-300</v>
      </c>
      <c r="L304">
        <f t="shared" si="220"/>
        <v>1.9584202619286679E-5</v>
      </c>
      <c r="M304">
        <f t="shared" si="225"/>
        <v>0</v>
      </c>
      <c r="N304">
        <f t="shared" si="203"/>
        <v>-0.10542734159823289</v>
      </c>
      <c r="O304">
        <f t="shared" si="221"/>
        <v>0.43134299324366765</v>
      </c>
      <c r="P304">
        <f t="shared" si="232"/>
        <v>0.84441134271636376</v>
      </c>
      <c r="Q304">
        <f t="shared" si="233"/>
        <v>0</v>
      </c>
      <c r="R304">
        <f t="shared" si="234"/>
        <v>1.7610099444927161</v>
      </c>
      <c r="BJ304">
        <f t="shared" si="222"/>
        <v>-4.2840911542227648E-4</v>
      </c>
      <c r="BK304">
        <f t="shared" si="210"/>
        <v>-4.392832174521908E-5</v>
      </c>
      <c r="BM304">
        <f t="shared" si="211"/>
        <v>-8.3583287759240478E-4</v>
      </c>
      <c r="BN304">
        <f t="shared" ref="BN304:CB312" si="235">BN$15*COS(-$F$6*$F304/$O$7*BN$14)</f>
        <v>-4.5825787316828258E-5</v>
      </c>
      <c r="BO304">
        <f t="shared" si="235"/>
        <v>-1.7804181291783288E-3</v>
      </c>
      <c r="BP304">
        <f t="shared" si="235"/>
        <v>-2.1661364630752336E-4</v>
      </c>
      <c r="BQ304">
        <f t="shared" si="235"/>
        <v>-5.6584436637534064E-5</v>
      </c>
      <c r="BR304">
        <f t="shared" si="235"/>
        <v>9.9653861265225807E-4</v>
      </c>
      <c r="BS304">
        <f t="shared" si="235"/>
        <v>3.5406890533452185E-3</v>
      </c>
      <c r="BT304">
        <f t="shared" si="235"/>
        <v>1.3070591185529608E-5</v>
      </c>
      <c r="BU304">
        <f t="shared" si="235"/>
        <v>2.8601560850245521E-3</v>
      </c>
      <c r="BV304">
        <f t="shared" si="235"/>
        <v>-1.9148961473117424E-3</v>
      </c>
      <c r="BW304">
        <f t="shared" si="235"/>
        <v>2.5937401848973346E-3</v>
      </c>
      <c r="BX304">
        <f t="shared" si="235"/>
        <v>-1.6602658152298968E-2</v>
      </c>
      <c r="BY304">
        <f t="shared" si="235"/>
        <v>4.4381221362225338E-4</v>
      </c>
      <c r="BZ304">
        <f t="shared" si="235"/>
        <v>-2.0553093483601334E-2</v>
      </c>
      <c r="CA304">
        <f t="shared" si="235"/>
        <v>2.4071883031628029E-2</v>
      </c>
      <c r="CB304">
        <f t="shared" si="235"/>
        <v>5.3947833130322718E-2</v>
      </c>
      <c r="CC304">
        <f t="shared" ref="CC304:CL311" si="236">CC$15*COS(-$F$6*$F304/$O$7*CC$14)</f>
        <v>-1.1307771792133301E-2</v>
      </c>
      <c r="CD304">
        <f t="shared" si="236"/>
        <v>5.103184697554887E-2</v>
      </c>
      <c r="CE304">
        <f t="shared" si="236"/>
        <v>-0.20793135432925478</v>
      </c>
      <c r="CF304">
        <f t="shared" si="236"/>
        <v>-5.887607393204803E-2</v>
      </c>
      <c r="CG304">
        <f t="shared" si="236"/>
        <v>0.31140048615038934</v>
      </c>
      <c r="CH304">
        <f t="shared" si="236"/>
        <v>-4.2340049113465804E-2</v>
      </c>
      <c r="CI304">
        <f t="shared" si="236"/>
        <v>-8.7713092591527084E-2</v>
      </c>
      <c r="CJ304">
        <f t="shared" si="236"/>
        <v>-8.4397487088550653E-3</v>
      </c>
      <c r="CK304">
        <f t="shared" si="236"/>
        <v>-4.8005050245905727E-2</v>
      </c>
      <c r="CL304">
        <f t="shared" si="236"/>
        <v>4.7059064236507381E-2</v>
      </c>
      <c r="CM304">
        <f t="shared" ref="CM304:CT311" si="237">CM$15*COS(-$F$6*$F304/$O$7*CM$14)</f>
        <v>8.8081266662770746E-3</v>
      </c>
      <c r="CN304">
        <f t="shared" si="237"/>
        <v>8.7956114194373061E-3</v>
      </c>
      <c r="CO304">
        <f t="shared" si="237"/>
        <v>8.231270153543275E-4</v>
      </c>
      <c r="CP304">
        <f t="shared" si="237"/>
        <v>-7.8931490815420911E-3</v>
      </c>
      <c r="CQ304">
        <f t="shared" si="237"/>
        <v>-7.2021214876759451E-4</v>
      </c>
      <c r="CR304">
        <f t="shared" si="237"/>
        <v>-3.8006831459082993E-3</v>
      </c>
      <c r="CS304">
        <f t="shared" si="237"/>
        <v>1.3841170792537973E-5</v>
      </c>
      <c r="CT304">
        <f t="shared" si="237"/>
        <v>-2.475489938627817E-3</v>
      </c>
      <c r="CU304">
        <f t="shared" ref="CU304:DA333" si="238">CU$15*COS(-$F$6*$F304/$O$7*CU$14)</f>
        <v>3.1130097865809674E-3</v>
      </c>
      <c r="CV304">
        <f t="shared" si="238"/>
        <v>1.6174717038806858E-5</v>
      </c>
      <c r="CW304">
        <f t="shared" si="238"/>
        <v>2.3479487309441922E-3</v>
      </c>
      <c r="CX304">
        <f t="shared" si="238"/>
        <v>-1.7057360983534456E-4</v>
      </c>
      <c r="CY304">
        <f t="shared" si="238"/>
        <v>9.6874632507980231E-5</v>
      </c>
      <c r="CZ304">
        <f t="shared" si="238"/>
        <v>-4.8332145985772378E-4</v>
      </c>
      <c r="DA304">
        <f t="shared" si="238"/>
        <v>-2.3975076150563706E-4</v>
      </c>
    </row>
    <row r="305" spans="4:105">
      <c r="D305" s="3">
        <f t="shared" si="214"/>
        <v>216000</v>
      </c>
      <c r="E305" s="2">
        <v>288</v>
      </c>
      <c r="F305">
        <f t="shared" si="215"/>
        <v>1.125</v>
      </c>
      <c r="G305">
        <f t="shared" si="216"/>
        <v>-91.03461394898406</v>
      </c>
      <c r="H305">
        <f t="shared" si="217"/>
        <v>-300</v>
      </c>
      <c r="I305">
        <f t="shared" si="224"/>
        <v>-19.30925469116865</v>
      </c>
      <c r="J305">
        <f t="shared" si="218"/>
        <v>-7.3620159787392545</v>
      </c>
      <c r="K305">
        <f t="shared" si="219"/>
        <v>-300</v>
      </c>
      <c r="L305">
        <f t="shared" si="220"/>
        <v>2.8071738044924118E-5</v>
      </c>
      <c r="M305">
        <f t="shared" si="225"/>
        <v>0</v>
      </c>
      <c r="N305">
        <f t="shared" si="203"/>
        <v>-0.10827726204493694</v>
      </c>
      <c r="O305">
        <f t="shared" si="221"/>
        <v>0.42844906662935844</v>
      </c>
      <c r="P305">
        <f t="shared" si="232"/>
        <v>0.84646108939312636</v>
      </c>
      <c r="Q305">
        <f t="shared" si="233"/>
        <v>0</v>
      </c>
      <c r="R305">
        <f t="shared" si="234"/>
        <v>1.7671458676442586</v>
      </c>
      <c r="BJ305">
        <f t="shared" si="222"/>
        <v>-5.6574542615164857E-4</v>
      </c>
      <c r="BK305">
        <f t="shared" si="210"/>
        <v>-2.1468047321458947E-4</v>
      </c>
      <c r="BM305">
        <f t="shared" ref="BM305:BM333" si="239">BM$15*COS(-$F$6*$F305/$O$7*BM$14)</f>
        <v>-7.4969971953014135E-4</v>
      </c>
      <c r="BN305">
        <f t="shared" si="235"/>
        <v>-5.5944543064456541E-5</v>
      </c>
      <c r="BO305">
        <f t="shared" si="235"/>
        <v>-1.7126609740190613E-3</v>
      </c>
      <c r="BP305">
        <f t="shared" si="235"/>
        <v>-4.5979442724432371E-4</v>
      </c>
      <c r="BQ305">
        <f t="shared" si="235"/>
        <v>-5.6858224529577585E-5</v>
      </c>
      <c r="BR305">
        <f t="shared" si="235"/>
        <v>6.8357906668069452E-4</v>
      </c>
      <c r="BS305">
        <f t="shared" si="235"/>
        <v>3.6852457598589368E-3</v>
      </c>
      <c r="BT305">
        <f t="shared" si="235"/>
        <v>1.1711228017166916E-5</v>
      </c>
      <c r="BU305">
        <f t="shared" si="235"/>
        <v>3.0963255511771985E-3</v>
      </c>
      <c r="BV305">
        <f t="shared" si="235"/>
        <v>-1.8363241469985872E-3</v>
      </c>
      <c r="BW305">
        <f t="shared" si="235"/>
        <v>3.0511835024410448E-3</v>
      </c>
      <c r="BX305">
        <f t="shared" si="235"/>
        <v>-1.6447156907094872E-2</v>
      </c>
      <c r="BY305">
        <f t="shared" si="235"/>
        <v>4.986605435429623E-18</v>
      </c>
      <c r="BZ305">
        <f t="shared" si="235"/>
        <v>-2.0749450148885729E-2</v>
      </c>
      <c r="CA305">
        <f t="shared" si="235"/>
        <v>2.2121174154578562E-2</v>
      </c>
      <c r="CB305">
        <f t="shared" si="235"/>
        <v>5.5103172009085884E-2</v>
      </c>
      <c r="CC305">
        <f t="shared" si="236"/>
        <v>-1.1040157844671956E-2</v>
      </c>
      <c r="CD305">
        <f t="shared" si="236"/>
        <v>5.248662053985103E-2</v>
      </c>
      <c r="CE305">
        <f t="shared" si="236"/>
        <v>-0.20689527669462818</v>
      </c>
      <c r="CF305">
        <f t="shared" si="236"/>
        <v>-6.0751221119051825E-2</v>
      </c>
      <c r="CG305">
        <f t="shared" si="236"/>
        <v>0.31140048615038934</v>
      </c>
      <c r="CH305">
        <f t="shared" si="236"/>
        <v>-4.3688539573008854E-2</v>
      </c>
      <c r="CI305">
        <f t="shared" si="236"/>
        <v>-8.7276036940198476E-2</v>
      </c>
      <c r="CJ305">
        <f t="shared" si="236"/>
        <v>-8.6803420645468234E-3</v>
      </c>
      <c r="CK305">
        <f t="shared" si="236"/>
        <v>-4.6868944810586941E-2</v>
      </c>
      <c r="CL305">
        <f t="shared" si="236"/>
        <v>4.8066874251402873E-2</v>
      </c>
      <c r="CM305">
        <f t="shared" si="237"/>
        <v>8.0943440820269233E-3</v>
      </c>
      <c r="CN305">
        <f t="shared" si="237"/>
        <v>8.8796414428902737E-3</v>
      </c>
      <c r="CO305">
        <f t="shared" si="237"/>
        <v>9.2485279197576403E-18</v>
      </c>
      <c r="CP305">
        <f t="shared" si="237"/>
        <v>-7.8192214911826288E-3</v>
      </c>
      <c r="CQ305">
        <f t="shared" si="237"/>
        <v>-8.4723190062472697E-4</v>
      </c>
      <c r="CR305">
        <f t="shared" si="237"/>
        <v>-3.6447335515923138E-3</v>
      </c>
      <c r="CS305">
        <f t="shared" si="237"/>
        <v>1.4984067130998898E-5</v>
      </c>
      <c r="CT305">
        <f t="shared" si="237"/>
        <v>-2.2180348779914966E-3</v>
      </c>
      <c r="CU305">
        <f t="shared" si="238"/>
        <v>3.240105511541044E-3</v>
      </c>
      <c r="CV305">
        <f t="shared" si="238"/>
        <v>1.1095102424365516E-5</v>
      </c>
      <c r="CW305">
        <f t="shared" si="238"/>
        <v>2.3593094508147345E-3</v>
      </c>
      <c r="CX305">
        <f t="shared" si="238"/>
        <v>-3.6206765628188874E-4</v>
      </c>
      <c r="CY305">
        <f t="shared" si="238"/>
        <v>9.3187886457562561E-5</v>
      </c>
      <c r="CZ305">
        <f t="shared" si="238"/>
        <v>-5.9004328803003532E-4</v>
      </c>
      <c r="DA305">
        <f t="shared" si="238"/>
        <v>-2.1504427915739984E-4</v>
      </c>
    </row>
    <row r="306" spans="4:105">
      <c r="D306" s="3">
        <f t="shared" si="214"/>
        <v>216750</v>
      </c>
      <c r="E306" s="2">
        <v>289</v>
      </c>
      <c r="F306">
        <f t="shared" si="215"/>
        <v>1.12890625</v>
      </c>
      <c r="G306">
        <f t="shared" si="216"/>
        <v>-88.579598790885399</v>
      </c>
      <c r="H306">
        <f t="shared" si="217"/>
        <v>-300</v>
      </c>
      <c r="I306">
        <f t="shared" si="224"/>
        <v>-19.086406048117134</v>
      </c>
      <c r="J306">
        <f t="shared" si="218"/>
        <v>-7.420755675790339</v>
      </c>
      <c r="K306">
        <f t="shared" si="219"/>
        <v>-300</v>
      </c>
      <c r="L306">
        <f t="shared" si="220"/>
        <v>3.7240890776226059E-5</v>
      </c>
      <c r="M306">
        <f t="shared" si="225"/>
        <v>0</v>
      </c>
      <c r="N306">
        <f t="shared" si="203"/>
        <v>-0.11109121012409283</v>
      </c>
      <c r="O306">
        <f t="shared" si="221"/>
        <v>0.42556138751624978</v>
      </c>
      <c r="P306">
        <f t="shared" si="232"/>
        <v>0.84848898400823103</v>
      </c>
      <c r="Q306">
        <f t="shared" si="233"/>
        <v>0</v>
      </c>
      <c r="R306">
        <f t="shared" si="234"/>
        <v>1.7732817907958012</v>
      </c>
      <c r="BJ306">
        <f t="shared" si="222"/>
        <v>-6.9032182885907104E-4</v>
      </c>
      <c r="BK306">
        <f t="shared" si="210"/>
        <v>-3.7944235471249052E-4</v>
      </c>
      <c r="BM306">
        <f t="shared" si="239"/>
        <v>-6.522903798637117E-4</v>
      </c>
      <c r="BN306">
        <f t="shared" si="235"/>
        <v>-6.5303790015369293E-5</v>
      </c>
      <c r="BO306">
        <f t="shared" si="235"/>
        <v>-1.6240332294788073E-3</v>
      </c>
      <c r="BP306">
        <f t="shared" si="235"/>
        <v>-6.9797684800897587E-4</v>
      </c>
      <c r="BQ306">
        <f t="shared" si="235"/>
        <v>-5.6584436637534078E-5</v>
      </c>
      <c r="BR306">
        <f t="shared" si="235"/>
        <v>3.648329069734319E-4</v>
      </c>
      <c r="BS306">
        <f t="shared" si="235"/>
        <v>3.8026246057359047E-3</v>
      </c>
      <c r="BT306">
        <f t="shared" si="235"/>
        <v>1.0277388448749278E-5</v>
      </c>
      <c r="BU306">
        <f t="shared" si="235"/>
        <v>3.3157157608942581E-3</v>
      </c>
      <c r="BV306">
        <f t="shared" si="235"/>
        <v>-1.749389771280677E-3</v>
      </c>
      <c r="BW306">
        <f t="shared" si="235"/>
        <v>3.4971428542397119E-3</v>
      </c>
      <c r="BX306">
        <f t="shared" si="235"/>
        <v>-1.624151093088428E-2</v>
      </c>
      <c r="BY306">
        <f t="shared" si="235"/>
        <v>-4.438122136222434E-4</v>
      </c>
      <c r="BZ306">
        <f t="shared" si="235"/>
        <v>-2.0907533530129748E-2</v>
      </c>
      <c r="CA306">
        <f t="shared" si="235"/>
        <v>2.01404859804672E-2</v>
      </c>
      <c r="CB306">
        <f t="shared" si="235"/>
        <v>5.6206649711085604E-2</v>
      </c>
      <c r="CC306">
        <f t="shared" si="236"/>
        <v>-1.076589371894307E-2</v>
      </c>
      <c r="CD306">
        <f t="shared" si="236"/>
        <v>5.392360972616287E-2</v>
      </c>
      <c r="CE306">
        <f t="shared" si="236"/>
        <v>-0.20582804139235197</v>
      </c>
      <c r="CF306">
        <f t="shared" si="236"/>
        <v>-6.2624081056917219E-2</v>
      </c>
      <c r="CG306">
        <f t="shared" si="236"/>
        <v>0.31140048615038934</v>
      </c>
      <c r="CH306">
        <f t="shared" si="236"/>
        <v>-4.5035385183729841E-2</v>
      </c>
      <c r="CI306">
        <f t="shared" si="236"/>
        <v>-8.6825837838733155E-2</v>
      </c>
      <c r="CJ306">
        <f t="shared" si="236"/>
        <v>-8.9179942043101559E-3</v>
      </c>
      <c r="CK306">
        <f t="shared" si="236"/>
        <v>-4.5704607275456985E-2</v>
      </c>
      <c r="CL306">
        <f t="shared" si="236"/>
        <v>4.9029445406698645E-2</v>
      </c>
      <c r="CM306">
        <f t="shared" si="237"/>
        <v>7.369591793182406E-3</v>
      </c>
      <c r="CN306">
        <f t="shared" si="237"/>
        <v>8.947292572604763E-3</v>
      </c>
      <c r="CO306">
        <f t="shared" si="237"/>
        <v>-8.2312701535430907E-4</v>
      </c>
      <c r="CP306">
        <f t="shared" si="237"/>
        <v>-7.7214543545374228E-3</v>
      </c>
      <c r="CQ306">
        <f t="shared" si="237"/>
        <v>-9.7106286291312395E-4</v>
      </c>
      <c r="CR306">
        <f t="shared" si="237"/>
        <v>-3.4721863264830185E-3</v>
      </c>
      <c r="CS306">
        <f t="shared" si="237"/>
        <v>1.6045763511418107E-5</v>
      </c>
      <c r="CT306">
        <f t="shared" si="237"/>
        <v>-1.9464744432076519E-3</v>
      </c>
      <c r="CU306">
        <f t="shared" si="238"/>
        <v>3.3433061853215757E-3</v>
      </c>
      <c r="CV306">
        <f t="shared" si="238"/>
        <v>5.9215658699215726E-6</v>
      </c>
      <c r="CW306">
        <f t="shared" si="238"/>
        <v>2.3479487309441926E-3</v>
      </c>
      <c r="CX306">
        <f t="shared" si="238"/>
        <v>-5.496257164581583E-4</v>
      </c>
      <c r="CY306">
        <f t="shared" si="238"/>
        <v>8.8365547231938825E-5</v>
      </c>
      <c r="CZ306">
        <f t="shared" si="238"/>
        <v>-6.8875462861671323E-4</v>
      </c>
      <c r="DA306">
        <f t="shared" si="238"/>
        <v>-1.8710333068686555E-4</v>
      </c>
    </row>
    <row r="307" spans="4:105">
      <c r="D307" s="3">
        <f t="shared" si="214"/>
        <v>217500</v>
      </c>
      <c r="E307" s="2">
        <v>290</v>
      </c>
      <c r="F307">
        <f t="shared" si="215"/>
        <v>1.1328125</v>
      </c>
      <c r="G307">
        <f t="shared" si="216"/>
        <v>-86.677823474900435</v>
      </c>
      <c r="H307">
        <f t="shared" si="217"/>
        <v>-300</v>
      </c>
      <c r="I307">
        <f t="shared" si="224"/>
        <v>-18.871883807706304</v>
      </c>
      <c r="J307">
        <f t="shared" si="218"/>
        <v>-7.4797631471441273</v>
      </c>
      <c r="K307">
        <f t="shared" si="219"/>
        <v>-300</v>
      </c>
      <c r="L307">
        <f t="shared" si="220"/>
        <v>4.635630656104684E-5</v>
      </c>
      <c r="M307">
        <f t="shared" si="225"/>
        <v>0</v>
      </c>
      <c r="N307">
        <f t="shared" si="203"/>
        <v>-0.11386907942655829</v>
      </c>
      <c r="O307">
        <f t="shared" si="221"/>
        <v>0.42268014004332966</v>
      </c>
      <c r="P307">
        <f t="shared" si="232"/>
        <v>0.85049475104794947</v>
      </c>
      <c r="Q307">
        <f t="shared" si="233"/>
        <v>0</v>
      </c>
      <c r="R307">
        <f t="shared" si="234"/>
        <v>1.7794177139473437</v>
      </c>
      <c r="BJ307">
        <f t="shared" si="222"/>
        <v>-8.0039841384746228E-4</v>
      </c>
      <c r="BK307">
        <f t="shared" si="210"/>
        <v>-5.3573177278468977E-4</v>
      </c>
      <c r="BM307">
        <f t="shared" si="239"/>
        <v>-5.4506998573056349E-4</v>
      </c>
      <c r="BN307">
        <f t="shared" si="235"/>
        <v>-7.3776466082712253E-5</v>
      </c>
      <c r="BO307">
        <f t="shared" si="235"/>
        <v>-1.5156149185697827E-3</v>
      </c>
      <c r="BP307">
        <f t="shared" si="235"/>
        <v>-9.2857166120067602E-4</v>
      </c>
      <c r="BQ307">
        <f t="shared" si="235"/>
        <v>-5.5765709688471603E-5</v>
      </c>
      <c r="BR307">
        <f t="shared" si="235"/>
        <v>4.2998374298626853E-5</v>
      </c>
      <c r="BS307">
        <f t="shared" si="235"/>
        <v>3.8919599483235551E-3</v>
      </c>
      <c r="BT307">
        <f t="shared" si="235"/>
        <v>8.778190841660669E-6</v>
      </c>
      <c r="BU307">
        <f t="shared" si="235"/>
        <v>3.5171378196207324E-3</v>
      </c>
      <c r="BV307">
        <f t="shared" si="235"/>
        <v>-1.6544889077176939E-3</v>
      </c>
      <c r="BW307">
        <f t="shared" si="235"/>
        <v>3.9299397499909213E-3</v>
      </c>
      <c r="BX307">
        <f t="shared" si="235"/>
        <v>-1.5986347205109521E-2</v>
      </c>
      <c r="BY307">
        <f t="shared" si="235"/>
        <v>-8.8655524474851705E-4</v>
      </c>
      <c r="BZ307">
        <f t="shared" si="235"/>
        <v>-2.1027052035502817E-2</v>
      </c>
      <c r="CA307">
        <f t="shared" si="235"/>
        <v>1.8132502798958852E-2</v>
      </c>
      <c r="CB307">
        <f t="shared" si="235"/>
        <v>5.7257227681732872E-2</v>
      </c>
      <c r="CC307">
        <f t="shared" si="236"/>
        <v>-1.0485144621400589E-2</v>
      </c>
      <c r="CD307">
        <f t="shared" si="236"/>
        <v>5.5342327630229664E-2</v>
      </c>
      <c r="CE307">
        <f t="shared" si="236"/>
        <v>-0.20472980914413716</v>
      </c>
      <c r="CF307">
        <f t="shared" si="236"/>
        <v>-6.4494583233526095E-2</v>
      </c>
      <c r="CG307">
        <f t="shared" si="236"/>
        <v>0.31140048615038934</v>
      </c>
      <c r="CH307">
        <f t="shared" si="236"/>
        <v>-4.6380535237652766E-2</v>
      </c>
      <c r="CI307">
        <f t="shared" si="236"/>
        <v>-8.6362563085459865E-2</v>
      </c>
      <c r="CJ307">
        <f t="shared" si="236"/>
        <v>-9.1526246029475841E-3</v>
      </c>
      <c r="CK307">
        <f t="shared" si="236"/>
        <v>-4.4512738993909638E-2</v>
      </c>
      <c r="CL307">
        <f t="shared" si="236"/>
        <v>4.9945871764115413E-2</v>
      </c>
      <c r="CM307">
        <f t="shared" si="237"/>
        <v>6.6348520063846221E-3</v>
      </c>
      <c r="CN307">
        <f t="shared" si="237"/>
        <v>8.9984400230619013E-3</v>
      </c>
      <c r="CO307">
        <f t="shared" si="237"/>
        <v>-1.6442710456312274E-3</v>
      </c>
      <c r="CP307">
        <f t="shared" si="237"/>
        <v>-7.6001457478512679E-3</v>
      </c>
      <c r="CQ307">
        <f t="shared" si="237"/>
        <v>-1.0912389638518003E-3</v>
      </c>
      <c r="CR307">
        <f t="shared" si="237"/>
        <v>-3.2838272276450317E-3</v>
      </c>
      <c r="CS307">
        <f t="shared" si="237"/>
        <v>1.7020506509121961E-5</v>
      </c>
      <c r="CT307">
        <f t="shared" si="237"/>
        <v>-1.662535596090204E-3</v>
      </c>
      <c r="CU307">
        <f t="shared" si="238"/>
        <v>3.4218507261081126E-3</v>
      </c>
      <c r="CV307">
        <f t="shared" si="238"/>
        <v>6.9790224741816843E-7</v>
      </c>
      <c r="CW307">
        <f t="shared" si="238"/>
        <v>2.3139759812753216E-3</v>
      </c>
      <c r="CX307">
        <f t="shared" si="238"/>
        <v>-7.3120887322554939E-4</v>
      </c>
      <c r="CY307">
        <f t="shared" si="238"/>
        <v>8.2466380146230215E-5</v>
      </c>
      <c r="CZ307">
        <f t="shared" si="238"/>
        <v>-7.7811536643574493E-4</v>
      </c>
      <c r="DA307">
        <f t="shared" si="238"/>
        <v>-1.5634817396653795E-4</v>
      </c>
    </row>
    <row r="308" spans="4:105">
      <c r="D308" s="3">
        <f t="shared" si="214"/>
        <v>218250</v>
      </c>
      <c r="E308" s="2">
        <v>291</v>
      </c>
      <c r="F308">
        <f t="shared" si="215"/>
        <v>1.13671875</v>
      </c>
      <c r="G308">
        <f t="shared" si="216"/>
        <v>-85.185974887903456</v>
      </c>
      <c r="H308">
        <f t="shared" si="217"/>
        <v>-300</v>
      </c>
      <c r="I308">
        <f t="shared" si="224"/>
        <v>-18.665226924060011</v>
      </c>
      <c r="J308">
        <f t="shared" si="218"/>
        <v>-7.5390373638487587</v>
      </c>
      <c r="K308">
        <f t="shared" si="219"/>
        <v>-300</v>
      </c>
      <c r="L308">
        <f t="shared" si="220"/>
        <v>5.5042893467571215E-5</v>
      </c>
      <c r="M308">
        <f t="shared" si="225"/>
        <v>0</v>
      </c>
      <c r="N308">
        <f t="shared" si="203"/>
        <v>-0.11661076750800921</v>
      </c>
      <c r="O308">
        <f t="shared" si="221"/>
        <v>0.41980550744246742</v>
      </c>
      <c r="P308">
        <f t="shared" si="232"/>
        <v>0.85247811612325153</v>
      </c>
      <c r="Q308">
        <f t="shared" si="233"/>
        <v>0</v>
      </c>
      <c r="R308">
        <f t="shared" si="234"/>
        <v>1.7855536370988863</v>
      </c>
      <c r="BJ308">
        <f t="shared" si="222"/>
        <v>-8.9451401777278293E-4</v>
      </c>
      <c r="BK308">
        <f t="shared" si="210"/>
        <v>-6.8123634882568079E-4</v>
      </c>
      <c r="BM308">
        <f t="shared" si="239"/>
        <v>-4.2965123165947879E-4</v>
      </c>
      <c r="BN308">
        <f t="shared" si="235"/>
        <v>-8.1247545355961917E-5</v>
      </c>
      <c r="BO308">
        <f t="shared" si="235"/>
        <v>-1.3887272333333175E-3</v>
      </c>
      <c r="BP308">
        <f t="shared" si="235"/>
        <v>-1.1490721032271136E-3</v>
      </c>
      <c r="BQ308">
        <f t="shared" si="235"/>
        <v>-5.4409928470471324E-5</v>
      </c>
      <c r="BR308">
        <f t="shared" si="235"/>
        <v>-2.7920014697011924E-4</v>
      </c>
      <c r="BS308">
        <f t="shared" si="235"/>
        <v>3.9525929595140797E-3</v>
      </c>
      <c r="BT308">
        <f t="shared" si="235"/>
        <v>7.2231691952890346E-6</v>
      </c>
      <c r="BU308">
        <f t="shared" si="235"/>
        <v>3.6995002037686479E-3</v>
      </c>
      <c r="BV308">
        <f t="shared" si="235"/>
        <v>-1.5520537221931116E-3</v>
      </c>
      <c r="BW308">
        <f t="shared" si="235"/>
        <v>4.347945239904733E-3</v>
      </c>
      <c r="BX308">
        <f t="shared" si="235"/>
        <v>-1.568244368285172E-2</v>
      </c>
      <c r="BY308">
        <f t="shared" si="235"/>
        <v>-1.3271624866371232E-3</v>
      </c>
      <c r="BZ308">
        <f t="shared" si="235"/>
        <v>-2.1107785207803841E-2</v>
      </c>
      <c r="CA308">
        <f t="shared" si="235"/>
        <v>1.609994589075376E-2</v>
      </c>
      <c r="CB308">
        <f t="shared" si="235"/>
        <v>5.8253917153814241E-2</v>
      </c>
      <c r="CC308">
        <f t="shared" si="236"/>
        <v>-1.0198079664802986E-2</v>
      </c>
      <c r="CD308">
        <f t="shared" si="236"/>
        <v>5.6742293538772325E-2</v>
      </c>
      <c r="CE308">
        <f t="shared" si="236"/>
        <v>-0.20360074533972067</v>
      </c>
      <c r="CF308">
        <f t="shared" si="236"/>
        <v>-6.6362657225528712E-2</v>
      </c>
      <c r="CG308">
        <f t="shared" si="236"/>
        <v>0.31140048615038934</v>
      </c>
      <c r="CH308">
        <f t="shared" si="236"/>
        <v>-4.7723939090638379E-2</v>
      </c>
      <c r="CI308">
        <f t="shared" si="236"/>
        <v>-8.5886282447852375E-2</v>
      </c>
      <c r="CJ308">
        <f t="shared" si="236"/>
        <v>-9.3841537591375455E-3</v>
      </c>
      <c r="CK308">
        <f t="shared" si="236"/>
        <v>-4.3294057902830869E-2</v>
      </c>
      <c r="CL308">
        <f t="shared" si="236"/>
        <v>5.0815290815242511E-2</v>
      </c>
      <c r="CM308">
        <f t="shared" si="237"/>
        <v>5.8911204636397443E-3</v>
      </c>
      <c r="CN308">
        <f t="shared" si="237"/>
        <v>9.0329894505135327E-3</v>
      </c>
      <c r="CO308">
        <f t="shared" si="237"/>
        <v>-2.4614538829380861E-3</v>
      </c>
      <c r="CP308">
        <f t="shared" si="237"/>
        <v>-7.4556655215174857E-3</v>
      </c>
      <c r="CQ308">
        <f t="shared" si="237"/>
        <v>-1.2073078877326221E-3</v>
      </c>
      <c r="CR308">
        <f t="shared" si="237"/>
        <v>-3.0805140173083626E-3</v>
      </c>
      <c r="CS308">
        <f t="shared" si="237"/>
        <v>1.790301390735161E-5</v>
      </c>
      <c r="CT308">
        <f t="shared" si="237"/>
        <v>-1.3680240177460553E-3</v>
      </c>
      <c r="CU308">
        <f t="shared" si="238"/>
        <v>3.4751598855350461E-3</v>
      </c>
      <c r="CV308">
        <f t="shared" si="238"/>
        <v>-4.5316692369960548E-6</v>
      </c>
      <c r="CW308">
        <f t="shared" si="238"/>
        <v>2.2577183779588267E-3</v>
      </c>
      <c r="CX308">
        <f t="shared" si="238"/>
        <v>-9.0484316177513594E-4</v>
      </c>
      <c r="CY308">
        <f t="shared" si="238"/>
        <v>7.5562272804465655E-5</v>
      </c>
      <c r="CZ308">
        <f t="shared" si="238"/>
        <v>-8.5691233103767745E-4</v>
      </c>
      <c r="DA308">
        <f t="shared" si="238"/>
        <v>-1.2324139518046995E-4</v>
      </c>
    </row>
    <row r="309" spans="4:105">
      <c r="D309" s="3">
        <f t="shared" si="214"/>
        <v>219000</v>
      </c>
      <c r="E309" s="2">
        <v>292</v>
      </c>
      <c r="F309">
        <f t="shared" si="215"/>
        <v>1.140625</v>
      </c>
      <c r="G309">
        <f t="shared" si="216"/>
        <v>-84.006693519103393</v>
      </c>
      <c r="H309">
        <f t="shared" si="217"/>
        <v>-300</v>
      </c>
      <c r="I309">
        <f t="shared" si="224"/>
        <v>-18.466013486271542</v>
      </c>
      <c r="J309">
        <f t="shared" si="218"/>
        <v>-7.5985772575795032</v>
      </c>
      <c r="K309">
        <f t="shared" si="219"/>
        <v>-300</v>
      </c>
      <c r="L309">
        <f t="shared" si="220"/>
        <v>6.304713035168067E-5</v>
      </c>
      <c r="M309">
        <f t="shared" si="225"/>
        <v>0</v>
      </c>
      <c r="N309">
        <f t="shared" si="203"/>
        <v>-0.11931617589224591</v>
      </c>
      <c r="O309">
        <f t="shared" si="221"/>
        <v>0.41693767196553033</v>
      </c>
      <c r="P309">
        <f t="shared" si="232"/>
        <v>0.85443880607184042</v>
      </c>
      <c r="Q309">
        <f t="shared" si="233"/>
        <v>0</v>
      </c>
      <c r="R309">
        <f t="shared" si="234"/>
        <v>1.7916895602504288</v>
      </c>
      <c r="BJ309">
        <f t="shared" si="222"/>
        <v>-9.7150290107109866E-4</v>
      </c>
      <c r="BK309">
        <f t="shared" si="210"/>
        <v>-8.1384611732881953E-4</v>
      </c>
      <c r="BM309">
        <f t="shared" si="239"/>
        <v>-3.0777012314376078E-4</v>
      </c>
      <c r="BN309">
        <f t="shared" si="235"/>
        <v>-8.7615599704362335E-5</v>
      </c>
      <c r="BO309">
        <f t="shared" si="235"/>
        <v>-1.244916434714363E-3</v>
      </c>
      <c r="BP309">
        <f t="shared" si="235"/>
        <v>-1.3570811449768886E-3</v>
      </c>
      <c r="BQ309">
        <f t="shared" si="235"/>
        <v>-5.2530149897807972E-5</v>
      </c>
      <c r="BR309">
        <f t="shared" si="235"/>
        <v>-5.990351912334794E-4</v>
      </c>
      <c r="BS309">
        <f t="shared" si="235"/>
        <v>3.9840764844539037E-3</v>
      </c>
      <c r="BT309">
        <f t="shared" si="235"/>
        <v>5.6222125164968909E-6</v>
      </c>
      <c r="BU309">
        <f t="shared" si="235"/>
        <v>3.8618146757779439E-3</v>
      </c>
      <c r="BV309">
        <f t="shared" si="235"/>
        <v>-1.4425506908883928E-3</v>
      </c>
      <c r="BW309">
        <f t="shared" si="235"/>
        <v>4.7495860457028765E-3</v>
      </c>
      <c r="BX309">
        <f t="shared" si="235"/>
        <v>-1.5330726916977219E-2</v>
      </c>
      <c r="BY309">
        <f t="shared" si="235"/>
        <v>-1.764572477849716E-3</v>
      </c>
      <c r="BZ309">
        <f t="shared" si="235"/>
        <v>-2.11495841311043E-2</v>
      </c>
      <c r="CA309">
        <f t="shared" si="235"/>
        <v>1.4045569839624138E-2</v>
      </c>
      <c r="CB309">
        <f t="shared" si="235"/>
        <v>5.919578007808491E-2</v>
      </c>
      <c r="CC309">
        <f t="shared" si="236"/>
        <v>-9.9048717663460639E-3</v>
      </c>
      <c r="CD309">
        <f t="shared" si="236"/>
        <v>5.8123033092370519E-2</v>
      </c>
      <c r="CE309">
        <f t="shared" si="236"/>
        <v>-0.20244102001195838</v>
      </c>
      <c r="CF309">
        <f t="shared" si="236"/>
        <v>-6.8228232700995123E-2</v>
      </c>
      <c r="CG309">
        <f t="shared" si="236"/>
        <v>0.31140048615038934</v>
      </c>
      <c r="CH309">
        <f t="shared" si="236"/>
        <v>-4.9065546164290909E-2</v>
      </c>
      <c r="CI309">
        <f t="shared" si="236"/>
        <v>-8.5397067652022804E-2</v>
      </c>
      <c r="CJ309">
        <f t="shared" si="236"/>
        <v>-9.6125032223723129E-3</v>
      </c>
      <c r="CK309">
        <f t="shared" si="236"/>
        <v>-4.2049298090140533E-2</v>
      </c>
      <c r="CL309">
        <f t="shared" si="236"/>
        <v>5.1636884293300572E-2</v>
      </c>
      <c r="CM309">
        <f t="shared" si="237"/>
        <v>5.1394050928587984E-3</v>
      </c>
      <c r="CN309">
        <f t="shared" si="237"/>
        <v>9.05087712700345E-3</v>
      </c>
      <c r="CO309">
        <f t="shared" si="237"/>
        <v>-3.2727068622430502E-3</v>
      </c>
      <c r="CP309">
        <f t="shared" si="237"/>
        <v>-7.288454172463669E-3</v>
      </c>
      <c r="CQ309">
        <f t="shared" si="237"/>
        <v>-1.3188327773344998E-3</v>
      </c>
      <c r="CR309">
        <f t="shared" si="237"/>
        <v>-2.863172556733603E-3</v>
      </c>
      <c r="CS309">
        <f t="shared" si="237"/>
        <v>1.8688503322053257E-5</v>
      </c>
      <c r="CT309">
        <f t="shared" si="237"/>
        <v>-1.0648126255240612E-3</v>
      </c>
      <c r="CU309">
        <f t="shared" si="238"/>
        <v>3.5028405205123365E-3</v>
      </c>
      <c r="CV309">
        <f t="shared" si="238"/>
        <v>-9.7228793661105594E-6</v>
      </c>
      <c r="CW309">
        <f t="shared" si="238"/>
        <v>2.1797177124681798E-3</v>
      </c>
      <c r="CX309">
        <f t="shared" si="238"/>
        <v>-1.0686410283198796E-3</v>
      </c>
      <c r="CY309">
        <f t="shared" si="238"/>
        <v>6.7737359072925601E-5</v>
      </c>
      <c r="CZ309">
        <f t="shared" si="238"/>
        <v>-9.2407576683078117E-4</v>
      </c>
      <c r="DA309">
        <f t="shared" si="238"/>
        <v>-8.828095109747911E-5</v>
      </c>
    </row>
    <row r="310" spans="4:105">
      <c r="D310" s="3">
        <f t="shared" si="214"/>
        <v>219750</v>
      </c>
      <c r="E310" s="2">
        <v>293</v>
      </c>
      <c r="F310">
        <f t="shared" si="215"/>
        <v>1.14453125</v>
      </c>
      <c r="G310">
        <f t="shared" si="216"/>
        <v>-83.076719646688204</v>
      </c>
      <c r="H310">
        <f t="shared" si="217"/>
        <v>-300</v>
      </c>
      <c r="I310">
        <f t="shared" si="224"/>
        <v>-18.273856431193323</v>
      </c>
      <c r="J310">
        <f t="shared" si="218"/>
        <v>-7.6583817208479967</v>
      </c>
      <c r="K310">
        <f t="shared" si="219"/>
        <v>-300</v>
      </c>
      <c r="L310">
        <f t="shared" si="220"/>
        <v>7.0172026330773816E-5</v>
      </c>
      <c r="M310">
        <f t="shared" si="225"/>
        <v>0</v>
      </c>
      <c r="N310">
        <f t="shared" ref="N310:N332" si="240">SIN(PI()*F310)/(PI()*F310)</f>
        <v>-0.12198521007404649</v>
      </c>
      <c r="O310">
        <f t="shared" si="221"/>
        <v>0.41407681481179787</v>
      </c>
      <c r="P310">
        <f t="shared" si="232"/>
        <v>0.85637654905955518</v>
      </c>
      <c r="Q310">
        <f t="shared" si="233"/>
        <v>0</v>
      </c>
      <c r="R310">
        <f t="shared" si="234"/>
        <v>1.7978254834019713</v>
      </c>
      <c r="BJ310">
        <f t="shared" si="222"/>
        <v>-1.0305063409649577E-3</v>
      </c>
      <c r="BK310">
        <f t="shared" si="210"/>
        <v>-9.3168257684182157E-4</v>
      </c>
      <c r="BM310">
        <f t="shared" si="239"/>
        <v>-1.8125986550272859E-4</v>
      </c>
      <c r="BN310">
        <f t="shared" si="235"/>
        <v>-9.2794175775528443E-5</v>
      </c>
      <c r="BO310">
        <f t="shared" si="235"/>
        <v>-1.0859350097328496E-3</v>
      </c>
      <c r="BP310">
        <f t="shared" si="235"/>
        <v>-1.5503375495838686E-3</v>
      </c>
      <c r="BQ310">
        <f t="shared" si="235"/>
        <v>-5.0144477265727793E-5</v>
      </c>
      <c r="BR310">
        <f t="shared" si="235"/>
        <v>-9.1379930012928468E-4</v>
      </c>
      <c r="BS310">
        <f t="shared" si="235"/>
        <v>3.9861783392104166E-3</v>
      </c>
      <c r="BT310">
        <f t="shared" si="235"/>
        <v>3.9855019314568308E-6</v>
      </c>
      <c r="BU310">
        <f t="shared" si="235"/>
        <v>4.0032016394614678E-3</v>
      </c>
      <c r="BV310">
        <f t="shared" si="235"/>
        <v>-1.3264784760126179E-3</v>
      </c>
      <c r="BW310">
        <f t="shared" si="235"/>
        <v>5.1333504820829639E-3</v>
      </c>
      <c r="BX310">
        <f t="shared" si="235"/>
        <v>-1.493226923522719E-2</v>
      </c>
      <c r="BY310">
        <f t="shared" si="235"/>
        <v>-2.197731459404874E-3</v>
      </c>
      <c r="BZ310">
        <f t="shared" si="235"/>
        <v>-2.1152371705430342E-2</v>
      </c>
      <c r="CA310">
        <f t="shared" si="235"/>
        <v>1.1972158799316932E-2</v>
      </c>
      <c r="CB310">
        <f t="shared" si="235"/>
        <v>6.0081930006127854E-2</v>
      </c>
      <c r="CC310">
        <f t="shared" si="236"/>
        <v>-9.6056975435041079E-3</v>
      </c>
      <c r="CD310">
        <f t="shared" si="236"/>
        <v>5.9484078446193175E-2</v>
      </c>
      <c r="CE310">
        <f t="shared" si="236"/>
        <v>-0.2012508078112189</v>
      </c>
      <c r="CF310">
        <f t="shared" si="236"/>
        <v>-7.0091239422063079E-2</v>
      </c>
      <c r="CG310">
        <f t="shared" si="236"/>
        <v>0.31140048615038934</v>
      </c>
      <c r="CH310">
        <f t="shared" si="236"/>
        <v>-5.0405305947862307E-2</v>
      </c>
      <c r="CI310">
        <f t="shared" si="236"/>
        <v>-8.4894992371919942E-2</v>
      </c>
      <c r="CJ310">
        <f t="shared" si="236"/>
        <v>-9.837595619539943E-3</v>
      </c>
      <c r="CK310">
        <f t="shared" si="236"/>
        <v>-4.0779209352605227E-2</v>
      </c>
      <c r="CL310">
        <f t="shared" si="236"/>
        <v>5.2409878943265674E-2</v>
      </c>
      <c r="CM310">
        <f t="shared" si="237"/>
        <v>4.3807246418825444E-3</v>
      </c>
      <c r="CN310">
        <f t="shared" si="237"/>
        <v>9.0520700579164656E-3</v>
      </c>
      <c r="CO310">
        <f t="shared" si="237"/>
        <v>-4.0760756040616047E-3</v>
      </c>
      <c r="CP310">
        <f t="shared" si="237"/>
        <v>-7.099021501147532E-3</v>
      </c>
      <c r="CQ310">
        <f t="shared" si="237"/>
        <v>-1.4253938781553313E-3</v>
      </c>
      <c r="CR310">
        <f t="shared" si="237"/>
        <v>-2.6327925899631206E-3</v>
      </c>
      <c r="CS310">
        <f t="shared" si="237"/>
        <v>1.9372718118031853E-5</v>
      </c>
      <c r="CT310">
        <f t="shared" si="237"/>
        <v>-7.5482966238174423E-4</v>
      </c>
      <c r="CU310">
        <f t="shared" si="238"/>
        <v>3.5046884925676106E-3</v>
      </c>
      <c r="CV310">
        <f t="shared" si="238"/>
        <v>-1.4831783658149685E-5</v>
      </c>
      <c r="CW310">
        <f t="shared" si="238"/>
        <v>2.0807251738515571E-3</v>
      </c>
      <c r="CX310">
        <f t="shared" si="238"/>
        <v>-1.2208218494248126E-3</v>
      </c>
      <c r="CY310">
        <f t="shared" si="238"/>
        <v>5.908699381979997E-5</v>
      </c>
      <c r="CZ310">
        <f t="shared" si="238"/>
        <v>-9.7869385619159732E-4</v>
      </c>
      <c r="DA310">
        <f t="shared" si="238"/>
        <v>-5.1992679337843059E-5</v>
      </c>
    </row>
    <row r="311" spans="4:105">
      <c r="D311" s="3">
        <f t="shared" si="214"/>
        <v>220500</v>
      </c>
      <c r="E311" s="2">
        <v>294</v>
      </c>
      <c r="F311">
        <f t="shared" si="215"/>
        <v>1.1484375</v>
      </c>
      <c r="G311">
        <f t="shared" si="216"/>
        <v>-82.354404419389823</v>
      </c>
      <c r="H311">
        <f t="shared" si="217"/>
        <v>-300</v>
      </c>
      <c r="I311">
        <f t="shared" si="224"/>
        <v>-18.088399828134797</v>
      </c>
      <c r="J311">
        <f t="shared" si="218"/>
        <v>-7.7184496072358098</v>
      </c>
      <c r="K311">
        <f t="shared" si="219"/>
        <v>-300</v>
      </c>
      <c r="L311">
        <f t="shared" si="220"/>
        <v>7.6257011094420411E-5</v>
      </c>
      <c r="M311">
        <f t="shared" si="225"/>
        <v>0</v>
      </c>
      <c r="N311">
        <f t="shared" si="240"/>
        <v>-0.1246177795215679</v>
      </c>
      <c r="O311">
        <f t="shared" si="221"/>
        <v>0.41122311605575596</v>
      </c>
      <c r="P311">
        <f t="shared" si="232"/>
        <v>0.85829107468104482</v>
      </c>
      <c r="Q311">
        <f t="shared" si="233"/>
        <v>0</v>
      </c>
      <c r="R311">
        <f t="shared" si="234"/>
        <v>1.8039614065535141</v>
      </c>
      <c r="BJ311">
        <f t="shared" si="222"/>
        <v>-1.0709790777478003E-3</v>
      </c>
      <c r="BK311">
        <f t="shared" si="210"/>
        <v>-1.0331238145415904E-3</v>
      </c>
      <c r="BM311">
        <f t="shared" si="239"/>
        <v>-5.2023290767392165E-5</v>
      </c>
      <c r="BN311">
        <f t="shared" si="235"/>
        <v>-9.6712968694935171E-5</v>
      </c>
      <c r="BO311">
        <f t="shared" si="235"/>
        <v>-9.1372031557174693E-4</v>
      </c>
      <c r="BP311">
        <f t="shared" si="235"/>
        <v>-1.7267404540132723E-3</v>
      </c>
      <c r="BQ311">
        <f t="shared" si="235"/>
        <v>-4.7275885905818929E-5</v>
      </c>
      <c r="BR311">
        <f t="shared" si="235"/>
        <v>-1.2208279416307222E-3</v>
      </c>
      <c r="BS311">
        <f t="shared" si="235"/>
        <v>3.9588830230763697E-3</v>
      </c>
      <c r="BT311">
        <f t="shared" si="235"/>
        <v>2.323445939783743E-6</v>
      </c>
      <c r="BU311">
        <f t="shared" si="235"/>
        <v>4.1228949066128787E-3</v>
      </c>
      <c r="BV311">
        <f t="shared" si="235"/>
        <v>-1.204365654961246E-3</v>
      </c>
      <c r="BW311">
        <f t="shared" si="235"/>
        <v>5.4977941463605386E-3</v>
      </c>
      <c r="BX311">
        <f t="shared" si="235"/>
        <v>-1.448828547086321E-2</v>
      </c>
      <c r="BY311">
        <f t="shared" si="235"/>
        <v>-2.6255959133758E-3</v>
      </c>
      <c r="BZ311">
        <f t="shared" si="235"/>
        <v>-2.1116142788977086E-2</v>
      </c>
      <c r="CA311">
        <f t="shared" si="235"/>
        <v>9.8825227203833375E-3</v>
      </c>
      <c r="CB311">
        <f t="shared" si="235"/>
        <v>6.0911532924647897E-2</v>
      </c>
      <c r="CC311">
        <f t="shared" si="236"/>
        <v>-9.3007372076420996E-3</v>
      </c>
      <c r="CD311">
        <f t="shared" si="236"/>
        <v>6.0824968428520983E-2</v>
      </c>
      <c r="CE311">
        <f t="shared" si="236"/>
        <v>-0.20003028797908165</v>
      </c>
      <c r="CF311">
        <f t="shared" si="236"/>
        <v>-7.1951607247582594E-2</v>
      </c>
      <c r="CG311">
        <f t="shared" si="236"/>
        <v>0.31140048615038934</v>
      </c>
      <c r="CH311">
        <f t="shared" si="236"/>
        <v>-5.1743168000154008E-2</v>
      </c>
      <c r="CI311">
        <f t="shared" si="236"/>
        <v>-8.4380132218234177E-2</v>
      </c>
      <c r="CJ311">
        <f t="shared" si="236"/>
        <v>-1.0059354681141027E-2</v>
      </c>
      <c r="CK311">
        <f t="shared" si="236"/>
        <v>-3.9484556744188722E-2</v>
      </c>
      <c r="CL311">
        <f t="shared" si="236"/>
        <v>5.3133547249629681E-2</v>
      </c>
      <c r="CM311">
        <f t="shared" si="237"/>
        <v>3.6161072978431806E-3</v>
      </c>
      <c r="CN311">
        <f t="shared" si="237"/>
        <v>9.0365660428384283E-3</v>
      </c>
      <c r="CO311">
        <f t="shared" si="237"/>
        <v>-4.8696247227279473E-3</v>
      </c>
      <c r="CP311">
        <f t="shared" si="237"/>
        <v>-6.8879450572574977E-3</v>
      </c>
      <c r="CQ311">
        <f t="shared" si="237"/>
        <v>-1.526590118273143E-3</v>
      </c>
      <c r="CR311">
        <f t="shared" si="237"/>
        <v>-2.3904232366585999E-3</v>
      </c>
      <c r="CS311">
        <f t="shared" si="237"/>
        <v>1.9951950476025816E-5</v>
      </c>
      <c r="CT311">
        <f t="shared" si="237"/>
        <v>-4.4004643441437847E-4</v>
      </c>
      <c r="CU311">
        <f t="shared" si="238"/>
        <v>3.4806901733215787E-3</v>
      </c>
      <c r="CV311">
        <f t="shared" si="238"/>
        <v>-1.9815134364328436E-5</v>
      </c>
      <c r="CW311">
        <f t="shared" si="238"/>
        <v>1.9616941143706578E-3</v>
      </c>
      <c r="CX311">
        <f t="shared" si="238"/>
        <v>-1.3597312889125023E-3</v>
      </c>
      <c r="CY311">
        <f t="shared" si="238"/>
        <v>4.9716590915044994E-5</v>
      </c>
      <c r="CZ311">
        <f t="shared" si="238"/>
        <v>-1.0200250983935667E-3</v>
      </c>
      <c r="DA311">
        <f t="shared" si="238"/>
        <v>-1.4922389286047854E-5</v>
      </c>
    </row>
    <row r="312" spans="4:105">
      <c r="D312" s="3">
        <f t="shared" si="214"/>
        <v>221250</v>
      </c>
      <c r="E312" s="2">
        <v>295</v>
      </c>
      <c r="F312">
        <f t="shared" si="215"/>
        <v>1.15234375</v>
      </c>
      <c r="G312">
        <f t="shared" si="216"/>
        <v>-81.811934091735509</v>
      </c>
      <c r="H312">
        <f t="shared" si="217"/>
        <v>-300</v>
      </c>
      <c r="I312">
        <f t="shared" si="224"/>
        <v>-17.909315646303522</v>
      </c>
      <c r="J312">
        <f t="shared" si="218"/>
        <v>-7.7787797316521159</v>
      </c>
      <c r="K312">
        <f t="shared" si="219"/>
        <v>-300</v>
      </c>
      <c r="L312">
        <f t="shared" si="220"/>
        <v>8.1171448390849447E-5</v>
      </c>
      <c r="M312">
        <f t="shared" si="225"/>
        <v>0</v>
      </c>
      <c r="N312">
        <f t="shared" si="240"/>
        <v>-0.12721379767829441</v>
      </c>
      <c r="O312">
        <f t="shared" si="221"/>
        <v>0.40837675457535216</v>
      </c>
      <c r="P312">
        <f t="shared" si="232"/>
        <v>0.86018211405962264</v>
      </c>
      <c r="Q312">
        <f t="shared" si="233"/>
        <v>0</v>
      </c>
      <c r="R312">
        <f t="shared" si="234"/>
        <v>1.8100973297050567</v>
      </c>
      <c r="BJ312">
        <f t="shared" si="222"/>
        <v>-1.0926906328787951E-3</v>
      </c>
      <c r="BK312">
        <f t="shared" si="210"/>
        <v>-1.1168253883130981E-3</v>
      </c>
      <c r="BM312">
        <f t="shared" si="239"/>
        <v>7.799576268449908E-5</v>
      </c>
      <c r="BN312">
        <f t="shared" si="235"/>
        <v>-9.9318776532031955E-5</v>
      </c>
      <c r="BO312">
        <f t="shared" si="235"/>
        <v>-7.3037097082618468E-4</v>
      </c>
      <c r="BP312">
        <f t="shared" si="235"/>
        <v>-1.8843722072464872E-3</v>
      </c>
      <c r="BQ312">
        <f t="shared" si="235"/>
        <v>-4.3952001921009056E-5</v>
      </c>
      <c r="BR312">
        <f t="shared" si="235"/>
        <v>-1.5175220657657135E-3</v>
      </c>
      <c r="BS312">
        <f t="shared" si="235"/>
        <v>3.9023918328841274E-3</v>
      </c>
      <c r="BT312">
        <f t="shared" si="235"/>
        <v>6.4661422270731752E-7</v>
      </c>
      <c r="BU312">
        <f t="shared" si="235"/>
        <v>4.2202458490469275E-3</v>
      </c>
      <c r="BV312">
        <f t="shared" si="235"/>
        <v>-1.076768313245138E-3</v>
      </c>
      <c r="BW312">
        <f t="shared" si="235"/>
        <v>5.8415453548747711E-3</v>
      </c>
      <c r="BX312">
        <f t="shared" si="235"/>
        <v>-1.4000129258836388E-2</v>
      </c>
      <c r="BY312">
        <f t="shared" si="235"/>
        <v>-3.0471350768163483E-3</v>
      </c>
      <c r="BZ312">
        <f t="shared" si="235"/>
        <v>-2.1040964207592935E-2</v>
      </c>
      <c r="CA312">
        <f t="shared" si="235"/>
        <v>7.7794935420473083E-3</v>
      </c>
      <c r="CB312">
        <f t="shared" si="235"/>
        <v>6.168380804041608E-2</v>
      </c>
      <c r="CC312">
        <f t="shared" ref="CC312:CR327" si="241">CC$15*COS(-$F$6*$F312/$O$7*CC$14)</f>
        <v>-8.9901744554631829E-3</v>
      </c>
      <c r="CD312">
        <f t="shared" si="241"/>
        <v>6.2145248697008153E-2</v>
      </c>
      <c r="CE312">
        <f t="shared" si="241"/>
        <v>-0.19877964432134401</v>
      </c>
      <c r="CF312">
        <f t="shared" si="241"/>
        <v>-7.3809266135756391E-2</v>
      </c>
      <c r="CG312">
        <f t="shared" si="241"/>
        <v>0.31140048615038934</v>
      </c>
      <c r="CH312">
        <f t="shared" si="241"/>
        <v>-5.3079081951415821E-2</v>
      </c>
      <c r="CI312">
        <f t="shared" si="241"/>
        <v>-8.3852564727010886E-2</v>
      </c>
      <c r="CJ312">
        <f t="shared" si="241"/>
        <v>-1.0277705267131582E-2</v>
      </c>
      <c r="CK312">
        <f t="shared" si="241"/>
        <v>-3.8166120115212226E-2</v>
      </c>
      <c r="CL312">
        <f t="shared" si="241"/>
        <v>5.380720812111265E-2</v>
      </c>
      <c r="CM312">
        <f t="shared" si="241"/>
        <v>2.846589293733489E-3</v>
      </c>
      <c r="CN312">
        <f t="shared" si="241"/>
        <v>9.0043936796149956E-3</v>
      </c>
      <c r="CO312">
        <f t="shared" si="241"/>
        <v>-5.6514424889084593E-3</v>
      </c>
      <c r="CP312">
        <f t="shared" si="241"/>
        <v>-6.6558683788567538E-3</v>
      </c>
      <c r="CQ312">
        <f t="shared" si="241"/>
        <v>-1.6220406178902788E-3</v>
      </c>
      <c r="CR312">
        <f t="shared" si="241"/>
        <v>-2.1371682145499972E-3</v>
      </c>
      <c r="CS312">
        <f t="shared" ref="CS312:CT332" si="242">CS$15*COS(-$F$6*$F312/$O$7*CS$14)</f>
        <v>2.0423061485700883E-5</v>
      </c>
      <c r="CT312">
        <f t="shared" si="242"/>
        <v>-1.2246477452815786E-4</v>
      </c>
      <c r="CU312">
        <f t="shared" si="238"/>
        <v>3.4310225449942877E-3</v>
      </c>
      <c r="CV312">
        <f t="shared" si="238"/>
        <v>-2.4630746568443513E-5</v>
      </c>
      <c r="CW312">
        <f t="shared" si="238"/>
        <v>1.8237708681972877E-3</v>
      </c>
      <c r="CX312">
        <f t="shared" si="238"/>
        <v>-1.4838592819175756E-3</v>
      </c>
      <c r="CY312">
        <f t="shared" si="238"/>
        <v>3.9740338650638703E-5</v>
      </c>
      <c r="CZ312">
        <f t="shared" si="238"/>
        <v>-1.0475083762961773E-3</v>
      </c>
      <c r="DA312">
        <f t="shared" si="238"/>
        <v>2.2372347390407952E-5</v>
      </c>
    </row>
    <row r="313" spans="4:105">
      <c r="D313" s="3">
        <f t="shared" si="214"/>
        <v>222000</v>
      </c>
      <c r="E313" s="2">
        <v>296</v>
      </c>
      <c r="F313">
        <f t="shared" si="215"/>
        <v>1.15625</v>
      </c>
      <c r="G313">
        <f t="shared" si="216"/>
        <v>-81.430772563760826</v>
      </c>
      <c r="H313">
        <f t="shared" si="217"/>
        <v>-300</v>
      </c>
      <c r="I313">
        <f t="shared" si="224"/>
        <v>-17.736300931633149</v>
      </c>
      <c r="J313">
        <f t="shared" si="218"/>
        <v>-7.8393708706151699</v>
      </c>
      <c r="K313">
        <f t="shared" si="219"/>
        <v>-300</v>
      </c>
      <c r="L313">
        <f t="shared" si="220"/>
        <v>8.4812794262057031E-5</v>
      </c>
      <c r="M313">
        <f t="shared" si="225"/>
        <v>0</v>
      </c>
      <c r="N313">
        <f t="shared" si="240"/>
        <v>-0.12977318196453502</v>
      </c>
      <c r="O313">
        <f t="shared" si="221"/>
        <v>0.40553790798079337</v>
      </c>
      <c r="P313">
        <f t="shared" si="232"/>
        <v>0.86204939994621288</v>
      </c>
      <c r="Q313">
        <f t="shared" si="233"/>
        <v>0</v>
      </c>
      <c r="R313">
        <f t="shared" si="234"/>
        <v>1.8162332528565992</v>
      </c>
      <c r="BJ313">
        <f t="shared" si="222"/>
        <v>-1.0957215962494524E-3</v>
      </c>
      <c r="BK313">
        <f t="shared" si="210"/>
        <v>-1.1817367169622158E-3</v>
      </c>
      <c r="BM313">
        <f t="shared" si="239"/>
        <v>2.0684168726695833E-4</v>
      </c>
      <c r="BN313">
        <f t="shared" ref="BN313:CC328" si="243">BN$15*COS(-$F$6*$F313/$O$7*BN$14)</f>
        <v>-1.005762225750536E-4</v>
      </c>
      <c r="BO313">
        <f t="shared" si="243"/>
        <v>-5.3812128161131827E-4</v>
      </c>
      <c r="BP313">
        <f t="shared" si="243"/>
        <v>-2.0215192167940613E-3</v>
      </c>
      <c r="BQ313">
        <f t="shared" si="243"/>
        <v>-4.0204836131091613E-5</v>
      </c>
      <c r="BR313">
        <f t="shared" si="243"/>
        <v>-1.8013701060195595E-3</v>
      </c>
      <c r="BS313">
        <f t="shared" si="243"/>
        <v>3.8171213784866753E-3</v>
      </c>
      <c r="BT313">
        <f t="shared" si="243"/>
        <v>-1.0343295737736028E-6</v>
      </c>
      <c r="BU313">
        <f t="shared" si="243"/>
        <v>4.294726913571841E-3</v>
      </c>
      <c r="BV313">
        <f t="shared" si="243"/>
        <v>-9.4426751215121927E-4</v>
      </c>
      <c r="BW313">
        <f t="shared" si="243"/>
        <v>6.1633103056959408E-3</v>
      </c>
      <c r="BX313">
        <f t="shared" si="243"/>
        <v>-1.3469288908772458E-2</v>
      </c>
      <c r="BY313">
        <f t="shared" si="243"/>
        <v>-3.4613334249593342E-3</v>
      </c>
      <c r="BZ313">
        <f t="shared" si="243"/>
        <v>-2.0926974631516285E-2</v>
      </c>
      <c r="CA313">
        <f t="shared" si="243"/>
        <v>5.6659213542733242E-3</v>
      </c>
      <c r="CB313">
        <f t="shared" si="243"/>
        <v>6.239802851512477E-2</v>
      </c>
      <c r="CC313">
        <f t="shared" si="243"/>
        <v>-8.6741963583565704E-3</v>
      </c>
      <c r="CD313">
        <f t="shared" si="241"/>
        <v>6.3444471892630666E-2</v>
      </c>
      <c r="CE313">
        <f t="shared" si="241"/>
        <v>-0.1974990651803406</v>
      </c>
      <c r="CF313">
        <f t="shared" si="241"/>
        <v>-7.5664146146777342E-2</v>
      </c>
      <c r="CG313">
        <f t="shared" si="241"/>
        <v>0.31140048615038934</v>
      </c>
      <c r="CH313">
        <f t="shared" si="241"/>
        <v>-5.4412997505242575E-2</v>
      </c>
      <c r="CI313">
        <f t="shared" si="241"/>
        <v>-8.3312369347973675E-2</v>
      </c>
      <c r="CJ313">
        <f t="shared" si="241"/>
        <v>-1.0492573392383318E-2</v>
      </c>
      <c r="CK313">
        <f t="shared" si="241"/>
        <v>-3.6824693642601491E-2</v>
      </c>
      <c r="CL313">
        <f t="shared" si="241"/>
        <v>5.443022753168196E-2</v>
      </c>
      <c r="CM313">
        <f t="shared" si="241"/>
        <v>2.0732135040716147E-3</v>
      </c>
      <c r="CN313">
        <f t="shared" si="241"/>
        <v>8.9556123116016351E-3</v>
      </c>
      <c r="CO313">
        <f t="shared" si="241"/>
        <v>-6.4196454351252907E-3</v>
      </c>
      <c r="CP313">
        <f t="shared" si="241"/>
        <v>-6.4034990303393656E-3</v>
      </c>
      <c r="CQ313">
        <f t="shared" si="241"/>
        <v>-1.7113861228789317E-3</v>
      </c>
      <c r="CR313">
        <f t="shared" si="241"/>
        <v>-1.8741808132520296E-3</v>
      </c>
      <c r="CS313">
        <f t="shared" si="242"/>
        <v>2.0783498155677418E-5</v>
      </c>
      <c r="CT313">
        <f t="shared" si="242"/>
        <v>1.9589568801879745E-4</v>
      </c>
      <c r="CU313">
        <f t="shared" si="238"/>
        <v>3.356051895200943E-3</v>
      </c>
      <c r="CV313">
        <f t="shared" si="238"/>
        <v>-2.9237855289405737E-5</v>
      </c>
      <c r="CW313">
        <f t="shared" si="238"/>
        <v>1.6682837115886084E-3</v>
      </c>
      <c r="CX313">
        <f t="shared" si="238"/>
        <v>-1.5918564505882904E-3</v>
      </c>
      <c r="CY313">
        <f t="shared" si="238"/>
        <v>2.9279808235202692E-5</v>
      </c>
      <c r="CZ313">
        <f t="shared" si="238"/>
        <v>-1.0607705741282343E-3</v>
      </c>
      <c r="DA313">
        <f t="shared" si="238"/>
        <v>5.9330583137873353E-5</v>
      </c>
    </row>
    <row r="314" spans="4:105">
      <c r="D314" s="3">
        <f t="shared" si="214"/>
        <v>222750</v>
      </c>
      <c r="E314" s="2">
        <v>297</v>
      </c>
      <c r="F314">
        <f t="shared" si="215"/>
        <v>1.16015625</v>
      </c>
      <c r="G314">
        <f t="shared" si="216"/>
        <v>-81.199000525786374</v>
      </c>
      <c r="H314">
        <f t="shared" si="217"/>
        <v>-300</v>
      </c>
      <c r="I314">
        <f t="shared" si="224"/>
        <v>-17.569075332326879</v>
      </c>
      <c r="J314">
        <f t="shared" si="218"/>
        <v>-7.9002217625572699</v>
      </c>
      <c r="K314">
        <f t="shared" si="219"/>
        <v>-300</v>
      </c>
      <c r="L314">
        <f t="shared" si="220"/>
        <v>8.7106381638898912E-5</v>
      </c>
      <c r="M314">
        <f t="shared" si="225"/>
        <v>0</v>
      </c>
      <c r="N314">
        <f t="shared" si="240"/>
        <v>-0.13229585377846856</v>
      </c>
      <c r="O314">
        <f t="shared" si="221"/>
        <v>0.4027067525439666</v>
      </c>
      <c r="P314">
        <f t="shared" si="232"/>
        <v>0.86389266681729993</v>
      </c>
      <c r="Q314">
        <f t="shared" si="233"/>
        <v>0</v>
      </c>
      <c r="R314">
        <f t="shared" si="234"/>
        <v>1.8223691760081417</v>
      </c>
      <c r="BJ314">
        <f t="shared" si="222"/>
        <v>-1.0804550556338605E-3</v>
      </c>
      <c r="BK314">
        <f t="shared" si="210"/>
        <v>-1.22711279869952E-3</v>
      </c>
      <c r="BM314">
        <f t="shared" si="239"/>
        <v>3.3257652034415362E-4</v>
      </c>
      <c r="BN314">
        <f t="shared" si="243"/>
        <v>-1.004682356088512E-4</v>
      </c>
      <c r="BO314">
        <f t="shared" si="243"/>
        <v>-3.3931401417398253E-4</v>
      </c>
      <c r="BP314">
        <f t="shared" si="243"/>
        <v>-2.1366905769171804E-3</v>
      </c>
      <c r="BQ314">
        <f t="shared" si="243"/>
        <v>-3.6070475791032697E-5</v>
      </c>
      <c r="BR314">
        <f t="shared" si="243"/>
        <v>-2.0699692401751485E-3</v>
      </c>
      <c r="BS314">
        <f t="shared" si="243"/>
        <v>3.7037005103534486E-3</v>
      </c>
      <c r="BT314">
        <f t="shared" si="243"/>
        <v>-2.7086956532968052E-6</v>
      </c>
      <c r="BU314">
        <f t="shared" si="243"/>
        <v>4.3459344808457184E-3</v>
      </c>
      <c r="BV314">
        <f t="shared" si="243"/>
        <v>-8.0746664266685383E-4</v>
      </c>
      <c r="BW314">
        <f t="shared" si="243"/>
        <v>6.4618779482037928E-3</v>
      </c>
      <c r="BX314">
        <f t="shared" si="243"/>
        <v>-1.2897382867355615E-2</v>
      </c>
      <c r="BY314">
        <f t="shared" si="243"/>
        <v>-3.8671931177045923E-3</v>
      </c>
      <c r="BZ314">
        <f t="shared" si="243"/>
        <v>-2.0774384319592158E-2</v>
      </c>
      <c r="CA314">
        <f t="shared" si="243"/>
        <v>3.5446705352376296E-3</v>
      </c>
      <c r="CB314">
        <f t="shared" si="243"/>
        <v>6.3053522149462485E-2</v>
      </c>
      <c r="CC314">
        <f t="shared" si="243"/>
        <v>-8.3529932497127778E-3</v>
      </c>
      <c r="CD314">
        <f t="shared" si="241"/>
        <v>6.4722197791267241E-2</v>
      </c>
      <c r="CE314">
        <f t="shared" si="241"/>
        <v>-0.19618874340657966</v>
      </c>
      <c r="CF314">
        <f t="shared" si="241"/>
        <v>-7.7516177445461409E-2</v>
      </c>
      <c r="CG314">
        <f t="shared" si="241"/>
        <v>0.31140048615038934</v>
      </c>
      <c r="CH314">
        <f t="shared" si="241"/>
        <v>-5.5744864440467612E-2</v>
      </c>
      <c r="CI314">
        <f t="shared" si="241"/>
        <v>-8.2759627432559643E-2</v>
      </c>
      <c r="CJ314">
        <f t="shared" si="241"/>
        <v>-1.0703886251752399E-2</v>
      </c>
      <c r="CK314">
        <f t="shared" si="241"/>
        <v>-3.5461085351504433E-2</v>
      </c>
      <c r="CL314">
        <f t="shared" si="241"/>
        <v>5.5002019117275446E-2</v>
      </c>
      <c r="CM314">
        <f t="shared" si="241"/>
        <v>1.2970280315657383E-3</v>
      </c>
      <c r="CN314">
        <f t="shared" si="241"/>
        <v>8.8903119182021598E-3</v>
      </c>
      <c r="CO314">
        <f t="shared" si="241"/>
        <v>-7.1723828931943749E-3</v>
      </c>
      <c r="CP314">
        <f t="shared" si="241"/>
        <v>-6.1316064451804857E-3</v>
      </c>
      <c r="CQ314">
        <f t="shared" si="241"/>
        <v>-1.7942903569325697E-3</v>
      </c>
      <c r="CR314">
        <f t="shared" si="241"/>
        <v>-1.6026586423370428E-3</v>
      </c>
      <c r="CS314">
        <f t="shared" si="242"/>
        <v>2.1031307248411611E-5</v>
      </c>
      <c r="CT314">
        <f t="shared" si="242"/>
        <v>5.1301037124966507E-4</v>
      </c>
      <c r="CU314">
        <f t="shared" si="238"/>
        <v>3.256331115662944E-3</v>
      </c>
      <c r="CV314">
        <f t="shared" si="238"/>
        <v>-3.3597460563778776E-5</v>
      </c>
      <c r="CW314">
        <f t="shared" si="238"/>
        <v>1.4967300708606873E-3</v>
      </c>
      <c r="CX314">
        <f t="shared" si="238"/>
        <v>-1.6825487729822215E-3</v>
      </c>
      <c r="CY314">
        <f t="shared" si="238"/>
        <v>1.8462472319961287E-5</v>
      </c>
      <c r="CZ314">
        <f t="shared" si="238"/>
        <v>-1.0596316429454548E-3</v>
      </c>
      <c r="DA314">
        <f t="shared" si="238"/>
        <v>9.5396431689887348E-5</v>
      </c>
    </row>
    <row r="315" spans="4:105">
      <c r="D315" s="3">
        <f t="shared" si="214"/>
        <v>223500</v>
      </c>
      <c r="E315" s="2">
        <v>298</v>
      </c>
      <c r="F315">
        <f t="shared" si="215"/>
        <v>1.1640625</v>
      </c>
      <c r="G315">
        <f t="shared" si="216"/>
        <v>-81.109785505101797</v>
      </c>
      <c r="H315">
        <f t="shared" si="217"/>
        <v>-300</v>
      </c>
      <c r="I315">
        <f t="shared" si="224"/>
        <v>-17.407378922682881</v>
      </c>
      <c r="J315">
        <f t="shared" si="218"/>
        <v>-7.9613311081529359</v>
      </c>
      <c r="K315">
        <f t="shared" si="219"/>
        <v>-300</v>
      </c>
      <c r="L315">
        <f t="shared" si="220"/>
        <v>8.8005684410395418E-5</v>
      </c>
      <c r="M315">
        <f t="shared" si="225"/>
        <v>0</v>
      </c>
      <c r="N315">
        <f t="shared" si="240"/>
        <v>-0.13478173849673769</v>
      </c>
      <c r="O315">
        <f t="shared" si="221"/>
        <v>0.3998834631285586</v>
      </c>
      <c r="P315">
        <f t="shared" si="232"/>
        <v>0.86571165097178771</v>
      </c>
      <c r="Q315">
        <f t="shared" si="233"/>
        <v>0</v>
      </c>
      <c r="R315">
        <f t="shared" si="234"/>
        <v>1.8285050991596843</v>
      </c>
      <c r="BJ315">
        <f t="shared" si="222"/>
        <v>-1.0475634127643375E-3</v>
      </c>
      <c r="BK315">
        <f t="shared" si="210"/>
        <v>-1.2525211492723279E-3</v>
      </c>
      <c r="BM315">
        <f t="shared" si="239"/>
        <v>4.5330909299228232E-4</v>
      </c>
      <c r="BN315">
        <f t="shared" si="243"/>
        <v>-9.8996281675441732E-5</v>
      </c>
      <c r="BO315">
        <f t="shared" si="243"/>
        <v>-1.3637184580269344E-4</v>
      </c>
      <c r="BP315">
        <f t="shared" si="243"/>
        <v>-2.2286342760530669E-3</v>
      </c>
      <c r="BQ315">
        <f t="shared" si="243"/>
        <v>-3.1588737050978325E-5</v>
      </c>
      <c r="BR315">
        <f t="shared" si="243"/>
        <v>-2.3210457306140288E-3</v>
      </c>
      <c r="BS315">
        <f t="shared" si="243"/>
        <v>3.5629656819391904E-3</v>
      </c>
      <c r="BT315">
        <f t="shared" si="243"/>
        <v>-4.3658360498423256E-6</v>
      </c>
      <c r="BU315">
        <f t="shared" si="243"/>
        <v>4.3735910526247436E-3</v>
      </c>
      <c r="BV315">
        <f t="shared" si="243"/>
        <v>-6.6698867771770702E-4</v>
      </c>
      <c r="BW315">
        <f t="shared" si="243"/>
        <v>6.7361245412085585E-3</v>
      </c>
      <c r="BX315">
        <f t="shared" si="243"/>
        <v>-1.2286154783945508E-2</v>
      </c>
      <c r="BY315">
        <f t="shared" si="243"/>
        <v>-4.2637364035031881E-3</v>
      </c>
      <c r="BZ315">
        <f t="shared" si="243"/>
        <v>-2.0583474731440357E-2</v>
      </c>
      <c r="CA315">
        <f t="shared" si="243"/>
        <v>1.4186158694342364E-3</v>
      </c>
      <c r="CB315">
        <f t="shared" si="243"/>
        <v>6.3649672015764214E-2</v>
      </c>
      <c r="CC315">
        <f t="shared" si="243"/>
        <v>-8.0267586102738906E-3</v>
      </c>
      <c r="CD315">
        <f t="shared" si="241"/>
        <v>6.5977993452863412E-2</v>
      </c>
      <c r="CE315">
        <f t="shared" si="241"/>
        <v>-0.1948488763297006</v>
      </c>
      <c r="CF315">
        <f t="shared" si="241"/>
        <v>-7.9365290303876984E-2</v>
      </c>
      <c r="CG315">
        <f t="shared" si="241"/>
        <v>0.31140048615038934</v>
      </c>
      <c r="CH315">
        <f t="shared" si="241"/>
        <v>-5.7074632613053587E-2</v>
      </c>
      <c r="CI315">
        <f t="shared" si="241"/>
        <v>-8.219442222166809E-2</v>
      </c>
      <c r="CJ315">
        <f t="shared" si="241"/>
        <v>-1.0911572244748506E-2</v>
      </c>
      <c r="CK315">
        <f t="shared" si="241"/>
        <v>-3.4076116628567008E-2</v>
      </c>
      <c r="CL315">
        <f t="shared" si="241"/>
        <v>5.5522044727666642E-2</v>
      </c>
      <c r="CM315">
        <f t="shared" si="241"/>
        <v>5.1908478669283604E-4</v>
      </c>
      <c r="CN315">
        <f t="shared" si="241"/>
        <v>8.8086129488977177E-3</v>
      </c>
      <c r="CO315">
        <f t="shared" si="241"/>
        <v>-7.9078414526472102E-3</v>
      </c>
      <c r="CP315">
        <f t="shared" si="241"/>
        <v>-5.8410195800577356E-3</v>
      </c>
      <c r="CQ315">
        <f t="shared" si="241"/>
        <v>-1.870441287234007E-3</v>
      </c>
      <c r="CR315">
        <f t="shared" si="241"/>
        <v>-1.3238381775806326E-3</v>
      </c>
      <c r="CS315">
        <f t="shared" si="242"/>
        <v>2.11651458649591E-5</v>
      </c>
      <c r="CT315">
        <f t="shared" si="242"/>
        <v>8.2686261559831477E-4</v>
      </c>
      <c r="CU315">
        <f t="shared" si="238"/>
        <v>3.1325956247554732E-3</v>
      </c>
      <c r="CV315">
        <f t="shared" si="238"/>
        <v>-3.7672657587140578E-5</v>
      </c>
      <c r="CW315">
        <f t="shared" si="238"/>
        <v>1.3107621013544934E-3</v>
      </c>
      <c r="CX315">
        <f t="shared" si="238"/>
        <v>-1.7549503456927322E-3</v>
      </c>
      <c r="CY315">
        <f t="shared" si="238"/>
        <v>7.4201516093681881E-6</v>
      </c>
      <c r="CZ315">
        <f t="shared" si="238"/>
        <v>-1.0441070449932113E-3</v>
      </c>
      <c r="DA315">
        <f t="shared" si="238"/>
        <v>1.3002742911403861E-4</v>
      </c>
    </row>
    <row r="316" spans="4:105">
      <c r="D316" s="3">
        <f t="shared" si="214"/>
        <v>224250</v>
      </c>
      <c r="E316" s="2">
        <v>299</v>
      </c>
      <c r="F316">
        <f t="shared" si="215"/>
        <v>1.16796875</v>
      </c>
      <c r="G316">
        <f t="shared" si="216"/>
        <v>-81.160573969486222</v>
      </c>
      <c r="H316">
        <f t="shared" si="217"/>
        <v>-300</v>
      </c>
      <c r="I316">
        <f t="shared" si="224"/>
        <v>-17.250970283078246</v>
      </c>
      <c r="J316">
        <f t="shared" si="218"/>
        <v>-8.0226975706698376</v>
      </c>
      <c r="K316">
        <f t="shared" si="219"/>
        <v>-300</v>
      </c>
      <c r="L316">
        <f t="shared" si="220"/>
        <v>8.7492595761566431E-5</v>
      </c>
      <c r="M316">
        <f t="shared" si="225"/>
        <v>0</v>
      </c>
      <c r="N316">
        <f t="shared" si="240"/>
        <v>-0.13723076547459256</v>
      </c>
      <c r="O316">
        <f t="shared" si="221"/>
        <v>0.39706821312095703</v>
      </c>
      <c r="P316">
        <f t="shared" si="232"/>
        <v>0.86750609062669115</v>
      </c>
      <c r="Q316">
        <f t="shared" si="233"/>
        <v>0</v>
      </c>
      <c r="R316">
        <f t="shared" si="234"/>
        <v>1.8346410223112268</v>
      </c>
      <c r="BJ316">
        <f t="shared" si="222"/>
        <v>-9.9799089664371851E-4</v>
      </c>
      <c r="BK316">
        <f t="shared" si="210"/>
        <v>-1.2578439230435507E-3</v>
      </c>
      <c r="BM316">
        <f t="shared" si="239"/>
        <v>5.67223474940534E-4</v>
      </c>
      <c r="BN316">
        <f t="shared" si="243"/>
        <v>-9.6180344170873296E-5</v>
      </c>
      <c r="BO316">
        <f t="shared" si="243"/>
        <v>6.8232158063215314E-5</v>
      </c>
      <c r="BP316">
        <f t="shared" si="243"/>
        <v>-2.2963508072555523E-3</v>
      </c>
      <c r="BQ316">
        <f t="shared" si="243"/>
        <v>-2.680278150496283E-5</v>
      </c>
      <c r="BR316">
        <f t="shared" si="243"/>
        <v>-2.5524741718943155E-3</v>
      </c>
      <c r="BS316">
        <f t="shared" si="243"/>
        <v>3.3959547810274004E-3</v>
      </c>
      <c r="BT316">
        <f t="shared" si="243"/>
        <v>-5.9952123424232445E-6</v>
      </c>
      <c r="BU316">
        <f t="shared" si="243"/>
        <v>4.3775467555502105E-3</v>
      </c>
      <c r="BV316">
        <f t="shared" si="243"/>
        <v>-5.2347333523207603E-4</v>
      </c>
      <c r="BW316">
        <f t="shared" si="243"/>
        <v>6.985017882459147E-3</v>
      </c>
      <c r="BX316">
        <f t="shared" si="243"/>
        <v>-1.1637468194471092E-2</v>
      </c>
      <c r="BY316">
        <f t="shared" si="243"/>
        <v>-4.650007974846544E-3</v>
      </c>
      <c r="BZ316">
        <f t="shared" si="243"/>
        <v>-2.0354598008290682E-2</v>
      </c>
      <c r="CA316">
        <f t="shared" si="243"/>
        <v>-7.0936134832194034E-4</v>
      </c>
      <c r="CB316">
        <f t="shared" si="243"/>
        <v>6.418591703864239E-2</v>
      </c>
      <c r="CC316">
        <f t="shared" si="243"/>
        <v>-7.6956889515880141E-3</v>
      </c>
      <c r="CD316">
        <f t="shared" si="241"/>
        <v>6.7211433368127751E-2</v>
      </c>
      <c r="CE316">
        <f t="shared" si="241"/>
        <v>-0.1934796657287568</v>
      </c>
      <c r="CF316">
        <f t="shared" si="241"/>
        <v>-8.121141510397005E-2</v>
      </c>
      <c r="CG316">
        <f t="shared" si="241"/>
        <v>0.31140048615038934</v>
      </c>
      <c r="CH316">
        <f t="shared" si="241"/>
        <v>-5.8402251957980399E-2</v>
      </c>
      <c r="CI316">
        <f t="shared" si="241"/>
        <v>-8.1616838833124816E-2</v>
      </c>
      <c r="CJ316">
        <f t="shared" si="241"/>
        <v>-1.1115560999795725E-2</v>
      </c>
      <c r="CK316">
        <f t="shared" si="241"/>
        <v>-3.267062172716062E-2</v>
      </c>
      <c r="CL316">
        <f t="shared" si="241"/>
        <v>5.5989814932953109E-2</v>
      </c>
      <c r="CM316">
        <f t="shared" si="241"/>
        <v>-2.5956193788293636E-4</v>
      </c>
      <c r="CN316">
        <f t="shared" si="241"/>
        <v>8.7106661010723594E-3</v>
      </c>
      <c r="CO316">
        <f t="shared" si="241"/>
        <v>-8.6242493293955131E-3</v>
      </c>
      <c r="CP316">
        <f t="shared" si="241"/>
        <v>-5.5326243874957741E-3</v>
      </c>
      <c r="CQ316">
        <f t="shared" si="241"/>
        <v>-1.9395522988764967E-3</v>
      </c>
      <c r="CR316">
        <f t="shared" si="241"/>
        <v>-1.0389891302157702E-3</v>
      </c>
      <c r="CS316">
        <f t="shared" si="242"/>
        <v>2.1184288722260702E-5</v>
      </c>
      <c r="CT316">
        <f t="shared" si="242"/>
        <v>1.1354565086571255E-3</v>
      </c>
      <c r="CU316">
        <f t="shared" si="238"/>
        <v>2.985757943961984E-3</v>
      </c>
      <c r="CV316">
        <f t="shared" si="238"/>
        <v>-4.142894911956612E-5</v>
      </c>
      <c r="CW316">
        <f t="shared" si="238"/>
        <v>1.112170776276805E-3</v>
      </c>
      <c r="CX316">
        <f t="shared" si="238"/>
        <v>-1.8082741014654291E-3</v>
      </c>
      <c r="CY316">
        <f t="shared" si="238"/>
        <v>-3.7125915139107991E-6</v>
      </c>
      <c r="CZ316">
        <f t="shared" si="238"/>
        <v>-1.0144075437895222E-3</v>
      </c>
      <c r="DA316">
        <f t="shared" si="238"/>
        <v>1.6270269297444828E-4</v>
      </c>
    </row>
    <row r="317" spans="4:105">
      <c r="D317" s="3">
        <f t="shared" si="214"/>
        <v>225000</v>
      </c>
      <c r="E317" s="2">
        <v>300</v>
      </c>
      <c r="F317">
        <f t="shared" si="215"/>
        <v>1.171875</v>
      </c>
      <c r="G317">
        <f t="shared" si="216"/>
        <v>-81.352803183493393</v>
      </c>
      <c r="H317">
        <f t="shared" si="217"/>
        <v>-300</v>
      </c>
      <c r="I317">
        <f t="shared" si="224"/>
        <v>-17.099624800769348</v>
      </c>
      <c r="J317">
        <f t="shared" si="218"/>
        <v>-8.0843197763421788</v>
      </c>
      <c r="K317">
        <f t="shared" si="219"/>
        <v>-300</v>
      </c>
      <c r="L317">
        <f t="shared" si="220"/>
        <v>8.5577548407404528E-5</v>
      </c>
      <c r="M317">
        <f t="shared" si="225"/>
        <v>0</v>
      </c>
      <c r="N317">
        <f t="shared" si="240"/>
        <v>-0.13964286804558404</v>
      </c>
      <c r="O317">
        <f t="shared" si="221"/>
        <v>0.39426117436200436</v>
      </c>
      <c r="P317">
        <f t="shared" si="232"/>
        <v>0.86927572601157621</v>
      </c>
      <c r="Q317">
        <f t="shared" si="233"/>
        <v>0</v>
      </c>
      <c r="R317">
        <f t="shared" si="234"/>
        <v>1.8407769454627694</v>
      </c>
      <c r="BJ317">
        <f t="shared" si="222"/>
        <v>-9.3293214475933747E-4</v>
      </c>
      <c r="BK317">
        <f t="shared" si="210"/>
        <v>-1.2432752518726704E-3</v>
      </c>
      <c r="BM317">
        <f t="shared" si="239"/>
        <v>6.726062878526063E-4</v>
      </c>
      <c r="BN317">
        <f t="shared" si="243"/>
        <v>-9.2058652548611451E-5</v>
      </c>
      <c r="BO317">
        <f t="shared" si="243"/>
        <v>2.7200468075737084E-4</v>
      </c>
      <c r="BP317">
        <f t="shared" si="243"/>
        <v>-2.3391040336936918E-3</v>
      </c>
      <c r="BQ317">
        <f t="shared" si="243"/>
        <v>-2.1758700521163776E-5</v>
      </c>
      <c r="BR317">
        <f t="shared" si="243"/>
        <v>-2.7622954826713392E-3</v>
      </c>
      <c r="BS317">
        <f t="shared" si="243"/>
        <v>3.2038994755408238E-3</v>
      </c>
      <c r="BT317">
        <f t="shared" si="243"/>
        <v>-7.5864626731345306E-6</v>
      </c>
      <c r="BU317">
        <f t="shared" si="243"/>
        <v>4.3577801533252331E-3</v>
      </c>
      <c r="BV317">
        <f t="shared" si="243"/>
        <v>-3.775741649507205E-4</v>
      </c>
      <c r="BW317">
        <f t="shared" si="243"/>
        <v>7.2076211936192821E-3</v>
      </c>
      <c r="BX317">
        <f t="shared" si="243"/>
        <v>-1.0953300839809998E-2</v>
      </c>
      <c r="BY317">
        <f t="shared" si="243"/>
        <v>-5.0250772696858979E-3</v>
      </c>
      <c r="BZ317">
        <f t="shared" si="243"/>
        <v>-2.0088176323442807E-2</v>
      </c>
      <c r="CA317">
        <f t="shared" si="243"/>
        <v>-2.8363772177140128E-3</v>
      </c>
      <c r="CB317">
        <f t="shared" si="243"/>
        <v>6.4661752523051216E-2</v>
      </c>
      <c r="CC317">
        <f t="shared" si="243"/>
        <v>-7.3599836976380442E-3</v>
      </c>
      <c r="CD317">
        <f t="shared" si="241"/>
        <v>6.8422099602709355E-2</v>
      </c>
      <c r="CE317">
        <f t="shared" si="241"/>
        <v>-0.19208131780182838</v>
      </c>
      <c r="CF317">
        <f t="shared" si="241"/>
        <v>-8.3054482340185337E-2</v>
      </c>
      <c r="CG317">
        <f t="shared" si="241"/>
        <v>0.31140048615038934</v>
      </c>
      <c r="CH317">
        <f t="shared" si="241"/>
        <v>-5.9727672491130077E-2</v>
      </c>
      <c r="CI317">
        <f t="shared" si="241"/>
        <v>-8.1026964248863589E-2</v>
      </c>
      <c r="CJ317">
        <f t="shared" si="241"/>
        <v>-1.1315783398076942E-2</v>
      </c>
      <c r="CK317">
        <f t="shared" si="241"/>
        <v>-3.1245447264859012E-2</v>
      </c>
      <c r="CL317">
        <f t="shared" si="241"/>
        <v>5.6404889484190625E-2</v>
      </c>
      <c r="CM317">
        <f t="shared" si="241"/>
        <v>-1.0378568961199341E-3</v>
      </c>
      <c r="CN317">
        <f t="shared" si="241"/>
        <v>8.5966520420450217E-3</v>
      </c>
      <c r="CO317">
        <f t="shared" si="241"/>
        <v>-9.3198806341142741E-3</v>
      </c>
      <c r="CP317">
        <f t="shared" si="241"/>
        <v>-5.2073611147398684E-3</v>
      </c>
      <c r="CQ317">
        <f t="shared" si="241"/>
        <v>-2.0013632736175031E-3</v>
      </c>
      <c r="CR317">
        <f t="shared" si="241"/>
        <v>-7.4940866483710206E-4</v>
      </c>
      <c r="CS317">
        <f t="shared" si="242"/>
        <v>2.1088632083514105E-5</v>
      </c>
      <c r="CT317">
        <f t="shared" si="242"/>
        <v>1.4368295779850807E-3</v>
      </c>
      <c r="CU317">
        <f t="shared" si="238"/>
        <v>2.8169009682330231E-3</v>
      </c>
      <c r="CV317">
        <f t="shared" si="238"/>
        <v>-4.483453751066459E-5</v>
      </c>
      <c r="CW317">
        <f t="shared" si="238"/>
        <v>9.0286863864918099E-4</v>
      </c>
      <c r="CX317">
        <f t="shared" si="238"/>
        <v>-1.8419403652949395E-3</v>
      </c>
      <c r="CY317">
        <f t="shared" si="238"/>
        <v>-1.4800092774263983E-5</v>
      </c>
      <c r="CZ317">
        <f t="shared" si="238"/>
        <v>-9.7093634277813459E-4</v>
      </c>
      <c r="DA317">
        <f t="shared" si="238"/>
        <v>1.9293075688843592E-4</v>
      </c>
    </row>
    <row r="318" spans="4:105">
      <c r="D318" s="3">
        <f t="shared" ref="D318:D332" si="244">192000*F318</f>
        <v>225750</v>
      </c>
      <c r="E318" s="2">
        <v>301</v>
      </c>
      <c r="F318">
        <f t="shared" si="215"/>
        <v>1.17578125</v>
      </c>
      <c r="G318">
        <f t="shared" si="216"/>
        <v>-81.692059415109682</v>
      </c>
      <c r="H318">
        <f t="shared" si="217"/>
        <v>-300</v>
      </c>
      <c r="I318">
        <f t="shared" si="224"/>
        <v>-16.953133161727933</v>
      </c>
      <c r="J318">
        <f t="shared" si="218"/>
        <v>-8.146196314766069</v>
      </c>
      <c r="K318">
        <f t="shared" si="219"/>
        <v>-300</v>
      </c>
      <c r="L318">
        <f t="shared" si="220"/>
        <v>8.2299468263103036E-5</v>
      </c>
      <c r="M318">
        <f t="shared" si="225"/>
        <v>0</v>
      </c>
      <c r="N318">
        <f t="shared" si="240"/>
        <v>-0.14201798352080733</v>
      </c>
      <c r="O318">
        <f t="shared" si="221"/>
        <v>0.39146251707968205</v>
      </c>
      <c r="P318">
        <f t="shared" si="232"/>
        <v>0.87102029946165649</v>
      </c>
      <c r="Q318">
        <f t="shared" si="233"/>
        <v>0</v>
      </c>
      <c r="R318">
        <f t="shared" si="234"/>
        <v>1.8469128686143119</v>
      </c>
      <c r="BJ318">
        <f t="shared" si="222"/>
        <v>-8.5380727597485955E-4</v>
      </c>
      <c r="BK318">
        <f t="shared" si="210"/>
        <v>-1.2093139068151094E-3</v>
      </c>
      <c r="BM318">
        <f t="shared" si="239"/>
        <v>7.6787247613170758E-4</v>
      </c>
      <c r="BN318">
        <f t="shared" si="243"/>
        <v>-8.6687163312596606E-5</v>
      </c>
      <c r="BO318">
        <f t="shared" si="243"/>
        <v>4.724625380928049E-4</v>
      </c>
      <c r="BP318">
        <f t="shared" si="243"/>
        <v>-2.3564291910911118E-3</v>
      </c>
      <c r="BQ318">
        <f t="shared" si="243"/>
        <v>-1.6505071356830291E-5</v>
      </c>
      <c r="BR318">
        <f t="shared" si="243"/>
        <v>-2.948733489656363E-3</v>
      </c>
      <c r="BS318">
        <f t="shared" si="243"/>
        <v>2.9882161302668218E-3</v>
      </c>
      <c r="BT318">
        <f t="shared" si="243"/>
        <v>-9.129467642367125E-6</v>
      </c>
      <c r="BU318">
        <f t="shared" si="243"/>
        <v>4.3143983628798977E-3</v>
      </c>
      <c r="BV318">
        <f t="shared" si="243"/>
        <v>-2.2995557224842177E-4</v>
      </c>
      <c r="BW318">
        <f t="shared" si="243"/>
        <v>7.403096646089651E-3</v>
      </c>
      <c r="BX318">
        <f t="shared" si="243"/>
        <v>-1.0235738635975445E-2</v>
      </c>
      <c r="BY318">
        <f t="shared" si="243"/>
        <v>-5.3880407132377945E-3</v>
      </c>
      <c r="BZ318">
        <f t="shared" si="243"/>
        <v>-1.9784701103548775E-2</v>
      </c>
      <c r="CA318">
        <f t="shared" si="243"/>
        <v>-4.959549141274131E-3</v>
      </c>
      <c r="CB318">
        <f t="shared" si="243"/>
        <v>6.5076730629288065E-2</v>
      </c>
      <c r="CC318">
        <f t="shared" si="243"/>
        <v>-7.0198450647161346E-3</v>
      </c>
      <c r="CD318">
        <f t="shared" si="241"/>
        <v>6.9609581938809603E-2</v>
      </c>
      <c r="CE318">
        <f t="shared" si="241"/>
        <v>-0.19065404313496964</v>
      </c>
      <c r="CF318">
        <f t="shared" si="241"/>
        <v>-8.4894422622083091E-2</v>
      </c>
      <c r="CG318">
        <f t="shared" si="241"/>
        <v>0.31140048615038934</v>
      </c>
      <c r="CH318">
        <f t="shared" si="241"/>
        <v>-6.1050844311168674E-2</v>
      </c>
      <c r="CI318">
        <f t="shared" si="241"/>
        <v>-8.0424887301827092E-2</v>
      </c>
      <c r="CJ318">
        <f t="shared" si="241"/>
        <v>-1.1512171596953856E-2</v>
      </c>
      <c r="CK318">
        <f t="shared" si="241"/>
        <v>-2.9801451713467583E-2</v>
      </c>
      <c r="CL318">
        <f t="shared" si="241"/>
        <v>5.676687772774007E-2</v>
      </c>
      <c r="CM318">
        <f t="shared" si="241"/>
        <v>-1.8147453187011347E-3</v>
      </c>
      <c r="CN318">
        <f t="shared" si="241"/>
        <v>8.4667810758205994E-3</v>
      </c>
      <c r="CO318">
        <f t="shared" si="241"/>
        <v>-9.9930595300603258E-3</v>
      </c>
      <c r="CP318">
        <f t="shared" si="241"/>
        <v>-4.8662214370936265E-3</v>
      </c>
      <c r="CQ318">
        <f t="shared" si="241"/>
        <v>-2.0556415689050376E-3</v>
      </c>
      <c r="CR318">
        <f t="shared" si="241"/>
        <v>-4.5641549228622003E-4</v>
      </c>
      <c r="CS318">
        <f t="shared" si="242"/>
        <v>2.0878694320332615E-5</v>
      </c>
      <c r="CT318">
        <f t="shared" si="242"/>
        <v>1.7290652712578364E-3</v>
      </c>
      <c r="CU318">
        <f t="shared" si="238"/>
        <v>2.6272699798788966E-3</v>
      </c>
      <c r="CV318">
        <f t="shared" si="238"/>
        <v>-4.7860593872129573E-5</v>
      </c>
      <c r="CW318">
        <f t="shared" si="238"/>
        <v>6.8487138247316239E-4</v>
      </c>
      <c r="CX318">
        <f t="shared" si="238"/>
        <v>-1.8555831559898895E-3</v>
      </c>
      <c r="CY318">
        <f t="shared" si="238"/>
        <v>-2.570723921613345E-5</v>
      </c>
      <c r="CZ318">
        <f t="shared" si="238"/>
        <v>-9.1428361139762253E-4</v>
      </c>
      <c r="DA318">
        <f t="shared" si="238"/>
        <v>2.2025696263837529E-4</v>
      </c>
    </row>
    <row r="319" spans="4:105">
      <c r="D319" s="3">
        <f t="shared" si="244"/>
        <v>226500</v>
      </c>
      <c r="E319" s="2">
        <v>302</v>
      </c>
      <c r="F319">
        <f t="shared" si="215"/>
        <v>1.1796875</v>
      </c>
      <c r="G319">
        <f t="shared" si="216"/>
        <v>-82.188707434131857</v>
      </c>
      <c r="H319">
        <f t="shared" si="217"/>
        <v>-300</v>
      </c>
      <c r="I319">
        <f t="shared" si="224"/>
        <v>-16.811300008315506</v>
      </c>
      <c r="J319">
        <f t="shared" si="218"/>
        <v>-8.2083257393164413</v>
      </c>
      <c r="K319">
        <f t="shared" si="219"/>
        <v>-300</v>
      </c>
      <c r="L319">
        <f t="shared" si="220"/>
        <v>7.7725697546563011E-5</v>
      </c>
      <c r="M319">
        <f t="shared" si="225"/>
        <v>0</v>
      </c>
      <c r="N319">
        <f t="shared" si="240"/>
        <v>-0.14435605318769651</v>
      </c>
      <c r="O319">
        <f t="shared" si="221"/>
        <v>0.38867240982279738</v>
      </c>
      <c r="P319">
        <f t="shared" si="232"/>
        <v>0.87273955550947946</v>
      </c>
      <c r="Q319">
        <f t="shared" si="233"/>
        <v>0</v>
      </c>
      <c r="R319">
        <f t="shared" si="234"/>
        <v>1.8530487917658545</v>
      </c>
      <c r="BJ319">
        <f t="shared" si="222"/>
        <v>-7.6223392439497112E-4</v>
      </c>
      <c r="BK319">
        <f t="shared" si="210"/>
        <v>-1.1567514554167288E-3</v>
      </c>
      <c r="BM319">
        <f t="shared" si="239"/>
        <v>8.5158914763210634E-4</v>
      </c>
      <c r="BN319">
        <f t="shared" si="243"/>
        <v>-8.0138800346066585E-5</v>
      </c>
      <c r="BO319">
        <f t="shared" si="243"/>
        <v>6.6716293859351433E-4</v>
      </c>
      <c r="BP319">
        <f t="shared" si="243"/>
        <v>-2.3481379401127096E-3</v>
      </c>
      <c r="BQ319">
        <f t="shared" si="243"/>
        <v>-1.1092489332740741E-5</v>
      </c>
      <c r="BR319">
        <f t="shared" si="243"/>
        <v>-3.1102099632272866E-3</v>
      </c>
      <c r="BS319">
        <f t="shared" si="243"/>
        <v>2.7504953614848654E-3</v>
      </c>
      <c r="BT319">
        <f t="shared" si="243"/>
        <v>-1.0614414662132361E-5</v>
      </c>
      <c r="BU319">
        <f t="shared" si="243"/>
        <v>4.2476364738953396E-3</v>
      </c>
      <c r="BV319">
        <f t="shared" si="243"/>
        <v>-8.1289792520510156E-5</v>
      </c>
      <c r="BW319">
        <f t="shared" si="243"/>
        <v>7.5707085144055709E-3</v>
      </c>
      <c r="BX319">
        <f t="shared" si="243"/>
        <v>-9.4869693144941751E-3</v>
      </c>
      <c r="BY319">
        <f t="shared" si="243"/>
        <v>-5.7380238947748723E-3</v>
      </c>
      <c r="BZ319">
        <f t="shared" si="243"/>
        <v>-1.9444732122154713E-2</v>
      </c>
      <c r="CA319">
        <f t="shared" si="243"/>
        <v>-7.0759997309683175E-3</v>
      </c>
      <c r="CB319">
        <f t="shared" si="243"/>
        <v>6.5430460794484488E-2</v>
      </c>
      <c r="CC319">
        <f t="shared" si="243"/>
        <v>-6.6754779396161531E-3</v>
      </c>
      <c r="CD319">
        <f t="shared" si="241"/>
        <v>7.0773478014178728E-2</v>
      </c>
      <c r="CE319">
        <f t="shared" si="241"/>
        <v>-0.18919805667049544</v>
      </c>
      <c r="CF319">
        <f t="shared" si="241"/>
        <v>-8.6731166676951646E-2</v>
      </c>
      <c r="CG319">
        <f t="shared" si="241"/>
        <v>0.31140048615038934</v>
      </c>
      <c r="CH319">
        <f t="shared" si="241"/>
        <v>-6.2371717601425028E-2</v>
      </c>
      <c r="CI319">
        <f t="shared" si="241"/>
        <v>-7.9810698662588914E-2</v>
      </c>
      <c r="CJ319">
        <f t="shared" si="241"/>
        <v>-1.170465905295451E-2</v>
      </c>
      <c r="CK319">
        <f t="shared" si="241"/>
        <v>-2.8339504881912014E-2</v>
      </c>
      <c r="CL319">
        <f t="shared" si="241"/>
        <v>5.7075438972936994E-2</v>
      </c>
      <c r="CM319">
        <f t="shared" si="241"/>
        <v>-2.58917434248999E-3</v>
      </c>
      <c r="CN319">
        <f t="shared" si="241"/>
        <v>8.3212927551748576E-3</v>
      </c>
      <c r="CO319">
        <f t="shared" si="241"/>
        <v>-1.0642164270309822E-2</v>
      </c>
      <c r="CP319">
        <f t="shared" si="241"/>
        <v>-4.5102454344606744E-3</v>
      </c>
      <c r="CQ319">
        <f t="shared" si="241"/>
        <v>-2.1021828934916936E-3</v>
      </c>
      <c r="CR319">
        <f t="shared" si="241"/>
        <v>-1.6134386441834947E-4</v>
      </c>
      <c r="CS319">
        <f t="shared" si="242"/>
        <v>2.0555613103644472E-5</v>
      </c>
      <c r="CT319">
        <f t="shared" si="242"/>
        <v>2.0103051443933263E-3</v>
      </c>
      <c r="CU319">
        <f t="shared" si="238"/>
        <v>2.4182634648920445E-3</v>
      </c>
      <c r="CV319">
        <f t="shared" si="238"/>
        <v>-5.0481502119209675E-5</v>
      </c>
      <c r="CW319">
        <f t="shared" si="238"/>
        <v>4.6027844049514654E-4</v>
      </c>
      <c r="CX319">
        <f t="shared" si="238"/>
        <v>-1.8490541647026596E-3</v>
      </c>
      <c r="CY319">
        <f t="shared" si="238"/>
        <v>-3.6301115698601914E-5</v>
      </c>
      <c r="CZ319">
        <f t="shared" si="238"/>
        <v>-8.4521847288118518E-4</v>
      </c>
      <c r="DA319">
        <f t="shared" si="238"/>
        <v>2.4427029865448443E-4</v>
      </c>
    </row>
    <row r="320" spans="4:105">
      <c r="D320" s="3">
        <f t="shared" si="244"/>
        <v>227250</v>
      </c>
      <c r="E320" s="2">
        <v>303</v>
      </c>
      <c r="F320">
        <f t="shared" si="215"/>
        <v>1.18359375</v>
      </c>
      <c r="G320">
        <f t="shared" si="216"/>
        <v>-82.859114436220992</v>
      </c>
      <c r="H320">
        <f t="shared" si="217"/>
        <v>-300</v>
      </c>
      <c r="I320">
        <f t="shared" si="224"/>
        <v>-16.67394274139313</v>
      </c>
      <c r="J320">
        <f t="shared" si="218"/>
        <v>-8.2707065675850746</v>
      </c>
      <c r="K320">
        <f t="shared" si="219"/>
        <v>-300</v>
      </c>
      <c r="L320">
        <f t="shared" si="220"/>
        <v>7.195223326584172E-5</v>
      </c>
      <c r="M320">
        <f t="shared" si="225"/>
        <v>0</v>
      </c>
      <c r="N320">
        <f t="shared" si="240"/>
        <v>-0.14665702230837099</v>
      </c>
      <c r="O320">
        <f t="shared" si="221"/>
        <v>0.38589101939574394</v>
      </c>
      <c r="P320">
        <f t="shared" si="232"/>
        <v>0.87443324097511788</v>
      </c>
      <c r="Q320">
        <f t="shared" si="233"/>
        <v>0</v>
      </c>
      <c r="R320">
        <f t="shared" si="234"/>
        <v>1.859184714917397</v>
      </c>
      <c r="BJ320">
        <f t="shared" si="222"/>
        <v>-6.5999674087433219E-4</v>
      </c>
      <c r="BK320">
        <f t="shared" si="210"/>
        <v>-1.0866561517915592E-3</v>
      </c>
      <c r="BM320">
        <f t="shared" si="239"/>
        <v>9.2249712569074263E-4</v>
      </c>
      <c r="BN320">
        <f t="shared" si="243"/>
        <v>-7.2502464889513514E-5</v>
      </c>
      <c r="BO320">
        <f t="shared" si="243"/>
        <v>8.5373325149789095E-4</v>
      </c>
      <c r="BP320">
        <f t="shared" si="243"/>
        <v>-2.3143204137749201E-3</v>
      </c>
      <c r="BQ320">
        <f t="shared" si="243"/>
        <v>-5.5730805726054188E-6</v>
      </c>
      <c r="BR320">
        <f t="shared" si="243"/>
        <v>-3.2453579774124187E-3</v>
      </c>
      <c r="BS320">
        <f t="shared" si="243"/>
        <v>2.4924903065283899E-3</v>
      </c>
      <c r="BT320">
        <f t="shared" si="243"/>
        <v>-1.2031860358247447E-5</v>
      </c>
      <c r="BU320">
        <f t="shared" si="243"/>
        <v>4.1578562748323953E-3</v>
      </c>
      <c r="BV320">
        <f t="shared" si="243"/>
        <v>6.7746170087554851E-5</v>
      </c>
      <c r="BW320">
        <f t="shared" si="243"/>
        <v>7.7098259453415117E-3</v>
      </c>
      <c r="BX320">
        <f t="shared" si="243"/>
        <v>-8.7092757523657659E-3</v>
      </c>
      <c r="BY320">
        <f t="shared" si="243"/>
        <v>-6.0741836741579035E-3</v>
      </c>
      <c r="BZ320">
        <f t="shared" si="243"/>
        <v>-1.9068896467173645E-2</v>
      </c>
      <c r="CA320">
        <f t="shared" si="243"/>
        <v>-9.1828607077213253E-3</v>
      </c>
      <c r="CB320">
        <f t="shared" si="243"/>
        <v>6.5722610100190301E-2</v>
      </c>
      <c r="CC320">
        <f t="shared" si="243"/>
        <v>-6.3270897562175445E-3</v>
      </c>
      <c r="CD320">
        <f t="shared" si="241"/>
        <v>7.1913393458450811E-2</v>
      </c>
      <c r="CE320">
        <f t="shared" si="241"/>
        <v>-0.1877135776746118</v>
      </c>
      <c r="CF320">
        <f t="shared" si="241"/>
        <v>-8.8564645352415483E-2</v>
      </c>
      <c r="CG320">
        <f t="shared" si="241"/>
        <v>0.31140048615038934</v>
      </c>
      <c r="CH320">
        <f t="shared" si="241"/>
        <v>-6.3690242631766342E-2</v>
      </c>
      <c r="CI320">
        <f t="shared" si="241"/>
        <v>-7.9184490825698978E-2</v>
      </c>
      <c r="CJ320">
        <f t="shared" si="241"/>
        <v>-1.1893180544320654E-2</v>
      </c>
      <c r="CK320">
        <f t="shared" si="241"/>
        <v>-2.6860487392297922E-2</v>
      </c>
      <c r="CL320">
        <f t="shared" si="241"/>
        <v>5.7330282812737741E-2</v>
      </c>
      <c r="CM320">
        <f t="shared" si="241"/>
        <v>-3.3600944374029655E-3</v>
      </c>
      <c r="CN320">
        <f t="shared" si="241"/>
        <v>8.1604554397887007E-3</v>
      </c>
      <c r="CO320">
        <f t="shared" si="241"/>
        <v>-1.1265631104688643E-2</v>
      </c>
      <c r="CP320">
        <f t="shared" si="241"/>
        <v>-4.1405184203087229E-3</v>
      </c>
      <c r="CQ320">
        <f t="shared" si="241"/>
        <v>-2.140812076340772E-3</v>
      </c>
      <c r="CR320">
        <f t="shared" si="241"/>
        <v>1.344625019028194E-4</v>
      </c>
      <c r="CS320">
        <f t="shared" si="242"/>
        <v>2.0121139238555533E-5</v>
      </c>
      <c r="CT320">
        <f t="shared" si="242"/>
        <v>2.2787606801436032E-3</v>
      </c>
      <c r="CU320">
        <f t="shared" si="238"/>
        <v>2.1914227994266496E-3</v>
      </c>
      <c r="CV320">
        <f t="shared" si="238"/>
        <v>-5.2675075815248651E-5</v>
      </c>
      <c r="CW320">
        <f t="shared" si="238"/>
        <v>2.3125276552137252E-4</v>
      </c>
      <c r="CX320">
        <f t="shared" si="238"/>
        <v>-1.8224243671738866E-3</v>
      </c>
      <c r="CY320">
        <f t="shared" si="238"/>
        <v>-4.6452624607271349E-5</v>
      </c>
      <c r="CZ320">
        <f t="shared" si="238"/>
        <v>-7.6467856256153899E-4</v>
      </c>
      <c r="DA320">
        <f t="shared" si="238"/>
        <v>2.6460958201140604E-4</v>
      </c>
    </row>
    <row r="321" spans="4:105">
      <c r="D321" s="3">
        <f t="shared" si="244"/>
        <v>228000</v>
      </c>
      <c r="E321" s="2">
        <v>304</v>
      </c>
      <c r="F321">
        <f t="shared" si="215"/>
        <v>1.1875</v>
      </c>
      <c r="G321">
        <f t="shared" si="216"/>
        <v>-83.727706975547989</v>
      </c>
      <c r="H321">
        <f t="shared" si="217"/>
        <v>-300</v>
      </c>
      <c r="I321">
        <f t="shared" si="224"/>
        <v>-16.540890448618971</v>
      </c>
      <c r="J321">
        <f t="shared" si="218"/>
        <v>-8.3333372818392029</v>
      </c>
      <c r="K321">
        <f t="shared" si="219"/>
        <v>-300</v>
      </c>
      <c r="L321">
        <f t="shared" si="220"/>
        <v>6.5105046169882161E-5</v>
      </c>
      <c r="M321">
        <f t="shared" si="225"/>
        <v>0</v>
      </c>
      <c r="N321">
        <f t="shared" si="240"/>
        <v>-0.14892084011753395</v>
      </c>
      <c r="O321">
        <f t="shared" si="221"/>
        <v>0.38311851079440551</v>
      </c>
      <c r="P321">
        <f t="shared" si="232"/>
        <v>0.87610110505479488</v>
      </c>
      <c r="Q321">
        <f t="shared" si="233"/>
        <v>0</v>
      </c>
      <c r="R321">
        <f t="shared" si="234"/>
        <v>1.8653206380689396</v>
      </c>
      <c r="BJ321">
        <f t="shared" si="222"/>
        <v>-5.4901489765703238E-4</v>
      </c>
      <c r="BK321">
        <f t="shared" si="210"/>
        <v>-1.0003528568295469E-3</v>
      </c>
      <c r="BM321">
        <f t="shared" si="239"/>
        <v>9.7952988831628883E-4</v>
      </c>
      <c r="BN321">
        <f t="shared" si="243"/>
        <v>-6.3881828608414895E-5</v>
      </c>
      <c r="BO321">
        <f t="shared" si="243"/>
        <v>1.0298999197795534E-3</v>
      </c>
      <c r="BP321">
        <f t="shared" si="243"/>
        <v>-2.2553442376224454E-3</v>
      </c>
      <c r="BQ321">
        <f t="shared" si="243"/>
        <v>-1.6717727365396663E-19</v>
      </c>
      <c r="BR321">
        <f t="shared" si="243"/>
        <v>-3.3530334811526295E-3</v>
      </c>
      <c r="BS321">
        <f t="shared" si="243"/>
        <v>2.2161036947902419E-3</v>
      </c>
      <c r="BT321">
        <f t="shared" si="243"/>
        <v>-1.3372790624543163E-5</v>
      </c>
      <c r="BU321">
        <f t="shared" si="243"/>
        <v>4.0455442923685719E-3</v>
      </c>
      <c r="BV321">
        <f t="shared" si="243"/>
        <v>2.1647362566681861E-4</v>
      </c>
      <c r="BW321">
        <f t="shared" si="243"/>
        <v>7.819925332300191E-3</v>
      </c>
      <c r="BX321">
        <f t="shared" si="243"/>
        <v>-7.9050290119384251E-3</v>
      </c>
      <c r="BY321">
        <f t="shared" si="243"/>
        <v>-6.3957102130342341E-3</v>
      </c>
      <c r="BZ321">
        <f t="shared" si="243"/>
        <v>-1.865788738419388E-2</v>
      </c>
      <c r="CA321">
        <f t="shared" si="243"/>
        <v>-1.1277276788597251E-2</v>
      </c>
      <c r="CB321">
        <f t="shared" si="243"/>
        <v>6.5952903585704895E-2</v>
      </c>
      <c r="CC321">
        <f t="shared" si="243"/>
        <v>-5.9748903705349153E-3</v>
      </c>
      <c r="CD321">
        <f t="shared" si="241"/>
        <v>7.3028942026771015E-2</v>
      </c>
      <c r="CE321">
        <f t="shared" si="241"/>
        <v>-0.18620082970439519</v>
      </c>
      <c r="CF321">
        <f t="shared" si="241"/>
        <v>-9.0394789619038712E-2</v>
      </c>
      <c r="CG321">
        <f t="shared" si="241"/>
        <v>0.31140048615038934</v>
      </c>
      <c r="CH321">
        <f t="shared" si="241"/>
        <v>-6.5006369760470431E-2</v>
      </c>
      <c r="CI321">
        <f t="shared" si="241"/>
        <v>-7.8546358095754137E-2</v>
      </c>
      <c r="CJ321">
        <f t="shared" si="241"/>
        <v>-1.2077672193107274E-2</v>
      </c>
      <c r="CK321">
        <f t="shared" si="241"/>
        <v>-2.5365290149457029E-2</v>
      </c>
      <c r="CL321">
        <f t="shared" si="241"/>
        <v>5.7531169397040401E-2</v>
      </c>
      <c r="CM321">
        <f t="shared" si="241"/>
        <v>-4.1264608287652086E-3</v>
      </c>
      <c r="CN321">
        <f t="shared" si="241"/>
        <v>7.9845658012467624E-3</v>
      </c>
      <c r="CO321">
        <f t="shared" si="241"/>
        <v>-1.1861958046983525E-2</v>
      </c>
      <c r="CP321">
        <f t="shared" si="241"/>
        <v>-3.7581676327236467E-3</v>
      </c>
      <c r="CQ321">
        <f t="shared" si="241"/>
        <v>-2.1713837259305104E-3</v>
      </c>
      <c r="CR321">
        <f t="shared" si="241"/>
        <v>4.2965654391261226E-4</v>
      </c>
      <c r="CS321">
        <f t="shared" si="242"/>
        <v>1.9577627176584632E-5</v>
      </c>
      <c r="CT321">
        <f t="shared" si="242"/>
        <v>2.532724661994059E-3</v>
      </c>
      <c r="CU321">
        <f t="shared" si="238"/>
        <v>1.9484208824952786E-3</v>
      </c>
      <c r="CV321">
        <f t="shared" si="238"/>
        <v>-5.4422745983666537E-5</v>
      </c>
      <c r="CW321">
        <f t="shared" si="238"/>
        <v>6.9369545911175306E-18</v>
      </c>
      <c r="CX321">
        <f t="shared" si="238"/>
        <v>-1.7759832521652271E-3</v>
      </c>
      <c r="CY321">
        <f t="shared" si="238"/>
        <v>-5.6038059045538608E-5</v>
      </c>
      <c r="CZ321">
        <f t="shared" si="238"/>
        <v>-6.737572984384238E-4</v>
      </c>
      <c r="DA321">
        <f t="shared" si="238"/>
        <v>2.8096889095559536E-4</v>
      </c>
    </row>
    <row r="322" spans="4:105">
      <c r="D322" s="3">
        <f t="shared" si="244"/>
        <v>228750</v>
      </c>
      <c r="E322" s="2">
        <v>305</v>
      </c>
      <c r="F322">
        <f t="shared" si="215"/>
        <v>1.19140625</v>
      </c>
      <c r="G322">
        <f t="shared" si="216"/>
        <v>-84.830204622463555</v>
      </c>
      <c r="H322">
        <f t="shared" si="217"/>
        <v>-300</v>
      </c>
      <c r="I322">
        <f t="shared" si="224"/>
        <v>-16.411982943320357</v>
      </c>
      <c r="J322">
        <f t="shared" si="218"/>
        <v>-8.3962163295002252</v>
      </c>
      <c r="K322">
        <f t="shared" si="219"/>
        <v>-300</v>
      </c>
      <c r="L322">
        <f t="shared" si="220"/>
        <v>5.7344235721360161E-5</v>
      </c>
      <c r="M322">
        <f t="shared" si="225"/>
        <v>0</v>
      </c>
      <c r="N322">
        <f t="shared" si="240"/>
        <v>-0.15114745981992433</v>
      </c>
      <c r="O322">
        <f t="shared" si="221"/>
        <v>0.38035504714326945</v>
      </c>
      <c r="P322">
        <f t="shared" si="232"/>
        <v>0.8777428994078651</v>
      </c>
      <c r="Q322">
        <f t="shared" si="233"/>
        <v>0</v>
      </c>
      <c r="R322">
        <f t="shared" si="234"/>
        <v>1.8714565612204823</v>
      </c>
      <c r="BJ322">
        <f t="shared" si="222"/>
        <v>-4.3130815162011478E-4</v>
      </c>
      <c r="BK322">
        <f t="shared" si="210"/>
        <v>-8.9939934096101718E-4</v>
      </c>
      <c r="BM322">
        <f t="shared" si="239"/>
        <v>1.0218296096726075E-3</v>
      </c>
      <c r="BN322">
        <f t="shared" si="243"/>
        <v>-5.4393926136180088E-5</v>
      </c>
      <c r="BO322">
        <f t="shared" si="243"/>
        <v>1.1935161658496391E-3</v>
      </c>
      <c r="BP322">
        <f t="shared" si="243"/>
        <v>-2.1718505333229651E-3</v>
      </c>
      <c r="BQ322">
        <f t="shared" si="243"/>
        <v>5.5730805726052867E-6</v>
      </c>
      <c r="BR322">
        <f t="shared" si="243"/>
        <v>-3.4323249828892856E-3</v>
      </c>
      <c r="BS322">
        <f t="shared" si="243"/>
        <v>1.9233738155203289E-3</v>
      </c>
      <c r="BT322">
        <f t="shared" si="243"/>
        <v>-1.4628677947182975E-5</v>
      </c>
      <c r="BU322">
        <f t="shared" si="243"/>
        <v>3.9113091548678399E-3</v>
      </c>
      <c r="BV322">
        <f t="shared" si="243"/>
        <v>3.6421528920822294E-4</v>
      </c>
      <c r="BW322">
        <f t="shared" si="243"/>
        <v>7.9005922860495605E-3</v>
      </c>
      <c r="BX322">
        <f t="shared" si="243"/>
        <v>-7.0766811119221474E-3</v>
      </c>
      <c r="BY322">
        <f t="shared" si="243"/>
        <v>-6.7018289258093241E-3</v>
      </c>
      <c r="BZ322">
        <f t="shared" si="243"/>
        <v>-1.8212462997756654E-2</v>
      </c>
      <c r="CA322">
        <f t="shared" si="243"/>
        <v>-1.3356409556366472E-2</v>
      </c>
      <c r="CB322">
        <f t="shared" si="243"/>
        <v>6.6121124506860418E-2</v>
      </c>
      <c r="CC322">
        <f t="shared" si="243"/>
        <v>-5.6190919343086041E-3</v>
      </c>
      <c r="CD322">
        <f t="shared" si="241"/>
        <v>7.4119745730669082E-2</v>
      </c>
      <c r="CE322">
        <f t="shared" si="241"/>
        <v>-0.18466004057412552</v>
      </c>
      <c r="CF322">
        <f t="shared" si="241"/>
        <v>-9.2221530572924232E-2</v>
      </c>
      <c r="CG322">
        <f t="shared" si="241"/>
        <v>0.31140048615038934</v>
      </c>
      <c r="CH322">
        <f t="shared" si="241"/>
        <v>-6.6320049436094833E-2</v>
      </c>
      <c r="CI322">
        <f t="shared" si="241"/>
        <v>-7.7896396573196275E-2</v>
      </c>
      <c r="CJ322">
        <f t="shared" si="241"/>
        <v>-1.2258071486826724E-2</v>
      </c>
      <c r="CK322">
        <f t="shared" si="241"/>
        <v>-2.3854813804299338E-2</v>
      </c>
      <c r="CL322">
        <f t="shared" si="241"/>
        <v>5.767790965842326E-2</v>
      </c>
      <c r="CM322">
        <f t="shared" si="241"/>
        <v>-4.8872349132211999E-3</v>
      </c>
      <c r="CN322">
        <f t="shared" si="241"/>
        <v>7.7939482758134756E-3</v>
      </c>
      <c r="CO322">
        <f t="shared" si="241"/>
        <v>-1.242970849335843E-2</v>
      </c>
      <c r="CP322">
        <f t="shared" si="241"/>
        <v>-3.3643587976422929E-3</v>
      </c>
      <c r="CQ322">
        <f t="shared" si="241"/>
        <v>-2.1937827774749382E-3</v>
      </c>
      <c r="CR322">
        <f t="shared" si="241"/>
        <v>7.2289398728966859E-4</v>
      </c>
      <c r="CS322">
        <f t="shared" si="242"/>
        <v>1.8928022256686876E-5</v>
      </c>
      <c r="CT322">
        <f t="shared" si="242"/>
        <v>2.7705820310384649E-3</v>
      </c>
      <c r="CU322">
        <f t="shared" si="238"/>
        <v>1.6910497987140183E-3</v>
      </c>
      <c r="CV322">
        <f t="shared" si="238"/>
        <v>-5.570971829752309E-5</v>
      </c>
      <c r="CW322">
        <f t="shared" si="238"/>
        <v>-2.3125276552136704E-4</v>
      </c>
      <c r="CX322">
        <f t="shared" si="238"/>
        <v>-1.7102356744679835E-3</v>
      </c>
      <c r="CY322">
        <f t="shared" si="238"/>
        <v>-6.4940610334257389E-5</v>
      </c>
      <c r="CZ322">
        <f t="shared" si="238"/>
        <v>-5.7368903682485279E-4</v>
      </c>
      <c r="DA322">
        <f t="shared" si="238"/>
        <v>2.9310216625324294E-4</v>
      </c>
    </row>
    <row r="323" spans="4:105">
      <c r="D323" s="3">
        <f t="shared" si="244"/>
        <v>229500</v>
      </c>
      <c r="E323" s="2">
        <v>306</v>
      </c>
      <c r="F323">
        <f t="shared" si="215"/>
        <v>1.1953125</v>
      </c>
      <c r="G323">
        <f t="shared" si="216"/>
        <v>-86.218191151013059</v>
      </c>
      <c r="H323">
        <f t="shared" si="217"/>
        <v>-300</v>
      </c>
      <c r="I323">
        <f t="shared" si="224"/>
        <v>-16.28706990053589</v>
      </c>
      <c r="J323">
        <f t="shared" si="218"/>
        <v>-8.4593421236419282</v>
      </c>
      <c r="K323">
        <f t="shared" si="219"/>
        <v>-300</v>
      </c>
      <c r="L323">
        <f t="shared" si="220"/>
        <v>4.8875413249502965E-5</v>
      </c>
      <c r="M323">
        <f t="shared" si="225"/>
        <v>0</v>
      </c>
      <c r="N323">
        <f t="shared" si="240"/>
        <v>-0.1533368385873223</v>
      </c>
      <c r="O323">
        <f t="shared" si="221"/>
        <v>0.3776007896338171</v>
      </c>
      <c r="P323">
        <f t="shared" si="232"/>
        <v>0.87935837824209218</v>
      </c>
      <c r="Q323">
        <f t="shared" si="233"/>
        <v>0</v>
      </c>
      <c r="R323">
        <f t="shared" si="234"/>
        <v>1.8775924843720249</v>
      </c>
      <c r="BJ323">
        <f t="shared" si="222"/>
        <v>-3.0896203260766031E-4</v>
      </c>
      <c r="BK323">
        <f t="shared" si="210"/>
        <v>-7.8555937115871533E-4</v>
      </c>
      <c r="BM323">
        <f t="shared" si="239"/>
        <v>1.0487600625778133E-3</v>
      </c>
      <c r="BN323">
        <f t="shared" si="243"/>
        <v>-4.4167566200082817E-5</v>
      </c>
      <c r="BO323">
        <f t="shared" si="243"/>
        <v>1.342588152317325E-3</v>
      </c>
      <c r="BP323">
        <f t="shared" si="243"/>
        <v>-2.0647469491241978E-3</v>
      </c>
      <c r="BQ323">
        <f t="shared" si="243"/>
        <v>1.1092489332740611E-5</v>
      </c>
      <c r="BR323">
        <f t="shared" si="243"/>
        <v>-3.4825612664962061E-3</v>
      </c>
      <c r="BS323">
        <f t="shared" si="243"/>
        <v>1.6164594858998132E-3</v>
      </c>
      <c r="BT323">
        <f t="shared" si="243"/>
        <v>-1.579153563454685E-5</v>
      </c>
      <c r="BU323">
        <f t="shared" si="243"/>
        <v>3.7558782941708216E-3</v>
      </c>
      <c r="BV323">
        <f t="shared" si="243"/>
        <v>5.1029836486823237E-4</v>
      </c>
      <c r="BW323">
        <f t="shared" si="243"/>
        <v>7.951523194390334E-3</v>
      </c>
      <c r="BX323">
        <f t="shared" si="243"/>
        <v>-6.2267575515786988E-3</v>
      </c>
      <c r="BY323">
        <f t="shared" si="243"/>
        <v>-6.9918023456912431E-3</v>
      </c>
      <c r="BZ323">
        <f t="shared" si="243"/>
        <v>-1.7733444912961856E-2</v>
      </c>
      <c r="CA323">
        <f t="shared" si="243"/>
        <v>-1.5417441306216074E-2</v>
      </c>
      <c r="CB323">
        <f t="shared" si="243"/>
        <v>6.6227114540014009E-2</v>
      </c>
      <c r="CC323">
        <f t="shared" si="243"/>
        <v>-5.2599087672124574E-3</v>
      </c>
      <c r="CD323">
        <f t="shared" si="241"/>
        <v>7.5185434966135611E-2</v>
      </c>
      <c r="CE323">
        <f t="shared" si="241"/>
        <v>-0.18309144232097843</v>
      </c>
      <c r="CF323">
        <f t="shared" si="241"/>
        <v>-9.4044799438307417E-2</v>
      </c>
      <c r="CG323">
        <f t="shared" si="241"/>
        <v>0.31140048615038934</v>
      </c>
      <c r="CH323">
        <f t="shared" si="241"/>
        <v>-6.7631232199342167E-2</v>
      </c>
      <c r="CI323">
        <f t="shared" si="241"/>
        <v>-7.723470413983996E-2</v>
      </c>
      <c r="CJ323">
        <f t="shared" si="241"/>
        <v>-1.2434317299630222E-2</v>
      </c>
      <c r="CK323">
        <f t="shared" si="241"/>
        <v>-2.2329968211294925E-2</v>
      </c>
      <c r="CL323">
        <f t="shared" si="241"/>
        <v>5.7770365490088543E-2</v>
      </c>
      <c r="CM323">
        <f t="shared" si="241"/>
        <v>-5.6413856662820084E-3</v>
      </c>
      <c r="CN323">
        <f t="shared" si="241"/>
        <v>7.5889544659960033E-3</v>
      </c>
      <c r="CO323">
        <f t="shared" si="241"/>
        <v>-1.296751468325893E-2</v>
      </c>
      <c r="CP323">
        <f t="shared" si="241"/>
        <v>-2.9602925747418988E-3</v>
      </c>
      <c r="CQ323">
        <f t="shared" si="241"/>
        <v>-2.2079249260017566E-3</v>
      </c>
      <c r="CR323">
        <f t="shared" si="241"/>
        <v>1.0128394678019632E-3</v>
      </c>
      <c r="CS323">
        <f t="shared" si="242"/>
        <v>1.8175844744206773E-5</v>
      </c>
      <c r="CT323">
        <f t="shared" si="242"/>
        <v>2.9908201567869176E-3</v>
      </c>
      <c r="CU323">
        <f t="shared" si="238"/>
        <v>1.4212076020805916E-3</v>
      </c>
      <c r="CV323">
        <f t="shared" si="238"/>
        <v>-5.6525098316025926E-5</v>
      </c>
      <c r="CW323">
        <f t="shared" si="238"/>
        <v>-4.6027844049514118E-4</v>
      </c>
      <c r="CX323">
        <f t="shared" si="238"/>
        <v>-1.625896366698097E-3</v>
      </c>
      <c r="CY323">
        <f t="shared" si="238"/>
        <v>-7.3051791449311743E-5</v>
      </c>
      <c r="CZ323">
        <f t="shared" si="238"/>
        <v>-4.6583231460046385E-4</v>
      </c>
      <c r="DA323">
        <f t="shared" si="238"/>
        <v>3.0082691215018933E-4</v>
      </c>
    </row>
    <row r="324" spans="4:105">
      <c r="D324" s="3">
        <f t="shared" si="244"/>
        <v>230250</v>
      </c>
      <c r="E324" s="2">
        <v>307</v>
      </c>
      <c r="F324">
        <f t="shared" si="215"/>
        <v>1.19921875</v>
      </c>
      <c r="G324">
        <f t="shared" si="216"/>
        <v>-87.963024163248576</v>
      </c>
      <c r="H324">
        <f t="shared" si="217"/>
        <v>-300</v>
      </c>
      <c r="I324">
        <f t="shared" si="224"/>
        <v>-16.166010078681623</v>
      </c>
      <c r="J324">
        <f t="shared" si="218"/>
        <v>-8.5227130435077765</v>
      </c>
      <c r="K324">
        <f t="shared" si="219"/>
        <v>-300</v>
      </c>
      <c r="L324">
        <f t="shared" si="220"/>
        <v>3.9980552537151544E-5</v>
      </c>
      <c r="M324">
        <f t="shared" si="225"/>
        <v>0</v>
      </c>
      <c r="N324">
        <f t="shared" si="240"/>
        <v>-0.15548893755511034</v>
      </c>
      <c r="O324">
        <f t="shared" si="221"/>
        <v>0.37485589746425041</v>
      </c>
      <c r="P324">
        <f t="shared" si="232"/>
        <v>0.88094729839714203</v>
      </c>
      <c r="Q324">
        <f t="shared" si="233"/>
        <v>0</v>
      </c>
      <c r="R324">
        <f t="shared" si="234"/>
        <v>1.8837284075235674</v>
      </c>
      <c r="BJ324">
        <f t="shared" si="222"/>
        <v>-1.8409272539481709E-4</v>
      </c>
      <c r="BK324">
        <f t="shared" si="210"/>
        <v>-6.6077302663997454E-4</v>
      </c>
      <c r="BM324">
        <f t="shared" si="239"/>
        <v>1.059916187953277E-3</v>
      </c>
      <c r="BN324">
        <f t="shared" si="243"/>
        <v>-3.3341582900902051E-5</v>
      </c>
      <c r="BO324">
        <f t="shared" si="243"/>
        <v>1.4752992790119097E-3</v>
      </c>
      <c r="BP324">
        <f t="shared" si="243"/>
        <v>-1.9351977929381696E-3</v>
      </c>
      <c r="BQ324">
        <f t="shared" si="243"/>
        <v>1.6505071356830162E-5</v>
      </c>
      <c r="BR324">
        <f t="shared" si="243"/>
        <v>-3.5033170732390044E-3</v>
      </c>
      <c r="BS324">
        <f t="shared" si="243"/>
        <v>1.2976241302486051E-3</v>
      </c>
      <c r="BT324">
        <f t="shared" si="243"/>
        <v>-1.6853968607809177E-5</v>
      </c>
      <c r="BU324">
        <f t="shared" si="243"/>
        <v>3.58009400357855E-3</v>
      </c>
      <c r="BV324">
        <f t="shared" si="243"/>
        <v>6.5405760979147577E-4</v>
      </c>
      <c r="BW324">
        <f t="shared" si="243"/>
        <v>7.972526364883735E-3</v>
      </c>
      <c r="BX324">
        <f t="shared" si="243"/>
        <v>-5.3578496108812306E-3</v>
      </c>
      <c r="BY324">
        <f t="shared" si="243"/>
        <v>-7.2649319013128356E-3</v>
      </c>
      <c r="BZ324">
        <f t="shared" si="243"/>
        <v>-1.7221716699980606E-2</v>
      </c>
      <c r="CA324">
        <f t="shared" si="243"/>
        <v>-1.7457578864391157E-2</v>
      </c>
      <c r="CB324">
        <f t="shared" si="243"/>
        <v>6.6270773931056348E-2</v>
      </c>
      <c r="CC324">
        <f t="shared" si="243"/>
        <v>-4.8975572277556003E-3</v>
      </c>
      <c r="CD324">
        <f t="shared" si="241"/>
        <v>7.6225648638857807E-2</v>
      </c>
      <c r="CE324">
        <f t="shared" si="241"/>
        <v>-0.18149527117008105</v>
      </c>
      <c r="CF324">
        <f t="shared" si="241"/>
        <v>-9.5864527570146074E-2</v>
      </c>
      <c r="CG324">
        <f t="shared" si="241"/>
        <v>0.31140048615038934</v>
      </c>
      <c r="CH324">
        <f t="shared" si="241"/>
        <v>-6.8939868684922523E-2</v>
      </c>
      <c r="CI324">
        <f t="shared" si="241"/>
        <v>-7.6561380444131757E-2</v>
      </c>
      <c r="CJ324">
        <f t="shared" si="241"/>
        <v>-1.26063499130196E-2</v>
      </c>
      <c r="CK324">
        <f t="shared" si="241"/>
        <v>-2.0791671880411328E-2</v>
      </c>
      <c r="CL324">
        <f t="shared" si="241"/>
        <v>5.7808449875843666E-2</v>
      </c>
      <c r="CM324">
        <f t="shared" si="241"/>
        <v>-6.3878910396017799E-3</v>
      </c>
      <c r="CN324">
        <f t="shared" si="241"/>
        <v>7.3699624919976708E-3</v>
      </c>
      <c r="CO324">
        <f t="shared" si="241"/>
        <v>-1.347408099446732E-2</v>
      </c>
      <c r="CP324">
        <f t="shared" si="241"/>
        <v>-2.5472008968221698E-3</v>
      </c>
      <c r="CQ324">
        <f t="shared" si="241"/>
        <v>-2.2137569436572113E-3</v>
      </c>
      <c r="CR324">
        <f t="shared" si="241"/>
        <v>1.2981726123776226E-3</v>
      </c>
      <c r="CS324">
        <f t="shared" si="242"/>
        <v>1.7325170754254971E-5</v>
      </c>
      <c r="CT324">
        <f t="shared" si="242"/>
        <v>3.1920384565902985E-3</v>
      </c>
      <c r="CU324">
        <f t="shared" si="238"/>
        <v>1.1408843182518431E-3</v>
      </c>
      <c r="CV324">
        <f t="shared" si="238"/>
        <v>-5.6861983707835699E-5</v>
      </c>
      <c r="CW324">
        <f t="shared" si="238"/>
        <v>-6.8487138247315719E-4</v>
      </c>
      <c r="CX324">
        <f t="shared" si="238"/>
        <v>-1.5238821695389673E-3</v>
      </c>
      <c r="CY324">
        <f t="shared" si="238"/>
        <v>-8.0272759051001557E-5</v>
      </c>
      <c r="CZ324">
        <f t="shared" si="238"/>
        <v>-3.5165140557691241E-4</v>
      </c>
      <c r="DA324">
        <f t="shared" si="238"/>
        <v>3.0402694127793097E-4</v>
      </c>
    </row>
    <row r="325" spans="4:105">
      <c r="D325" s="3">
        <f t="shared" si="244"/>
        <v>231000</v>
      </c>
      <c r="E325" s="2">
        <v>308</v>
      </c>
      <c r="F325">
        <f t="shared" si="215"/>
        <v>1.203125</v>
      </c>
      <c r="G325">
        <f t="shared" si="216"/>
        <v>-90.143002002280952</v>
      </c>
      <c r="H325">
        <f t="shared" si="217"/>
        <v>-300</v>
      </c>
      <c r="I325">
        <f t="shared" si="224"/>
        <v>-16.048670616865341</v>
      </c>
      <c r="J325">
        <f t="shared" si="218"/>
        <v>-8.5863274350465186</v>
      </c>
      <c r="K325">
        <f t="shared" si="219"/>
        <v>-300</v>
      </c>
      <c r="L325">
        <f t="shared" si="220"/>
        <v>3.1106410568709384E-5</v>
      </c>
      <c r="M325">
        <f t="shared" si="225"/>
        <v>0</v>
      </c>
      <c r="N325">
        <f t="shared" si="240"/>
        <v>-0.15760372181838936</v>
      </c>
      <c r="O325">
        <f t="shared" si="221"/>
        <v>0.37212052778062005</v>
      </c>
      <c r="P325">
        <f t="shared" si="232"/>
        <v>0.88250941942623706</v>
      </c>
      <c r="Q325">
        <f t="shared" si="233"/>
        <v>0</v>
      </c>
      <c r="R325">
        <f t="shared" si="234"/>
        <v>1.8898643306751099</v>
      </c>
      <c r="BJ325">
        <f t="shared" si="222"/>
        <v>-5.8812207027776804E-5</v>
      </c>
      <c r="BK325">
        <f t="shared" si="210"/>
        <v>-5.2712472347121492E-4</v>
      </c>
      <c r="BM325">
        <f t="shared" si="239"/>
        <v>1.0551301872892009E-3</v>
      </c>
      <c r="BN325">
        <f t="shared" si="243"/>
        <v>-2.2062950887074023E-5</v>
      </c>
      <c r="BO325">
        <f t="shared" si="243"/>
        <v>1.5900323201814579E-3</v>
      </c>
      <c r="BP325">
        <f t="shared" si="243"/>
        <v>-1.7846113753146643E-3</v>
      </c>
      <c r="BQ325">
        <f t="shared" si="243"/>
        <v>2.1758700521163654E-5</v>
      </c>
      <c r="BR325">
        <f t="shared" si="243"/>
        <v>-3.4944167016630195E-3</v>
      </c>
      <c r="BS325">
        <f t="shared" si="243"/>
        <v>9.6921908777898623E-4</v>
      </c>
      <c r="BT325">
        <f t="shared" si="243"/>
        <v>-1.7809220429213702E-5</v>
      </c>
      <c r="BU325">
        <f t="shared" si="243"/>
        <v>3.384908873392164E-3</v>
      </c>
      <c r="BV325">
        <f t="shared" si="243"/>
        <v>7.9483836353801021E-4</v>
      </c>
      <c r="BW325">
        <f t="shared" si="243"/>
        <v>7.9635227463385454E-3</v>
      </c>
      <c r="BX325">
        <f t="shared" si="243"/>
        <v>-4.4726064501193208E-3</v>
      </c>
      <c r="BY325">
        <f t="shared" si="243"/>
        <v>-7.5205595996512839E-3</v>
      </c>
      <c r="BZ325">
        <f t="shared" si="243"/>
        <v>-1.6678222264270987E-2</v>
      </c>
      <c r="CA325">
        <f t="shared" si="243"/>
        <v>-1.947405737358901E-2</v>
      </c>
      <c r="CB325">
        <f t="shared" si="243"/>
        <v>6.6252061589296751E-2</v>
      </c>
      <c r="CC325">
        <f t="shared" si="243"/>
        <v>-4.5322555829562039E-3</v>
      </c>
      <c r="CD325">
        <f t="shared" si="241"/>
        <v>7.7240034286570808E-2</v>
      </c>
      <c r="CE325">
        <f t="shared" si="241"/>
        <v>-0.17987176749893755</v>
      </c>
      <c r="CF325">
        <f t="shared" si="241"/>
        <v>-9.7680646456704559E-2</v>
      </c>
      <c r="CG325">
        <f t="shared" si="241"/>
        <v>0.31140048615038934</v>
      </c>
      <c r="CH325">
        <f t="shared" si="241"/>
        <v>-7.0245909623411859E-2</v>
      </c>
      <c r="CI325">
        <f t="shared" si="241"/>
        <v>-7.5876526886143561E-2</v>
      </c>
      <c r="CJ325">
        <f t="shared" si="241"/>
        <v>-1.2774111036082007E-2</v>
      </c>
      <c r="CK325">
        <f t="shared" si="241"/>
        <v>-1.9240851423837656E-2</v>
      </c>
      <c r="CL325">
        <f t="shared" si="241"/>
        <v>5.7792126971997773E-2</v>
      </c>
      <c r="CM325">
        <f t="shared" si="241"/>
        <v>-7.1257393460887946E-3</v>
      </c>
      <c r="CN325">
        <f t="shared" si="241"/>
        <v>7.1373762942585186E-3</v>
      </c>
      <c r="CO325">
        <f t="shared" si="241"/>
        <v>-1.3948187064369929E-2</v>
      </c>
      <c r="CP325">
        <f t="shared" si="241"/>
        <v>-2.1263432138407404E-3</v>
      </c>
      <c r="CQ325">
        <f t="shared" si="241"/>
        <v>-2.2112568800437189E-3</v>
      </c>
      <c r="CR325">
        <f t="shared" si="241"/>
        <v>1.5775940519078429E-3</v>
      </c>
      <c r="CS325">
        <f t="shared" si="242"/>
        <v>1.6380610162887686E-5</v>
      </c>
      <c r="CT325">
        <f t="shared" si="242"/>
        <v>3.3729573025075951E-3</v>
      </c>
      <c r="CU325">
        <f t="shared" si="238"/>
        <v>8.5214726855114338E-4</v>
      </c>
      <c r="CV325">
        <f t="shared" si="238"/>
        <v>-5.6717522680481578E-5</v>
      </c>
      <c r="CW325">
        <f t="shared" si="238"/>
        <v>-9.02868638649176E-4</v>
      </c>
      <c r="CX325">
        <f t="shared" si="238"/>
        <v>-1.4053020648961236E-3</v>
      </c>
      <c r="CY325">
        <f t="shared" si="238"/>
        <v>-8.6515517994908991E-5</v>
      </c>
      <c r="CZ325">
        <f t="shared" si="238"/>
        <v>-2.3269644136793703E-4</v>
      </c>
      <c r="DA325">
        <f t="shared" si="238"/>
        <v>3.0265412221979106E-4</v>
      </c>
    </row>
    <row r="326" spans="4:105">
      <c r="D326" s="3">
        <f t="shared" si="244"/>
        <v>231750</v>
      </c>
      <c r="E326" s="2">
        <v>309</v>
      </c>
      <c r="F326">
        <f t="shared" si="215"/>
        <v>1.20703125</v>
      </c>
      <c r="G326">
        <f t="shared" si="216"/>
        <v>-92.714943847116785</v>
      </c>
      <c r="H326">
        <f t="shared" si="217"/>
        <v>-300</v>
      </c>
      <c r="I326">
        <f t="shared" si="224"/>
        <v>-15.934926399203377</v>
      </c>
      <c r="J326">
        <f t="shared" si="218"/>
        <v>-8.6501836114657422</v>
      </c>
      <c r="K326">
        <f t="shared" si="219"/>
        <v>-300</v>
      </c>
      <c r="L326">
        <f t="shared" si="220"/>
        <v>2.3134110605850256E-5</v>
      </c>
      <c r="M326">
        <f t="shared" si="225"/>
        <v>0</v>
      </c>
      <c r="N326">
        <f t="shared" si="240"/>
        <v>-0.15968116042765207</v>
      </c>
      <c r="O326">
        <f t="shared" si="221"/>
        <v>0.36939483561940728</v>
      </c>
      <c r="P326">
        <f t="shared" si="232"/>
        <v>0.88404450367590837</v>
      </c>
      <c r="Q326">
        <f t="shared" si="233"/>
        <v>0</v>
      </c>
      <c r="R326">
        <f t="shared" si="234"/>
        <v>1.8960002538266525</v>
      </c>
      <c r="BJ326">
        <f t="shared" si="222"/>
        <v>6.4805814053856198E-5</v>
      </c>
      <c r="BK326">
        <f t="shared" si="210"/>
        <v>-3.8680945654846592E-4</v>
      </c>
      <c r="BM326">
        <f t="shared" si="239"/>
        <v>1.0344740464903947E-3</v>
      </c>
      <c r="BN326">
        <f t="shared" si="243"/>
        <v>-1.048479001194331E-5</v>
      </c>
      <c r="BO326">
        <f t="shared" si="243"/>
        <v>1.6853891321028211E-3</v>
      </c>
      <c r="BP326">
        <f t="shared" si="243"/>
        <v>-1.6146246998964392E-3</v>
      </c>
      <c r="BQ326">
        <f t="shared" si="243"/>
        <v>2.6802781504962715E-5</v>
      </c>
      <c r="BR326">
        <f t="shared" si="243"/>
        <v>-3.4559354949361817E-3</v>
      </c>
      <c r="BS326">
        <f t="shared" si="243"/>
        <v>6.336662719963771E-4</v>
      </c>
      <c r="BT326">
        <f t="shared" si="243"/>
        <v>-1.8651216268973082E-5</v>
      </c>
      <c r="BU326">
        <f t="shared" si="243"/>
        <v>3.1713806287435036E-3</v>
      </c>
      <c r="BV326">
        <f t="shared" si="243"/>
        <v>9.3199952931971293E-4</v>
      </c>
      <c r="BW326">
        <f t="shared" si="243"/>
        <v>7.9245462263419497E-3</v>
      </c>
      <c r="BX326">
        <f t="shared" si="243"/>
        <v>-3.5737270330363298E-3</v>
      </c>
      <c r="BY326">
        <f t="shared" si="243"/>
        <v>-7.7580696111909514E-3</v>
      </c>
      <c r="BZ326">
        <f t="shared" si="243"/>
        <v>-1.6103964105502272E-2</v>
      </c>
      <c r="CA326">
        <f t="shared" si="243"/>
        <v>-2.1464144039979344E-2</v>
      </c>
      <c r="CB326">
        <f t="shared" si="243"/>
        <v>6.6170995126136306E-2</v>
      </c>
      <c r="CC326">
        <f t="shared" si="243"/>
        <v>-4.1642238768655852E-3</v>
      </c>
      <c r="CD326">
        <f t="shared" si="241"/>
        <v>7.8228248198485034E-2</v>
      </c>
      <c r="CE326">
        <f t="shared" si="241"/>
        <v>-0.17822117580122906</v>
      </c>
      <c r="CF326">
        <f t="shared" si="241"/>
        <v>-9.9493087722133305E-2</v>
      </c>
      <c r="CG326">
        <f t="shared" si="241"/>
        <v>0.31140048615038934</v>
      </c>
      <c r="CH326">
        <f t="shared" si="241"/>
        <v>-7.1549305843107036E-2</v>
      </c>
      <c r="CI326">
        <f t="shared" si="241"/>
        <v>-7.5180246602302117E-2</v>
      </c>
      <c r="CJ326">
        <f t="shared" si="241"/>
        <v>-1.2937543825241034E-2</v>
      </c>
      <c r="CK326">
        <f t="shared" si="241"/>
        <v>-1.7678440997828039E-2</v>
      </c>
      <c r="CL326">
        <f t="shared" si="241"/>
        <v>5.7721412141096634E-2</v>
      </c>
      <c r="CM326">
        <f t="shared" si="241"/>
        <v>-7.8539306309751457E-3</v>
      </c>
      <c r="CN326">
        <f t="shared" si="241"/>
        <v>6.8916248883691255E-3</v>
      </c>
      <c r="CO326">
        <f t="shared" si="241"/>
        <v>-1.4388690729917577E-2</v>
      </c>
      <c r="CP326">
        <f t="shared" si="241"/>
        <v>-1.6990026530532944E-3</v>
      </c>
      <c r="CQ326">
        <f t="shared" si="241"/>
        <v>-2.2004341448362053E-3</v>
      </c>
      <c r="CR326">
        <f t="shared" si="241"/>
        <v>1.8498313384006356E-3</v>
      </c>
      <c r="CS326">
        <f t="shared" si="242"/>
        <v>1.5347281625788784E-5</v>
      </c>
      <c r="CT326">
        <f t="shared" si="242"/>
        <v>3.5324261589735821E-3</v>
      </c>
      <c r="CU326">
        <f t="shared" si="238"/>
        <v>5.5712582393737493E-4</v>
      </c>
      <c r="CV326">
        <f t="shared" si="238"/>
        <v>-5.6092938121272306E-5</v>
      </c>
      <c r="CW326">
        <f t="shared" si="238"/>
        <v>-1.1121707762768002E-3</v>
      </c>
      <c r="CX326">
        <f t="shared" si="238"/>
        <v>-1.2714451203117943E-3</v>
      </c>
      <c r="CY326">
        <f t="shared" si="238"/>
        <v>-9.1703993646006675E-5</v>
      </c>
      <c r="CZ326">
        <f t="shared" si="238"/>
        <v>-1.1058236664519265E-4</v>
      </c>
      <c r="DA326">
        <f t="shared" si="238"/>
        <v>2.9672910345222777E-4</v>
      </c>
    </row>
    <row r="327" spans="4:105">
      <c r="D327" s="3">
        <f t="shared" si="244"/>
        <v>232500</v>
      </c>
      <c r="E327" s="2">
        <v>310</v>
      </c>
      <c r="F327">
        <f t="shared" si="215"/>
        <v>1.2109375</v>
      </c>
      <c r="G327">
        <f t="shared" si="216"/>
        <v>-94.865936325064666</v>
      </c>
      <c r="H327">
        <f t="shared" si="217"/>
        <v>-300</v>
      </c>
      <c r="I327">
        <f t="shared" si="224"/>
        <v>-15.82465947862598</v>
      </c>
      <c r="J327">
        <f t="shared" si="218"/>
        <v>-8.7142798538025428</v>
      </c>
      <c r="K327">
        <f t="shared" si="219"/>
        <v>-300</v>
      </c>
      <c r="L327">
        <f t="shared" si="220"/>
        <v>1.8059394444349085E-5</v>
      </c>
      <c r="M327">
        <f t="shared" si="225"/>
        <v>0</v>
      </c>
      <c r="N327">
        <f t="shared" si="240"/>
        <v>-0.16172122638401387</v>
      </c>
      <c r="O327">
        <f t="shared" si="221"/>
        <v>0.3666789738516209</v>
      </c>
      <c r="P327">
        <f t="shared" si="232"/>
        <v>0.88555231636378284</v>
      </c>
      <c r="Q327">
        <f t="shared" si="233"/>
        <v>0</v>
      </c>
      <c r="R327">
        <f t="shared" si="234"/>
        <v>1.902136176978195</v>
      </c>
      <c r="BJ327">
        <f t="shared" si="222"/>
        <v>1.8475863422974265E-4</v>
      </c>
      <c r="BK327">
        <f t="shared" si="210"/>
        <v>-2.4209778787528599E-4</v>
      </c>
      <c r="BM327">
        <f t="shared" si="239"/>
        <v>9.9825845314126184E-4</v>
      </c>
      <c r="BN327">
        <f t="shared" si="243"/>
        <v>1.2357134369152899E-6</v>
      </c>
      <c r="BO327">
        <f t="shared" si="243"/>
        <v>1.7602076909449739E-3</v>
      </c>
      <c r="BP327">
        <f t="shared" si="243"/>
        <v>-1.4270856677841811E-3</v>
      </c>
      <c r="BQ327">
        <f t="shared" si="243"/>
        <v>3.1588737050978216E-5</v>
      </c>
      <c r="BR327">
        <f t="shared" si="243"/>
        <v>-3.3881992030562087E-3</v>
      </c>
      <c r="BS327">
        <f t="shared" si="243"/>
        <v>2.9344030963066617E-4</v>
      </c>
      <c r="BT327">
        <f t="shared" si="243"/>
        <v>-1.9374601537550339E-5</v>
      </c>
      <c r="BU327">
        <f t="shared" si="243"/>
        <v>2.9406663976909472E-3</v>
      </c>
      <c r="BV327">
        <f t="shared" si="243"/>
        <v>1.0649164934696041E-3</v>
      </c>
      <c r="BW327">
        <f t="shared" si="243"/>
        <v>7.8557435037143047E-3</v>
      </c>
      <c r="BX327">
        <f t="shared" si="243"/>
        <v>-2.6639518981235351E-3</v>
      </c>
      <c r="BY327">
        <f t="shared" si="243"/>
        <v>-7.9768897535106176E-3</v>
      </c>
      <c r="BZ327">
        <f t="shared" si="243"/>
        <v>-1.550000146839973E-2</v>
      </c>
      <c r="CA327">
        <f t="shared" si="243"/>
        <v>-2.3425141836771024E-2</v>
      </c>
      <c r="CB327">
        <f t="shared" si="243"/>
        <v>6.6027650838492644E-2</v>
      </c>
      <c r="CC327">
        <f t="shared" si="243"/>
        <v>-3.7936837980219042E-3</v>
      </c>
      <c r="CD327">
        <f t="shared" si="241"/>
        <v>7.9189955531747971E-2</v>
      </c>
      <c r="CE327">
        <f t="shared" si="241"/>
        <v>-0.17654374464999392</v>
      </c>
      <c r="CF327">
        <f t="shared" si="241"/>
        <v>-0.10130178312904302</v>
      </c>
      <c r="CG327">
        <f t="shared" si="241"/>
        <v>0.31140048615038934</v>
      </c>
      <c r="CH327">
        <f t="shared" si="241"/>
        <v>-7.2850008271877029E-2</v>
      </c>
      <c r="CI327">
        <f t="shared" si="241"/>
        <v>-7.4472644449857045E-2</v>
      </c>
      <c r="CJ327">
        <f t="shared" si="241"/>
        <v>-1.3096592903517414E-2</v>
      </c>
      <c r="CK327">
        <f t="shared" si="241"/>
        <v>-1.6105381740000816E-2</v>
      </c>
      <c r="CL327">
        <f t="shared" si="241"/>
        <v>5.7596371937463912E-2</v>
      </c>
      <c r="CM327">
        <f t="shared" si="241"/>
        <v>-8.5714780269863667E-3</v>
      </c>
      <c r="CN327">
        <f t="shared" si="241"/>
        <v>6.633161573732279E-3</v>
      </c>
      <c r="CO327">
        <f t="shared" si="241"/>
        <v>-1.4794530779196393E-2</v>
      </c>
      <c r="CP327">
        <f t="shared" si="241"/>
        <v>-1.2664821069651724E-3</v>
      </c>
      <c r="CQ327">
        <f t="shared" si="241"/>
        <v>-2.1813294723662148E-3</v>
      </c>
      <c r="CR327">
        <f t="shared" si="241"/>
        <v>2.1136447395393803E-3</v>
      </c>
      <c r="CS327">
        <f t="shared" si="242"/>
        <v>1.4230784839831004E-5</v>
      </c>
      <c r="CT327">
        <f t="shared" si="242"/>
        <v>3.6694308995163893E-3</v>
      </c>
      <c r="CU327">
        <f t="shared" si="238"/>
        <v>2.5799570137190132E-4</v>
      </c>
      <c r="CV327">
        <f t="shared" si="238"/>
        <v>-5.499351724534594E-5</v>
      </c>
      <c r="CW327">
        <f t="shared" si="238"/>
        <v>-1.3107621013544891E-3</v>
      </c>
      <c r="CX327">
        <f t="shared" si="238"/>
        <v>-1.1237664756939948E-3</v>
      </c>
      <c r="CY327">
        <f t="shared" si="238"/>
        <v>-9.5774958928726662E-5</v>
      </c>
      <c r="CZ327">
        <f t="shared" si="238"/>
        <v>1.3032985514607423E-5</v>
      </c>
      <c r="DA327">
        <f t="shared" si="238"/>
        <v>2.8634100277252799E-4</v>
      </c>
    </row>
    <row r="328" spans="4:105">
      <c r="D328" s="3">
        <f t="shared" si="244"/>
        <v>233250</v>
      </c>
      <c r="E328" s="2">
        <v>311</v>
      </c>
      <c r="F328">
        <f t="shared" si="215"/>
        <v>1.21484375</v>
      </c>
      <c r="G328">
        <f t="shared" si="216"/>
        <v>-94.55891974760371</v>
      </c>
      <c r="H328">
        <f t="shared" si="217"/>
        <v>-300</v>
      </c>
      <c r="I328">
        <f t="shared" si="224"/>
        <v>-15.717758553622687</v>
      </c>
      <c r="J328">
        <f t="shared" si="218"/>
        <v>-8.7786144115108264</v>
      </c>
      <c r="K328">
        <f t="shared" si="219"/>
        <v>-300</v>
      </c>
      <c r="L328">
        <f t="shared" si="220"/>
        <v>1.8709148090522379E-5</v>
      </c>
      <c r="M328">
        <f t="shared" si="225"/>
        <v>0</v>
      </c>
      <c r="N328">
        <f t="shared" si="240"/>
        <v>-0.16372389663400308</v>
      </c>
      <c r="O328">
        <f t="shared" si="221"/>
        <v>0.36397309312845794</v>
      </c>
      <c r="P328">
        <f t="shared" si="232"/>
        <v>0.88703262565435681</v>
      </c>
      <c r="Q328">
        <f t="shared" si="233"/>
        <v>0</v>
      </c>
      <c r="R328">
        <f t="shared" si="234"/>
        <v>1.9082721001297376</v>
      </c>
      <c r="BJ328">
        <f t="shared" si="222"/>
        <v>2.9914547453464943E-4</v>
      </c>
      <c r="BK328">
        <f t="shared" si="210"/>
        <v>-9.5300122488186083E-5</v>
      </c>
      <c r="BM328">
        <f t="shared" si="239"/>
        <v>9.470281234753411E-4</v>
      </c>
      <c r="BN328">
        <f t="shared" si="243"/>
        <v>1.2939440714691835E-5</v>
      </c>
      <c r="BO328">
        <f t="shared" si="243"/>
        <v>1.8135762532611054E-3</v>
      </c>
      <c r="BP328">
        <f t="shared" si="243"/>
        <v>-1.2240329892651252E-3</v>
      </c>
      <c r="BQ328">
        <f t="shared" si="243"/>
        <v>3.6070475791032595E-5</v>
      </c>
      <c r="BR328">
        <f t="shared" si="243"/>
        <v>-3.2917812253211477E-3</v>
      </c>
      <c r="BS328">
        <f t="shared" si="243"/>
        <v>-4.8949709180658624E-5</v>
      </c>
      <c r="BT328">
        <f t="shared" si="243"/>
        <v>-1.9974775937642913E-5</v>
      </c>
      <c r="BU328">
        <f t="shared" si="243"/>
        <v>2.6940164406422632E-3</v>
      </c>
      <c r="BV328">
        <f t="shared" si="243"/>
        <v>1.1929839698492325E-3</v>
      </c>
      <c r="BW328">
        <f t="shared" si="243"/>
        <v>7.757373536367909E-3</v>
      </c>
      <c r="BX328">
        <f t="shared" si="243"/>
        <v>-1.7460548031601249E-3</v>
      </c>
      <c r="BY328">
        <f t="shared" si="243"/>
        <v>-8.1764928697210526E-3</v>
      </c>
      <c r="BZ328">
        <f t="shared" si="243"/>
        <v>-1.4867448388920693E-2</v>
      </c>
      <c r="CA328">
        <f t="shared" si="243"/>
        <v>-2.5354393159305315E-2</v>
      </c>
      <c r="CB328">
        <f t="shared" si="243"/>
        <v>6.5822163636991934E-2</v>
      </c>
      <c r="CC328">
        <f t="shared" ref="CC328:CR333" si="245">CC$15*COS(-$F$6*$F328/$O$7*CC$14)</f>
        <v>-3.4208585459132679E-3</v>
      </c>
      <c r="CD328">
        <f t="shared" si="245"/>
        <v>8.0124830424900886E-2</v>
      </c>
      <c r="CE328">
        <f t="shared" si="245"/>
        <v>-0.17483972666019343</v>
      </c>
      <c r="CF328">
        <f t="shared" si="245"/>
        <v>-0.10310666458107391</v>
      </c>
      <c r="CG328">
        <f t="shared" si="245"/>
        <v>0.31140048615038934</v>
      </c>
      <c r="CH328">
        <f t="shared" si="245"/>
        <v>-7.4147967939010601E-2</v>
      </c>
      <c r="CI328">
        <f t="shared" si="245"/>
        <v>-7.3753826991089733E-2</v>
      </c>
      <c r="CJ328">
        <f t="shared" si="245"/>
        <v>-1.3251204379292706E-2</v>
      </c>
      <c r="CK328">
        <f t="shared" si="245"/>
        <v>-1.4522621202432428E-2</v>
      </c>
      <c r="CL328">
        <f t="shared" si="245"/>
        <v>5.7417124044562604E-2</v>
      </c>
      <c r="CM328">
        <f t="shared" si="245"/>
        <v>-9.2774090917741685E-3</v>
      </c>
      <c r="CN328">
        <f t="shared" si="245"/>
        <v>6.3624630974320985E-3</v>
      </c>
      <c r="CO328">
        <f t="shared" si="245"/>
        <v>-1.5164729507980276E-2</v>
      </c>
      <c r="CP328">
        <f t="shared" si="245"/>
        <v>-8.3010026102218603E-4</v>
      </c>
      <c r="CQ328">
        <f t="shared" si="245"/>
        <v>-2.1540147683070839E-3</v>
      </c>
      <c r="CR328">
        <f t="shared" si="245"/>
        <v>2.3678328842585525E-3</v>
      </c>
      <c r="CS328">
        <f t="shared" si="242"/>
        <v>1.30371701978337E-5</v>
      </c>
      <c r="CT328">
        <f t="shared" si="242"/>
        <v>3.7831002559947707E-3</v>
      </c>
      <c r="CU328">
        <f t="shared" si="238"/>
        <v>-4.3037081605828697E-5</v>
      </c>
      <c r="CV328">
        <f t="shared" si="238"/>
        <v>-5.3428566838489203E-5</v>
      </c>
      <c r="CW328">
        <f t="shared" si="238"/>
        <v>-1.4967300708606831E-3</v>
      </c>
      <c r="CX328">
        <f t="shared" si="238"/>
        <v>-9.6387152469649539E-4</v>
      </c>
      <c r="CY328">
        <f t="shared" si="238"/>
        <v>-9.8678804815895019E-5</v>
      </c>
      <c r="CZ328">
        <f t="shared" si="238"/>
        <v>1.3647140053981682E-4</v>
      </c>
      <c r="DA328">
        <f t="shared" si="238"/>
        <v>2.7164606688418537E-4</v>
      </c>
    </row>
    <row r="329" spans="4:105">
      <c r="D329" s="3">
        <f t="shared" si="244"/>
        <v>234000</v>
      </c>
      <c r="E329" s="2">
        <v>312</v>
      </c>
      <c r="F329">
        <f t="shared" si="215"/>
        <v>1.21875</v>
      </c>
      <c r="G329">
        <f t="shared" si="216"/>
        <v>-92.213946514214271</v>
      </c>
      <c r="H329">
        <f t="shared" si="217"/>
        <v>-300</v>
      </c>
      <c r="I329">
        <f t="shared" si="224"/>
        <v>-15.614118492205318</v>
      </c>
      <c r="J329">
        <f t="shared" si="218"/>
        <v>-8.8431855030645963</v>
      </c>
      <c r="K329">
        <f t="shared" si="219"/>
        <v>-300</v>
      </c>
      <c r="L329">
        <f t="shared" si="220"/>
        <v>2.450770670500651E-5</v>
      </c>
      <c r="M329">
        <f t="shared" si="225"/>
        <v>0</v>
      </c>
      <c r="N329">
        <f t="shared" si="240"/>
        <v>-0.16568915206391066</v>
      </c>
      <c r="O329">
        <f t="shared" si="221"/>
        <v>0.36127734182857935</v>
      </c>
      <c r="P329">
        <f t="shared" si="232"/>
        <v>0.88848520273268994</v>
      </c>
      <c r="Q329">
        <f t="shared" si="233"/>
        <v>0</v>
      </c>
      <c r="R329">
        <f t="shared" si="234"/>
        <v>1.9144080232812801</v>
      </c>
      <c r="BJ329">
        <f t="shared" si="222"/>
        <v>4.0619613062314072E-4</v>
      </c>
      <c r="BK329">
        <f t="shared" si="210"/>
        <v>5.1269182328092592E-5</v>
      </c>
      <c r="BM329">
        <f t="shared" si="239"/>
        <v>8.815536093361308E-4</v>
      </c>
      <c r="BN329">
        <f t="shared" ref="BN329:CC332" si="246">BN$15*COS(-$F$6*$F329/$O$7*BN$14)</f>
        <v>2.4467500831578288E-5</v>
      </c>
      <c r="BO329">
        <f t="shared" si="246"/>
        <v>1.8448444665489696E-3</v>
      </c>
      <c r="BP329">
        <f t="shared" si="246"/>
        <v>-1.0076740212818926E-3</v>
      </c>
      <c r="BQ329">
        <f t="shared" si="246"/>
        <v>4.0204836131091518E-5</v>
      </c>
      <c r="BR329">
        <f t="shared" si="246"/>
        <v>-3.1674977564062428E-3</v>
      </c>
      <c r="BS329">
        <f t="shared" si="246"/>
        <v>-3.909787348694048E-4</v>
      </c>
      <c r="BT329">
        <f t="shared" si="246"/>
        <v>-2.0447922719320055E-5</v>
      </c>
      <c r="BU329">
        <f t="shared" si="246"/>
        <v>2.4327673750850964E-3</v>
      </c>
      <c r="BV329">
        <f t="shared" si="246"/>
        <v>1.3156187562410654E-3</v>
      </c>
      <c r="BW329">
        <f t="shared" si="246"/>
        <v>7.6298065666478843E-3</v>
      </c>
      <c r="BX329">
        <f t="shared" si="246"/>
        <v>-8.2283426847259695E-4</v>
      </c>
      <c r="BY329">
        <f t="shared" si="246"/>
        <v>-8.3563980984321402E-3</v>
      </c>
      <c r="BZ329">
        <f t="shared" si="246"/>
        <v>-1.4207471639365499E-2</v>
      </c>
      <c r="CA329">
        <f t="shared" si="246"/>
        <v>-2.724928342672402E-2</v>
      </c>
      <c r="CB329">
        <f t="shared" si="246"/>
        <v>6.555472691899572E-2</v>
      </c>
      <c r="CC329">
        <f t="shared" si="246"/>
        <v>-3.0459726965307138E-3</v>
      </c>
      <c r="CD329">
        <f t="shared" si="245"/>
        <v>8.1032556108292728E-2</v>
      </c>
      <c r="CE329">
        <f t="shared" si="245"/>
        <v>-0.17310937845066895</v>
      </c>
      <c r="CF329">
        <f t="shared" si="245"/>
        <v>-0.10490766412545946</v>
      </c>
      <c r="CG329">
        <f t="shared" si="245"/>
        <v>0.31140048615038934</v>
      </c>
      <c r="CH329">
        <f t="shared" si="245"/>
        <v>-7.5443135977059844E-2</v>
      </c>
      <c r="CI329">
        <f t="shared" si="245"/>
        <v>-7.3023902477265465E-2</v>
      </c>
      <c r="CJ329">
        <f t="shared" si="245"/>
        <v>-1.340132586456976E-2</v>
      </c>
      <c r="CK329">
        <f t="shared" si="245"/>
        <v>-1.2931112780887481E-2</v>
      </c>
      <c r="CL329">
        <f t="shared" si="245"/>
        <v>5.7183837164235418E-2</v>
      </c>
      <c r="CM329">
        <f t="shared" si="245"/>
        <v>-9.9707671258004241E-3</v>
      </c>
      <c r="CN329">
        <f t="shared" si="245"/>
        <v>6.0800287748527587E-3</v>
      </c>
      <c r="CO329">
        <f t="shared" si="245"/>
        <v>-1.5498395075106005E-2</v>
      </c>
      <c r="CP329">
        <f t="shared" si="245"/>
        <v>-3.9118757315114089E-4</v>
      </c>
      <c r="CQ329">
        <f t="shared" si="245"/>
        <v>-2.1185928390372228E-3</v>
      </c>
      <c r="CR329">
        <f t="shared" si="245"/>
        <v>2.6112382336274153E-3</v>
      </c>
      <c r="CS329">
        <f t="shared" si="242"/>
        <v>1.1772906000959755E-5</v>
      </c>
      <c r="CT329">
        <f t="shared" si="242"/>
        <v>3.8727113593420011E-3</v>
      </c>
      <c r="CU329">
        <f t="shared" si="238"/>
        <v>-3.4375247576275451E-4</v>
      </c>
      <c r="CV329">
        <f t="shared" si="238"/>
        <v>-5.1411334473604005E-5</v>
      </c>
      <c r="CW329">
        <f t="shared" si="238"/>
        <v>-1.6682837115886045E-3</v>
      </c>
      <c r="CX329">
        <f t="shared" si="238"/>
        <v>-7.934984627114899E-4</v>
      </c>
      <c r="CY329">
        <f t="shared" si="238"/>
        <v>-1.0038014486731369E-4</v>
      </c>
      <c r="CZ329">
        <f t="shared" si="238"/>
        <v>2.580570659752929E-4</v>
      </c>
      <c r="DA329">
        <f t="shared" si="238"/>
        <v>2.528653213010447E-4</v>
      </c>
    </row>
    <row r="330" spans="4:105">
      <c r="D330" s="3">
        <f t="shared" si="244"/>
        <v>234750</v>
      </c>
      <c r="E330" s="2">
        <v>313</v>
      </c>
      <c r="F330">
        <f t="shared" si="215"/>
        <v>1.22265625</v>
      </c>
      <c r="G330">
        <f t="shared" si="216"/>
        <v>-89.760845070381222</v>
      </c>
      <c r="H330">
        <f t="shared" si="217"/>
        <v>-300</v>
      </c>
      <c r="I330">
        <f t="shared" si="224"/>
        <v>-15.513639898075375</v>
      </c>
      <c r="J330">
        <f t="shared" si="218"/>
        <v>-8.9079913165764566</v>
      </c>
      <c r="K330">
        <f t="shared" si="219"/>
        <v>-300</v>
      </c>
      <c r="L330">
        <f t="shared" si="220"/>
        <v>3.250556704256108E-5</v>
      </c>
      <c r="M330">
        <f t="shared" si="225"/>
        <v>0</v>
      </c>
      <c r="N330">
        <f t="shared" si="240"/>
        <v>-0.16761697749370177</v>
      </c>
      <c r="O330">
        <f t="shared" si="221"/>
        <v>0.35859186600705023</v>
      </c>
      <c r="P330">
        <f t="shared" si="232"/>
        <v>0.88990982187598755</v>
      </c>
      <c r="Q330">
        <f t="shared" si="233"/>
        <v>0</v>
      </c>
      <c r="R330">
        <f t="shared" si="234"/>
        <v>1.9205439464328227</v>
      </c>
      <c r="BJ330">
        <f t="shared" si="222"/>
        <v>5.0429694390280466E-4</v>
      </c>
      <c r="BK330">
        <f t="shared" si="210"/>
        <v>1.9532733270495608E-4</v>
      </c>
      <c r="BM330">
        <f t="shared" si="239"/>
        <v>8.0281970836013148E-4</v>
      </c>
      <c r="BN330">
        <f t="shared" si="246"/>
        <v>3.5663387672980524E-5</v>
      </c>
      <c r="BO330">
        <f t="shared" si="246"/>
        <v>1.8536312944854914E-3</v>
      </c>
      <c r="BP330">
        <f t="shared" si="246"/>
        <v>-7.8036077156744743E-4</v>
      </c>
      <c r="BQ330">
        <f t="shared" si="246"/>
        <v>4.3952001921008974E-5</v>
      </c>
      <c r="BR330">
        <f t="shared" si="246"/>
        <v>-3.016400877136369E-3</v>
      </c>
      <c r="BS330">
        <f t="shared" si="246"/>
        <v>-7.3012438011066437E-4</v>
      </c>
      <c r="BT330">
        <f t="shared" si="246"/>
        <v>-2.0791032952267571E-5</v>
      </c>
      <c r="BU330">
        <f t="shared" si="246"/>
        <v>2.1583349323410056E-3</v>
      </c>
      <c r="BV330">
        <f t="shared" si="246"/>
        <v>1.4322623901736802E-3</v>
      </c>
      <c r="BW330">
        <f t="shared" si="246"/>
        <v>7.4735227278235963E-3</v>
      </c>
      <c r="BX330">
        <f t="shared" si="246"/>
        <v>1.0289495530250855E-4</v>
      </c>
      <c r="BY330">
        <f t="shared" si="246"/>
        <v>-8.5161720321900742E-3</v>
      </c>
      <c r="BZ330">
        <f t="shared" si="246"/>
        <v>-1.3521288576214149E-2</v>
      </c>
      <c r="CA330">
        <f t="shared" si="246"/>
        <v>-2.9107244625329966E-2</v>
      </c>
      <c r="CB330">
        <f t="shared" si="246"/>
        <v>6.5225592386582112E-2</v>
      </c>
      <c r="CC330">
        <f t="shared" si="246"/>
        <v>-2.6692520670920246E-3</v>
      </c>
      <c r="CD330">
        <f t="shared" si="245"/>
        <v>8.1912825011413143E-2</v>
      </c>
      <c r="CE330">
        <f t="shared" si="245"/>
        <v>-0.17135296060549615</v>
      </c>
      <c r="CF330">
        <f t="shared" si="245"/>
        <v>-0.10670471395558474</v>
      </c>
      <c r="CG330">
        <f t="shared" si="245"/>
        <v>0.31140048615038934</v>
      </c>
      <c r="CH330">
        <f t="shared" si="245"/>
        <v>-7.6735463623680195E-2</v>
      </c>
      <c r="CI330">
        <f t="shared" si="245"/>
        <v>-7.2282980832331145E-2</v>
      </c>
      <c r="CJ330">
        <f t="shared" si="245"/>
        <v>-1.3546906492723694E-2</v>
      </c>
      <c r="CK330">
        <f t="shared" si="245"/>
        <v>-1.1331815140528776E-2</v>
      </c>
      <c r="CL330">
        <f t="shared" si="245"/>
        <v>5.6896730857928582E-2</v>
      </c>
      <c r="CM330">
        <f t="shared" si="245"/>
        <v>-1.065061246888584E-2</v>
      </c>
      <c r="CN330">
        <f t="shared" si="245"/>
        <v>5.7863795686690792E-3</v>
      </c>
      <c r="CO330">
        <f t="shared" si="245"/>
        <v>-1.5794723650996722E-2</v>
      </c>
      <c r="CP330">
        <f t="shared" si="245"/>
        <v>4.891778259187066E-5</v>
      </c>
      <c r="CQ330">
        <f t="shared" si="245"/>
        <v>-2.0751970047001209E-3</v>
      </c>
      <c r="CR330">
        <f t="shared" si="245"/>
        <v>2.8427523521280746E-3</v>
      </c>
      <c r="CS330">
        <f t="shared" si="242"/>
        <v>1.0444843406431194E-5</v>
      </c>
      <c r="CT330">
        <f t="shared" si="242"/>
        <v>3.9376943365804105E-3</v>
      </c>
      <c r="CU330">
        <f t="shared" si="238"/>
        <v>-6.4193277253715762E-4</v>
      </c>
      <c r="CV330">
        <f t="shared" si="238"/>
        <v>-4.8958896367736263E-5</v>
      </c>
      <c r="CW330">
        <f t="shared" si="238"/>
        <v>-1.8237708681972842E-3</v>
      </c>
      <c r="CX330">
        <f t="shared" si="238"/>
        <v>-6.1449939119339366E-4</v>
      </c>
      <c r="CY330">
        <f t="shared" si="238"/>
        <v>-1.0085824645104349E-4</v>
      </c>
      <c r="CZ330">
        <f t="shared" si="238"/>
        <v>3.7613932248245583E-4</v>
      </c>
      <c r="DA330">
        <f t="shared" si="238"/>
        <v>2.3028124591784304E-4</v>
      </c>
    </row>
    <row r="331" spans="4:105">
      <c r="D331" s="3">
        <f t="shared" si="244"/>
        <v>235500</v>
      </c>
      <c r="E331" s="2">
        <v>314</v>
      </c>
      <c r="F331">
        <f t="shared" si="215"/>
        <v>1.2265625</v>
      </c>
      <c r="G331">
        <f t="shared" si="216"/>
        <v>-87.738366307407176</v>
      </c>
      <c r="H331">
        <f t="shared" si="217"/>
        <v>-300</v>
      </c>
      <c r="I331">
        <f t="shared" si="224"/>
        <v>-15.416228714593236</v>
      </c>
      <c r="J331">
        <f t="shared" si="218"/>
        <v>-8.9730300104308185</v>
      </c>
      <c r="K331">
        <f t="shared" si="219"/>
        <v>-300</v>
      </c>
      <c r="L331">
        <f t="shared" si="220"/>
        <v>4.1028126381400307E-5</v>
      </c>
      <c r="M331">
        <f t="shared" si="225"/>
        <v>0</v>
      </c>
      <c r="N331">
        <f t="shared" si="240"/>
        <v>-0.16950736167048935</v>
      </c>
      <c r="O331">
        <f t="shared" si="221"/>
        <v>0.35591680934598502</v>
      </c>
      <c r="P331">
        <f t="shared" si="232"/>
        <v>0.89130626052301265</v>
      </c>
      <c r="Q331">
        <f t="shared" si="233"/>
        <v>0</v>
      </c>
      <c r="R331">
        <f t="shared" si="234"/>
        <v>1.9266798695843652</v>
      </c>
      <c r="BJ331">
        <f t="shared" si="222"/>
        <v>5.9201373493823956E-4</v>
      </c>
      <c r="BK331">
        <f t="shared" si="210"/>
        <v>3.3465770868125542E-4</v>
      </c>
      <c r="BM331">
        <f t="shared" si="239"/>
        <v>7.1201065170374014E-4</v>
      </c>
      <c r="BN331">
        <f t="shared" si="246"/>
        <v>4.6375104742415956E-5</v>
      </c>
      <c r="BO331">
        <f t="shared" si="246"/>
        <v>1.8398296602582709E-3</v>
      </c>
      <c r="BP331">
        <f t="shared" si="246"/>
        <v>-5.4456433030176899E-4</v>
      </c>
      <c r="BQ331">
        <f t="shared" si="246"/>
        <v>4.7275885905818855E-5</v>
      </c>
      <c r="BR331">
        <f t="shared" si="246"/>
        <v>-2.8397696484418838E-3</v>
      </c>
      <c r="BS331">
        <f t="shared" si="246"/>
        <v>-1.0638855218633564E-3</v>
      </c>
      <c r="BT331">
        <f t="shared" si="246"/>
        <v>-2.1001924660783631E-5</v>
      </c>
      <c r="BU331">
        <f t="shared" si="246"/>
        <v>1.8722062855947802E-3</v>
      </c>
      <c r="BV331">
        <f t="shared" si="246"/>
        <v>1.5423836920853825E-3</v>
      </c>
      <c r="BW331">
        <f t="shared" si="246"/>
        <v>7.2891102369754442E-3</v>
      </c>
      <c r="BX331">
        <f t="shared" si="246"/>
        <v>1.0283104689400677E-3</v>
      </c>
      <c r="BY331">
        <f t="shared" si="246"/>
        <v>-8.6554297615938931E-3</v>
      </c>
      <c r="BZ331">
        <f t="shared" si="246"/>
        <v>-1.2810164894658199E-2</v>
      </c>
      <c r="CA331">
        <f t="shared" si="246"/>
        <v>-3.0925758788838211E-2</v>
      </c>
      <c r="CB331">
        <f t="shared" si="246"/>
        <v>6.4835069809652604E-2</v>
      </c>
      <c r="CC331">
        <f t="shared" si="246"/>
        <v>-2.2909235800178829E-3</v>
      </c>
      <c r="CD331">
        <f t="shared" si="245"/>
        <v>8.2765338867108601E-2</v>
      </c>
      <c r="CE331">
        <f t="shared" si="245"/>
        <v>-0.1695707376347419</v>
      </c>
      <c r="CF331">
        <f t="shared" si="245"/>
        <v>-0.10849774641353932</v>
      </c>
      <c r="CG331">
        <f t="shared" si="245"/>
        <v>0.31140048615038934</v>
      </c>
      <c r="CH331">
        <f t="shared" si="245"/>
        <v>-7.8024902223466183E-2</v>
      </c>
      <c r="CI331">
        <f t="shared" si="245"/>
        <v>-7.1531173636361176E-2</v>
      </c>
      <c r="CJ331">
        <f t="shared" si="245"/>
        <v>-1.3687896935737333E-2</v>
      </c>
      <c r="CK331">
        <f t="shared" si="245"/>
        <v>-9.7256916384532797E-3</v>
      </c>
      <c r="CL331">
        <f t="shared" si="245"/>
        <v>5.6556075340048244E-2</v>
      </c>
      <c r="CM331">
        <f t="shared" si="245"/>
        <v>-1.1316023773666353E-2</v>
      </c>
      <c r="CN331">
        <f t="shared" si="245"/>
        <v>5.4820571279077263E-3</v>
      </c>
      <c r="CO331">
        <f t="shared" si="245"/>
        <v>-1.6053001354157791E-2</v>
      </c>
      <c r="CP331">
        <f t="shared" si="245"/>
        <v>4.8887399589869339E-4</v>
      </c>
      <c r="CQ331">
        <f t="shared" si="245"/>
        <v>-2.0239905974174309E-3</v>
      </c>
      <c r="CR331">
        <f t="shared" si="245"/>
        <v>3.0613209553230075E-3</v>
      </c>
      <c r="CS331">
        <f t="shared" si="242"/>
        <v>9.0601793005146546E-6</v>
      </c>
      <c r="CT331">
        <f t="shared" si="242"/>
        <v>3.9776359348724219E-3</v>
      </c>
      <c r="CU331">
        <f t="shared" si="238"/>
        <v>-9.353789591416905E-4</v>
      </c>
      <c r="CV331">
        <f t="shared" si="238"/>
        <v>-4.6092012828977679E-5</v>
      </c>
      <c r="CW331">
        <f t="shared" si="238"/>
        <v>-1.9616941143706544E-3</v>
      </c>
      <c r="CX331">
        <f t="shared" si="238"/>
        <v>-4.2882018372594771E-4</v>
      </c>
      <c r="CY331">
        <f t="shared" si="238"/>
        <v>-1.001072833925014E-4</v>
      </c>
      <c r="CZ331">
        <f t="shared" si="238"/>
        <v>4.8911507335801685E-4</v>
      </c>
      <c r="DA331">
        <f t="shared" si="238"/>
        <v>2.0423352624965923E-4</v>
      </c>
    </row>
    <row r="332" spans="4:105">
      <c r="D332" s="3">
        <f t="shared" si="244"/>
        <v>236250</v>
      </c>
      <c r="E332" s="2">
        <v>315</v>
      </c>
      <c r="F332">
        <f t="shared" si="215"/>
        <v>1.23046875</v>
      </c>
      <c r="G332">
        <f t="shared" si="216"/>
        <v>-86.134521785954973</v>
      </c>
      <c r="H332">
        <f t="shared" si="217"/>
        <v>-300</v>
      </c>
      <c r="I332">
        <f t="shared" si="224"/>
        <v>-15.321795862673383</v>
      </c>
      <c r="J332">
        <f t="shared" si="218"/>
        <v>-9.0382997139310302</v>
      </c>
      <c r="K332">
        <f t="shared" si="219"/>
        <v>-300</v>
      </c>
      <c r="L332">
        <f t="shared" si="220"/>
        <v>4.9348494811398489E-5</v>
      </c>
      <c r="M332">
        <f t="shared" si="225"/>
        <v>0</v>
      </c>
      <c r="N332">
        <f t="shared" si="240"/>
        <v>-0.17136029726157187</v>
      </c>
      <c r="O332">
        <f t="shared" si="221"/>
        <v>0.35325231310694338</v>
      </c>
      <c r="P332">
        <f t="shared" si="232"/>
        <v>0.8926742993412824</v>
      </c>
      <c r="Q332">
        <f t="shared" si="233"/>
        <v>0</v>
      </c>
      <c r="R332">
        <f t="shared" si="234"/>
        <v>1.932815792735908</v>
      </c>
      <c r="BJ332">
        <f>SUM(BM332:DA332)</f>
        <v>6.6811139493457093E-4</v>
      </c>
      <c r="BK332">
        <f t="shared" si="210"/>
        <v>4.6714305896527824E-4</v>
      </c>
      <c r="BM332">
        <f t="shared" si="239"/>
        <v>6.1049229210436708E-4</v>
      </c>
      <c r="BN332">
        <f t="shared" si="246"/>
        <v>5.6457228681384882E-5</v>
      </c>
      <c r="BO332">
        <f t="shared" si="246"/>
        <v>1.803607751410031E-3</v>
      </c>
      <c r="BP332">
        <f t="shared" si="246"/>
        <v>-3.0284800724008482E-4</v>
      </c>
      <c r="BQ332">
        <f t="shared" si="246"/>
        <v>5.0144477265727732E-5</v>
      </c>
      <c r="BR332">
        <f t="shared" si="246"/>
        <v>-2.6390992838890436E-3</v>
      </c>
      <c r="BS332">
        <f t="shared" si="246"/>
        <v>-1.3898007465915864E-3</v>
      </c>
      <c r="BT332">
        <f t="shared" si="246"/>
        <v>-2.107925669983814E-5</v>
      </c>
      <c r="BU332">
        <f t="shared" si="246"/>
        <v>1.5759319907740316E-3</v>
      </c>
      <c r="BV332">
        <f t="shared" si="246"/>
        <v>1.6454811842451617E-3</v>
      </c>
      <c r="BW332">
        <f t="shared" si="246"/>
        <v>7.07726318107857E-3</v>
      </c>
      <c r="BX332">
        <f t="shared" si="246"/>
        <v>1.9505908296666131E-3</v>
      </c>
      <c r="BY332">
        <f t="shared" si="246"/>
        <v>-8.7738358025759265E-3</v>
      </c>
      <c r="BZ332">
        <f t="shared" si="246"/>
        <v>-1.2075412293969457E-2</v>
      </c>
      <c r="CA332">
        <f t="shared" si="246"/>
        <v>-3.2702361410802024E-2</v>
      </c>
      <c r="CB332">
        <f t="shared" si="246"/>
        <v>6.4383526734387422E-2</v>
      </c>
      <c r="CC332">
        <f t="shared" si="246"/>
        <v>-1.9112151262422746E-3</v>
      </c>
      <c r="CD332">
        <f t="shared" si="245"/>
        <v>8.3589808812646271E-2</v>
      </c>
      <c r="CE332">
        <f t="shared" si="245"/>
        <v>-0.16776297793462994</v>
      </c>
      <c r="CF332">
        <f t="shared" si="245"/>
        <v>-0.11028669399266469</v>
      </c>
      <c r="CG332">
        <f t="shared" si="245"/>
        <v>0.31140048615038934</v>
      </c>
      <c r="CH332">
        <f t="shared" si="245"/>
        <v>-7.9311403229783348E-2</v>
      </c>
      <c r="CI332">
        <f t="shared" si="245"/>
        <v>-7.0768594108753871E-2</v>
      </c>
      <c r="CJ332">
        <f t="shared" si="245"/>
        <v>-1.3824249420915369E-2</v>
      </c>
      <c r="CK332">
        <f t="shared" si="245"/>
        <v>-8.1137097434017518E-3</v>
      </c>
      <c r="CL332">
        <f t="shared" si="245"/>
        <v>5.616219122364411E-2</v>
      </c>
      <c r="CM332">
        <f t="shared" si="245"/>
        <v>-1.1966099254231652E-2</v>
      </c>
      <c r="CN332">
        <f t="shared" si="245"/>
        <v>5.1676227888513967E-3</v>
      </c>
      <c r="CO332">
        <f t="shared" si="245"/>
        <v>-1.6272605970979844E-2</v>
      </c>
      <c r="CP332">
        <f t="shared" si="245"/>
        <v>9.273397111724264E-4</v>
      </c>
      <c r="CQ332">
        <f t="shared" si="245"/>
        <v>-1.9651663465437394E-3</v>
      </c>
      <c r="CR332">
        <f t="shared" si="245"/>
        <v>3.2659487109259304E-3</v>
      </c>
      <c r="CS332">
        <f t="shared" si="242"/>
        <v>7.6264172979708216E-6</v>
      </c>
      <c r="CT332">
        <f t="shared" si="242"/>
        <v>3.9922821495612382E-3</v>
      </c>
      <c r="CU332">
        <f t="shared" si="238"/>
        <v>-1.2219269357893856E-3</v>
      </c>
      <c r="CV332">
        <f t="shared" si="238"/>
        <v>-4.2834952516906228E-5</v>
      </c>
      <c r="CW332">
        <f t="shared" si="238"/>
        <v>-2.0807251738515545E-3</v>
      </c>
      <c r="CX332">
        <f t="shared" si="238"/>
        <v>-2.3847933270576988E-4</v>
      </c>
      <c r="CY332">
        <f t="shared" si="238"/>
        <v>-9.813640697257288E-5</v>
      </c>
      <c r="CZ332">
        <f t="shared" si="238"/>
        <v>5.9545054833761476E-4</v>
      </c>
      <c r="DA332">
        <f t="shared" si="238"/>
        <v>1.7511394424558568E-4</v>
      </c>
    </row>
    <row r="333" spans="4:105">
      <c r="D333" s="3">
        <f>192000*F333</f>
        <v>237000</v>
      </c>
      <c r="E333" s="2">
        <v>316</v>
      </c>
      <c r="F333">
        <f t="shared" si="215"/>
        <v>1.234375</v>
      </c>
      <c r="G333">
        <f>20*LOG(L333,10)</f>
        <v>-84.868376667417209</v>
      </c>
      <c r="H333">
        <f>IF(M333=0,-300,20*LOG(M333,10))</f>
        <v>-300</v>
      </c>
      <c r="I333">
        <f>20*LOG(ABS(N333),10)</f>
        <v>-15.230256909186197</v>
      </c>
      <c r="J333">
        <f>20*LOG(O333,10)</f>
        <v>-9.1037985279597518</v>
      </c>
      <c r="K333">
        <f t="shared" si="219"/>
        <v>-300</v>
      </c>
      <c r="L333">
        <f>ABS(N333)*SQRT(BJ333^2+BK333^2)*O333</f>
        <v>5.709277686451189E-5</v>
      </c>
      <c r="M333">
        <f t="shared" si="225"/>
        <v>0</v>
      </c>
      <c r="N333">
        <f>SIN(PI()*F333)/(PI()*F333)</f>
        <v>-0.17317578084703583</v>
      </c>
      <c r="O333">
        <f>1/SQRT((1+(F333/$N$13)^2)*(1+2*(2*$O$12^2-1)*(F333/$N$12)^2+(F333/$N$12)^4)*(1+2*(2*$O$11^2-1)*(F333/$N$11)^2+(F333/$N$11)^4))</f>
        <v>0.35059851608511328</v>
      </c>
      <c r="P333">
        <f t="shared" si="232"/>
        <v>0.89401372229202281</v>
      </c>
      <c r="Q333">
        <f t="shared" si="233"/>
        <v>0</v>
      </c>
      <c r="R333">
        <f t="shared" si="234"/>
        <v>1.9389517158874505</v>
      </c>
      <c r="BJ333">
        <f>SUM(BM333:DA333)</f>
        <v>7.3156988954963149E-4</v>
      </c>
      <c r="BK333">
        <f t="shared" si="210"/>
        <v>5.9079679625527915E-4</v>
      </c>
      <c r="BM333">
        <f t="shared" si="239"/>
        <v>4.9979156018394955E-4</v>
      </c>
      <c r="BN333">
        <f t="shared" ref="BN333:CC333" si="247">BN$15*COS(-$F$6*$F333/$O$7*BN$14)</f>
        <v>6.5772883551649697E-5</v>
      </c>
      <c r="BO333">
        <f t="shared" si="247"/>
        <v>1.7454069702951404E-3</v>
      </c>
      <c r="BP333">
        <f t="shared" si="247"/>
        <v>-5.7839466335150284E-5</v>
      </c>
      <c r="BQ333">
        <f t="shared" si="247"/>
        <v>5.2530149897807925E-5</v>
      </c>
      <c r="BR333">
        <f t="shared" si="247"/>
        <v>-2.4160884924414143E-3</v>
      </c>
      <c r="BS333">
        <f t="shared" si="247"/>
        <v>-1.7054665026371202E-3</v>
      </c>
      <c r="BT333">
        <f t="shared" si="247"/>
        <v>-2.1022537283952297E-5</v>
      </c>
      <c r="BU333">
        <f t="shared" si="247"/>
        <v>1.2711175839524164E-3</v>
      </c>
      <c r="BV333">
        <f t="shared" si="247"/>
        <v>1.7410853744154098E-3</v>
      </c>
      <c r="BW333">
        <f t="shared" si="247"/>
        <v>6.8387789046162658E-3</v>
      </c>
      <c r="BX333">
        <f t="shared" si="247"/>
        <v>2.8669241532845642E-3</v>
      </c>
      <c r="BY333">
        <f t="shared" si="247"/>
        <v>-8.871104904612296E-3</v>
      </c>
      <c r="BZ333">
        <f t="shared" si="247"/>
        <v>-1.131838605801253E-2</v>
      </c>
      <c r="CA333">
        <f t="shared" si="247"/>
        <v>-3.4434644784587111E-2</v>
      </c>
      <c r="CB333">
        <f t="shared" si="247"/>
        <v>6.3871388137324042E-2</v>
      </c>
      <c r="CC333">
        <f t="shared" si="247"/>
        <v>-1.5303554279395685E-3</v>
      </c>
      <c r="CD333">
        <f t="shared" si="245"/>
        <v>8.4385955487590911E-2</v>
      </c>
      <c r="CE333">
        <f t="shared" si="245"/>
        <v>-0.16592995374712186</v>
      </c>
      <c r="CF333">
        <f t="shared" si="245"/>
        <v>-0.11207148934009546</v>
      </c>
      <c r="CG333">
        <f t="shared" si="245"/>
        <v>0.31140048615038934</v>
      </c>
      <c r="CH333">
        <f t="shared" si="245"/>
        <v>-8.0594918206595853E-2</v>
      </c>
      <c r="CI333">
        <f t="shared" si="245"/>
        <v>-6.9995357091181168E-2</v>
      </c>
      <c r="CJ333">
        <f t="shared" si="245"/>
        <v>-1.3955917747071438E-2</v>
      </c>
      <c r="CK333">
        <f t="shared" si="245"/>
        <v>-6.4968404529920061E-3</v>
      </c>
      <c r="CL333">
        <f t="shared" si="245"/>
        <v>5.5715449218659792E-2</v>
      </c>
      <c r="CM333">
        <f t="shared" si="245"/>
        <v>-1.2599957908252905E-2</v>
      </c>
      <c r="CN333">
        <f t="shared" si="245"/>
        <v>4.8436565396291556E-3</v>
      </c>
      <c r="CO333">
        <f t="shared" si="245"/>
        <v>-1.6453008454705854E-2</v>
      </c>
      <c r="CP333">
        <f t="shared" si="245"/>
        <v>1.3629781171044261E-3</v>
      </c>
      <c r="CQ333">
        <f t="shared" si="245"/>
        <v>-1.8989456532768076E-3</v>
      </c>
      <c r="CR333">
        <f>CR$15*COS(-$F$6*$F333/$O$7*CR$14)</f>
        <v>3.4557037714123091E-3</v>
      </c>
      <c r="CS333">
        <f>CS$15*COS(-$F$6*$F333/$O$7*CS$14)</f>
        <v>6.1513270793165789E-6</v>
      </c>
      <c r="CT333">
        <f>CT$15*COS(-$F$6*$F333/$O$7*CT$14)</f>
        <v>3.9815398394884016E-3</v>
      </c>
      <c r="CU333">
        <f t="shared" si="238"/>
        <v>-1.4994634754439498E-3</v>
      </c>
      <c r="CV333">
        <f t="shared" si="238"/>
        <v>-3.9215287004231832E-5</v>
      </c>
      <c r="CW333">
        <f t="shared" si="238"/>
        <v>-2.1797177124681776E-3</v>
      </c>
      <c r="CX333">
        <f t="shared" si="238"/>
        <v>-4.5546006597063642E-5</v>
      </c>
      <c r="CY333">
        <f t="shared" si="238"/>
        <v>-9.4969634409554517E-5</v>
      </c>
      <c r="CZ333">
        <f t="shared" si="238"/>
        <v>6.9370212621664221E-4</v>
      </c>
      <c r="DA333">
        <f t="shared" si="238"/>
        <v>1.4336048552354908E-4</v>
      </c>
    </row>
    <row r="336" spans="4:105">
      <c r="BM336" t="s">
        <v>42</v>
      </c>
    </row>
    <row r="338" spans="65:105">
      <c r="BM338">
        <f t="shared" ref="BM338:DA338" si="248">BM$15*SIN(-$F$6*$F17/$O$7*BM$14)</f>
        <v>0</v>
      </c>
      <c r="BN338">
        <f t="shared" si="248"/>
        <v>0</v>
      </c>
      <c r="BO338">
        <f t="shared" si="248"/>
        <v>0</v>
      </c>
      <c r="BP338">
        <f t="shared" si="248"/>
        <v>0</v>
      </c>
      <c r="BQ338">
        <f t="shared" si="248"/>
        <v>0</v>
      </c>
      <c r="BR338">
        <f t="shared" si="248"/>
        <v>0</v>
      </c>
      <c r="BS338">
        <f t="shared" si="248"/>
        <v>0</v>
      </c>
      <c r="BT338">
        <f t="shared" si="248"/>
        <v>0</v>
      </c>
      <c r="BU338">
        <f t="shared" si="248"/>
        <v>0</v>
      </c>
      <c r="BV338">
        <f t="shared" si="248"/>
        <v>0</v>
      </c>
      <c r="BW338">
        <f t="shared" si="248"/>
        <v>0</v>
      </c>
      <c r="BX338">
        <f t="shared" si="248"/>
        <v>0</v>
      </c>
      <c r="BY338">
        <f t="shared" si="248"/>
        <v>0</v>
      </c>
      <c r="BZ338">
        <f t="shared" si="248"/>
        <v>0</v>
      </c>
      <c r="CA338">
        <f t="shared" si="248"/>
        <v>0</v>
      </c>
      <c r="CB338">
        <f t="shared" si="248"/>
        <v>0</v>
      </c>
      <c r="CC338">
        <f t="shared" si="248"/>
        <v>0</v>
      </c>
      <c r="CD338">
        <f t="shared" si="248"/>
        <v>0</v>
      </c>
      <c r="CE338">
        <f t="shared" si="248"/>
        <v>0</v>
      </c>
      <c r="CF338">
        <f t="shared" si="248"/>
        <v>0</v>
      </c>
      <c r="CG338">
        <f t="shared" si="248"/>
        <v>0</v>
      </c>
      <c r="CH338">
        <f t="shared" si="248"/>
        <v>0</v>
      </c>
      <c r="CI338">
        <f t="shared" si="248"/>
        <v>0</v>
      </c>
      <c r="CJ338">
        <f t="shared" si="248"/>
        <v>0</v>
      </c>
      <c r="CK338">
        <f t="shared" si="248"/>
        <v>0</v>
      </c>
      <c r="CL338">
        <f t="shared" si="248"/>
        <v>0</v>
      </c>
      <c r="CM338">
        <f t="shared" si="248"/>
        <v>0</v>
      </c>
      <c r="CN338">
        <f t="shared" si="248"/>
        <v>0</v>
      </c>
      <c r="CO338">
        <f t="shared" si="248"/>
        <v>0</v>
      </c>
      <c r="CP338">
        <f t="shared" si="248"/>
        <v>0</v>
      </c>
      <c r="CQ338">
        <f t="shared" si="248"/>
        <v>0</v>
      </c>
      <c r="CR338">
        <f t="shared" si="248"/>
        <v>0</v>
      </c>
      <c r="CS338">
        <f t="shared" si="248"/>
        <v>0</v>
      </c>
      <c r="CT338">
        <f t="shared" si="248"/>
        <v>0</v>
      </c>
      <c r="CU338">
        <f t="shared" si="248"/>
        <v>0</v>
      </c>
      <c r="CV338">
        <f t="shared" si="248"/>
        <v>0</v>
      </c>
      <c r="CW338">
        <f t="shared" si="248"/>
        <v>0</v>
      </c>
      <c r="CX338">
        <f t="shared" si="248"/>
        <v>0</v>
      </c>
      <c r="CY338">
        <f t="shared" si="248"/>
        <v>0</v>
      </c>
      <c r="CZ338">
        <f t="shared" si="248"/>
        <v>0</v>
      </c>
      <c r="DA338">
        <f t="shared" si="248"/>
        <v>0</v>
      </c>
    </row>
    <row r="339" spans="65:105">
      <c r="BM339">
        <f t="shared" ref="BM339:DA339" si="249">BM$15*SIN(-$F$6*$F18/$O$7*BM$14)</f>
        <v>1.2978414477987681E-4</v>
      </c>
      <c r="BN339">
        <f t="shared" si="249"/>
        <v>1.1712997330474498E-5</v>
      </c>
      <c r="BO339">
        <f t="shared" si="249"/>
        <v>-2.043267182133037E-4</v>
      </c>
      <c r="BP339">
        <f t="shared" si="249"/>
        <v>-2.4539683217082752E-4</v>
      </c>
      <c r="BQ339">
        <f t="shared" si="249"/>
        <v>5.5730805726052714E-6</v>
      </c>
      <c r="BR339">
        <f t="shared" si="249"/>
        <v>3.2204077604993601E-4</v>
      </c>
      <c r="BS339">
        <f t="shared" si="249"/>
        <v>3.4223529193810469E-4</v>
      </c>
      <c r="BT339">
        <f t="shared" si="249"/>
        <v>-1.6796781839358392E-6</v>
      </c>
      <c r="BU339">
        <f t="shared" si="249"/>
        <v>-3.2212933604261143E-4</v>
      </c>
      <c r="BV339">
        <f t="shared" si="249"/>
        <v>-1.4895180320543346E-4</v>
      </c>
      <c r="BW339">
        <f t="shared" si="249"/>
        <v>4.8891800150976385E-4</v>
      </c>
      <c r="BX339">
        <f t="shared" si="249"/>
        <v>9.2558979267262837E-4</v>
      </c>
      <c r="BY339">
        <f t="shared" si="249"/>
        <v>4.4381221362224991E-4</v>
      </c>
      <c r="BZ339">
        <f t="shared" si="249"/>
        <v>-9.0839987054588251E-4</v>
      </c>
      <c r="CA339">
        <f t="shared" si="249"/>
        <v>-2.1276567522144798E-3</v>
      </c>
      <c r="CB339">
        <f t="shared" si="249"/>
        <v>-2.0328812151129147E-3</v>
      </c>
      <c r="CC339">
        <f t="shared" si="249"/>
        <v>-3.8316566012911504E-4</v>
      </c>
      <c r="CD339">
        <f t="shared" si="249"/>
        <v>1.7389467443109374E-3</v>
      </c>
      <c r="CE339">
        <f t="shared" si="249"/>
        <v>2.7481107869025442E-3</v>
      </c>
      <c r="CF339">
        <f t="shared" si="249"/>
        <v>1.9107174627092103E-3</v>
      </c>
      <c r="CG339">
        <f t="shared" si="249"/>
        <v>0</v>
      </c>
      <c r="CH339">
        <f t="shared" si="249"/>
        <v>-1.3740704128205887E-3</v>
      </c>
      <c r="CI339">
        <f t="shared" si="249"/>
        <v>-1.1592542004110994E-3</v>
      </c>
      <c r="CJ339">
        <f t="shared" si="249"/>
        <v>2.875904833916332E-4</v>
      </c>
      <c r="CK339">
        <f t="shared" si="249"/>
        <v>1.6266588241372396E-3</v>
      </c>
      <c r="CL339">
        <f t="shared" si="249"/>
        <v>1.7732962036878673E-3</v>
      </c>
      <c r="CM339">
        <f t="shared" si="249"/>
        <v>7.7852946324313236E-4</v>
      </c>
      <c r="CN339">
        <f t="shared" si="249"/>
        <v>-3.8874597058411906E-4</v>
      </c>
      <c r="CO339">
        <f t="shared" si="249"/>
        <v>-8.2312701535432111E-4</v>
      </c>
      <c r="CP339">
        <f t="shared" si="249"/>
        <v>-4.4003906813602957E-4</v>
      </c>
      <c r="CQ339">
        <f t="shared" si="249"/>
        <v>1.3575942821445042E-4</v>
      </c>
      <c r="CR339">
        <f t="shared" si="249"/>
        <v>2.9563932685868914E-4</v>
      </c>
      <c r="CS339">
        <f t="shared" si="249"/>
        <v>1.5588824612746159E-6</v>
      </c>
      <c r="CT339">
        <f t="shared" si="249"/>
        <v>-3.1812076328032856E-4</v>
      </c>
      <c r="CU339">
        <f t="shared" si="249"/>
        <v>-3.0089674553888008E-4</v>
      </c>
      <c r="CV339">
        <f t="shared" si="249"/>
        <v>-5.2270111377843154E-6</v>
      </c>
      <c r="CW339">
        <f t="shared" si="249"/>
        <v>2.3125276552136639E-4</v>
      </c>
      <c r="CX339">
        <f t="shared" si="249"/>
        <v>1.9323908820643147E-4</v>
      </c>
      <c r="CY339">
        <f t="shared" si="249"/>
        <v>-1.111765568665069E-5</v>
      </c>
      <c r="CZ339">
        <f t="shared" si="249"/>
        <v>-1.2353618564008083E-4</v>
      </c>
      <c r="DA339">
        <f t="shared" si="249"/>
        <v>-3.7227355344003362E-5</v>
      </c>
    </row>
    <row r="340" spans="65:105">
      <c r="BM340">
        <f t="shared" ref="BM340:DA340" si="250">BM$15*SIN(-$F$6*$F19/$O$7*BM$14)</f>
        <v>2.5761621521884747E-4</v>
      </c>
      <c r="BN340">
        <f t="shared" si="250"/>
        <v>2.3266977819965047E-5</v>
      </c>
      <c r="BO340">
        <f t="shared" si="250"/>
        <v>-4.0616349877981982E-4</v>
      </c>
      <c r="BP340">
        <f t="shared" si="250"/>
        <v>-4.8812599009505039E-4</v>
      </c>
      <c r="BQ340">
        <f t="shared" si="250"/>
        <v>1.1092489332740613E-5</v>
      </c>
      <c r="BR340">
        <f t="shared" si="250"/>
        <v>6.4135542184080689E-4</v>
      </c>
      <c r="BS340">
        <f t="shared" si="250"/>
        <v>6.8194667538397737E-4</v>
      </c>
      <c r="BT340">
        <f t="shared" si="250"/>
        <v>-3.34867462004753E-6</v>
      </c>
      <c r="BU340">
        <f t="shared" si="250"/>
        <v>-6.4251302530307847E-4</v>
      </c>
      <c r="BV340">
        <f t="shared" si="250"/>
        <v>-2.9722529975261441E-4</v>
      </c>
      <c r="BW340">
        <f t="shared" si="250"/>
        <v>9.7599582605967564E-4</v>
      </c>
      <c r="BX340">
        <f t="shared" si="250"/>
        <v>1.8483576112230365E-3</v>
      </c>
      <c r="BY340">
        <f t="shared" si="250"/>
        <v>8.8655524474852507E-4</v>
      </c>
      <c r="BZ340">
        <f t="shared" si="250"/>
        <v>-1.8151241571115551E-3</v>
      </c>
      <c r="CA340">
        <f t="shared" si="250"/>
        <v>-4.2524300384169543E-3</v>
      </c>
      <c r="CB340">
        <f t="shared" si="250"/>
        <v>-4.0638491535814527E-3</v>
      </c>
      <c r="CC340">
        <f t="shared" si="250"/>
        <v>-7.6610051559205519E-4</v>
      </c>
      <c r="CD340">
        <f t="shared" si="250"/>
        <v>3.4773042701527149E-3</v>
      </c>
      <c r="CE340">
        <f t="shared" si="250"/>
        <v>5.4958077184289267E-3</v>
      </c>
      <c r="CF340">
        <f t="shared" si="250"/>
        <v>3.8213629879858915E-3</v>
      </c>
      <c r="CG340">
        <f t="shared" si="250"/>
        <v>0</v>
      </c>
      <c r="CH340">
        <f t="shared" si="250"/>
        <v>-2.7480890926667623E-3</v>
      </c>
      <c r="CI340">
        <f t="shared" si="250"/>
        <v>-2.3183338214036891E-3</v>
      </c>
      <c r="CJ340">
        <f t="shared" si="250"/>
        <v>5.750835206567974E-4</v>
      </c>
      <c r="CK340">
        <f t="shared" si="250"/>
        <v>3.2523378098235104E-3</v>
      </c>
      <c r="CL340">
        <f t="shared" si="250"/>
        <v>3.5449234430580678E-3</v>
      </c>
      <c r="CM340">
        <f t="shared" si="250"/>
        <v>1.5560038393608298E-3</v>
      </c>
      <c r="CN340">
        <f t="shared" si="250"/>
        <v>-7.7677488192835688E-4</v>
      </c>
      <c r="CO340">
        <f t="shared" si="250"/>
        <v>-1.6442710456312422E-3</v>
      </c>
      <c r="CP340">
        <f t="shared" si="250"/>
        <v>-8.7873652806410749E-4</v>
      </c>
      <c r="CQ340">
        <f t="shared" si="250"/>
        <v>2.71007888595621E-4</v>
      </c>
      <c r="CR340">
        <f t="shared" si="250"/>
        <v>5.8993235162815177E-4</v>
      </c>
      <c r="CS340">
        <f t="shared" si="250"/>
        <v>3.1093172034259244E-6</v>
      </c>
      <c r="CT340">
        <f t="shared" si="250"/>
        <v>-6.3421846892766241E-4</v>
      </c>
      <c r="CU340">
        <f t="shared" si="250"/>
        <v>-5.9957444509027645E-4</v>
      </c>
      <c r="CV340">
        <f t="shared" si="250"/>
        <v>-1.0409774732130297E-5</v>
      </c>
      <c r="CW340">
        <f t="shared" si="250"/>
        <v>4.6027844049514123E-4</v>
      </c>
      <c r="CX340">
        <f t="shared" si="250"/>
        <v>3.8437750162221689E-4</v>
      </c>
      <c r="CY340">
        <f t="shared" si="250"/>
        <v>-2.2099830954096899E-5</v>
      </c>
      <c r="CZ340">
        <f t="shared" si="250"/>
        <v>-2.4539523148123222E-4</v>
      </c>
      <c r="DA340">
        <f t="shared" si="250"/>
        <v>-7.3894776612314504E-5</v>
      </c>
    </row>
    <row r="341" spans="65:105">
      <c r="BM341">
        <f t="shared" ref="BM341:DA341" si="251">BM$15*SIN(-$F$6*$F20/$O$7*BM$14)</f>
        <v>3.8157349799108886E-4</v>
      </c>
      <c r="BN341">
        <f t="shared" si="251"/>
        <v>3.4505083456265928E-5</v>
      </c>
      <c r="BO341">
        <f t="shared" si="251"/>
        <v>-6.0305074658230894E-4</v>
      </c>
      <c r="BP341">
        <f t="shared" si="251"/>
        <v>-7.2554879943540678E-4</v>
      </c>
      <c r="BQ341">
        <f t="shared" si="251"/>
        <v>1.6505071356830183E-5</v>
      </c>
      <c r="BR341">
        <f t="shared" si="251"/>
        <v>9.5524088427253507E-4</v>
      </c>
      <c r="BS341">
        <f t="shared" si="251"/>
        <v>1.0166288551042384E-3</v>
      </c>
      <c r="BT341">
        <f t="shared" si="251"/>
        <v>-4.9963754900331791E-6</v>
      </c>
      <c r="BU341">
        <f t="shared" si="251"/>
        <v>-9.5941488081041648E-4</v>
      </c>
      <c r="BV341">
        <f t="shared" si="251"/>
        <v>-4.4414527190140163E-4</v>
      </c>
      <c r="BW341">
        <f t="shared" si="251"/>
        <v>1.4594002227004475E-3</v>
      </c>
      <c r="BX341">
        <f t="shared" si="251"/>
        <v>2.7654900852733502E-3</v>
      </c>
      <c r="BY341">
        <f t="shared" si="251"/>
        <v>1.3271624866371327E-3</v>
      </c>
      <c r="BZ341">
        <f t="shared" si="251"/>
        <v>-2.7185003664060136E-3</v>
      </c>
      <c r="CA341">
        <f t="shared" si="251"/>
        <v>-6.3714403003574342E-3</v>
      </c>
      <c r="CB341">
        <f t="shared" si="251"/>
        <v>-6.0909923394702444E-3</v>
      </c>
      <c r="CC341">
        <f t="shared" si="251"/>
        <v>-1.1485739007507461E-3</v>
      </c>
      <c r="CD341">
        <f t="shared" si="251"/>
        <v>5.2144835587048426E-3</v>
      </c>
      <c r="CE341">
        <f t="shared" si="251"/>
        <v>8.2426770015280836E-3</v>
      </c>
      <c r="CF341">
        <f t="shared" si="251"/>
        <v>5.7318646411059181E-3</v>
      </c>
      <c r="CG341">
        <f t="shared" si="251"/>
        <v>0</v>
      </c>
      <c r="CH341">
        <f t="shared" si="251"/>
        <v>-4.1220043085118232E-3</v>
      </c>
      <c r="CI341">
        <f t="shared" si="251"/>
        <v>-3.4770643098502771E-3</v>
      </c>
      <c r="CJ341">
        <f t="shared" si="251"/>
        <v>8.6238169868731911E-4</v>
      </c>
      <c r="CK341">
        <f t="shared" si="251"/>
        <v>4.8760577088258874E-3</v>
      </c>
      <c r="CL341">
        <f t="shared" si="251"/>
        <v>5.3132143245637328E-3</v>
      </c>
      <c r="CM341">
        <f t="shared" si="251"/>
        <v>2.3313694711142503E-3</v>
      </c>
      <c r="CN341">
        <f t="shared" si="251"/>
        <v>-1.1633709974405051E-3</v>
      </c>
      <c r="CO341">
        <f t="shared" si="251"/>
        <v>-2.4614538829381034E-3</v>
      </c>
      <c r="CP341">
        <f t="shared" si="251"/>
        <v>-1.3147548619235124E-3</v>
      </c>
      <c r="CQ341">
        <f t="shared" si="251"/>
        <v>4.0523633647777984E-4</v>
      </c>
      <c r="CR341">
        <f t="shared" si="251"/>
        <v>8.8153890309942918E-4</v>
      </c>
      <c r="CS341">
        <f t="shared" si="251"/>
        <v>4.6429022862524803E-6</v>
      </c>
      <c r="CT341">
        <f t="shared" si="251"/>
        <v>-9.4628292474458603E-4</v>
      </c>
      <c r="CU341">
        <f t="shared" si="251"/>
        <v>-8.9383041763298589E-4</v>
      </c>
      <c r="CV341">
        <f t="shared" si="251"/>
        <v>-1.5504417802624009E-5</v>
      </c>
      <c r="CW341">
        <f t="shared" si="251"/>
        <v>6.8487138247315795E-4</v>
      </c>
      <c r="CX341">
        <f t="shared" si="251"/>
        <v>5.7133740159517985E-4</v>
      </c>
      <c r="CY341">
        <f t="shared" si="251"/>
        <v>-3.2812696355650765E-5</v>
      </c>
      <c r="CZ341">
        <f t="shared" si="251"/>
        <v>-3.6392276674471571E-4</v>
      </c>
      <c r="DA341">
        <f t="shared" si="251"/>
        <v>-1.0945075165892772E-4</v>
      </c>
    </row>
    <row r="342" spans="65:105">
      <c r="BM342">
        <f t="shared" ref="BM342:DA342" si="252">BM$15*SIN(-$F$6*$F21/$O$7*BM$14)</f>
        <v>4.9979156018394803E-4</v>
      </c>
      <c r="BN342">
        <f t="shared" si="252"/>
        <v>4.5274744576249236E-5</v>
      </c>
      <c r="BO342">
        <f t="shared" si="252"/>
        <v>-7.9258918180674296E-4</v>
      </c>
      <c r="BP342">
        <f t="shared" si="252"/>
        <v>-9.5508427041940934E-4</v>
      </c>
      <c r="BQ342">
        <f t="shared" si="252"/>
        <v>2.1758700521163691E-5</v>
      </c>
      <c r="BR342">
        <f t="shared" si="252"/>
        <v>1.2610400692109195E-3</v>
      </c>
      <c r="BS342">
        <f t="shared" si="252"/>
        <v>1.3438136251146039E-3</v>
      </c>
      <c r="BT342">
        <f t="shared" si="252"/>
        <v>-6.6123024026443085E-6</v>
      </c>
      <c r="BU342">
        <f t="shared" si="252"/>
        <v>-1.2711175839524242E-3</v>
      </c>
      <c r="BV342">
        <f t="shared" si="252"/>
        <v>-5.8904266568135511E-4</v>
      </c>
      <c r="BW342">
        <f t="shared" si="252"/>
        <v>1.9373117664359806E-3</v>
      </c>
      <c r="BX342">
        <f t="shared" si="252"/>
        <v>3.6741910257029622E-3</v>
      </c>
      <c r="BY342">
        <f t="shared" si="252"/>
        <v>1.7645724778497269E-3</v>
      </c>
      <c r="BZ342">
        <f t="shared" si="252"/>
        <v>-3.6168621808157532E-3</v>
      </c>
      <c r="CA342">
        <f t="shared" si="252"/>
        <v>-8.4818157900140474E-3</v>
      </c>
      <c r="CB342">
        <f t="shared" si="252"/>
        <v>-8.1124028965671759E-3</v>
      </c>
      <c r="CC342">
        <f t="shared" si="252"/>
        <v>-1.5303554279395689E-3</v>
      </c>
      <c r="CD342">
        <f t="shared" si="252"/>
        <v>6.9498959903765232E-3</v>
      </c>
      <c r="CE342">
        <f t="shared" si="252"/>
        <v>1.0988304967789759E-2</v>
      </c>
      <c r="CF342">
        <f t="shared" si="252"/>
        <v>7.6421504927618707E-3</v>
      </c>
      <c r="CG342">
        <f t="shared" si="252"/>
        <v>0</v>
      </c>
      <c r="CH342">
        <f t="shared" si="252"/>
        <v>-5.4957643332244352E-3</v>
      </c>
      <c r="CI342">
        <f t="shared" si="252"/>
        <v>-4.6352711652014496E-3</v>
      </c>
      <c r="CJ342">
        <f t="shared" si="252"/>
        <v>1.1493876704004283E-3</v>
      </c>
      <c r="CK342">
        <f t="shared" si="252"/>
        <v>6.4968404529920079E-3</v>
      </c>
      <c r="CL342">
        <f t="shared" si="252"/>
        <v>7.0765045947212358E-3</v>
      </c>
      <c r="CM342">
        <f t="shared" si="252"/>
        <v>3.1035755590999143E-3</v>
      </c>
      <c r="CN342">
        <f t="shared" si="252"/>
        <v>-1.5478212233840203E-3</v>
      </c>
      <c r="CO342">
        <f t="shared" si="252"/>
        <v>-3.2727068622430701E-3</v>
      </c>
      <c r="CP342">
        <f t="shared" si="252"/>
        <v>-1.7467647200771748E-3</v>
      </c>
      <c r="CQ342">
        <f t="shared" si="252"/>
        <v>5.3793956629192197E-4</v>
      </c>
      <c r="CR342">
        <f t="shared" si="252"/>
        <v>1.1691310439048868E-3</v>
      </c>
      <c r="CS342">
        <f t="shared" si="252"/>
        <v>6.1513270793166171E-6</v>
      </c>
      <c r="CT342">
        <f t="shared" si="252"/>
        <v>-1.2523295875883735E-3</v>
      </c>
      <c r="CU342">
        <f t="shared" si="252"/>
        <v>-1.1814945913904105E-3</v>
      </c>
      <c r="CV342">
        <f t="shared" si="252"/>
        <v>-2.046781332416023E-5</v>
      </c>
      <c r="CW342">
        <f t="shared" si="252"/>
        <v>9.0286863864917752E-4</v>
      </c>
      <c r="CX342">
        <f t="shared" si="252"/>
        <v>7.5208637350165323E-4</v>
      </c>
      <c r="CY342">
        <f t="shared" si="252"/>
        <v>-4.3125704270807503E-5</v>
      </c>
      <c r="CZ342">
        <f t="shared" si="252"/>
        <v>-4.7750964957764486E-4</v>
      </c>
      <c r="DA342">
        <f t="shared" si="252"/>
        <v>-1.4336048552354865E-4</v>
      </c>
    </row>
    <row r="343" spans="65:105">
      <c r="BM343">
        <f t="shared" ref="BM343:DA343" si="253">BM$15*SIN(-$F$6*$F22/$O$7*BM$14)</f>
        <v>6.1049229210436687E-4</v>
      </c>
      <c r="BN343">
        <f t="shared" si="253"/>
        <v>5.542975116710197E-5</v>
      </c>
      <c r="BO343">
        <f t="shared" si="253"/>
        <v>-9.7246907771006386E-4</v>
      </c>
      <c r="BP343">
        <f t="shared" si="253"/>
        <v>-1.174237155414032E-3</v>
      </c>
      <c r="BQ343">
        <f t="shared" si="253"/>
        <v>2.6802781504962769E-5</v>
      </c>
      <c r="BR343">
        <f t="shared" si="253"/>
        <v>1.5561643342440173E-3</v>
      </c>
      <c r="BS343">
        <f t="shared" si="253"/>
        <v>1.6610880711452401E-3</v>
      </c>
      <c r="BT343">
        <f t="shared" si="253"/>
        <v>-8.1861790299820057E-6</v>
      </c>
      <c r="BU343">
        <f t="shared" si="253"/>
        <v>-1.5759319907740366E-3</v>
      </c>
      <c r="BV343">
        <f t="shared" si="253"/>
        <v>-7.3125763767434022E-4</v>
      </c>
      <c r="BW343">
        <f t="shared" si="253"/>
        <v>2.4079317061282239E-3</v>
      </c>
      <c r="BX343">
        <f t="shared" si="253"/>
        <v>4.5716899497785573E-3</v>
      </c>
      <c r="BY343">
        <f t="shared" si="253"/>
        <v>2.1977314594048862E-3</v>
      </c>
      <c r="BZ343">
        <f t="shared" si="253"/>
        <v>-4.5085525320017463E-3</v>
      </c>
      <c r="CA343">
        <f t="shared" si="253"/>
        <v>-1.0580696461474474E-2</v>
      </c>
      <c r="CB343">
        <f t="shared" si="253"/>
        <v>-1.0126178344009697E-2</v>
      </c>
      <c r="CC343">
        <f t="shared" si="253"/>
        <v>-1.9112151262422764E-3</v>
      </c>
      <c r="CD343">
        <f t="shared" si="253"/>
        <v>8.6829535442523951E-3</v>
      </c>
      <c r="CE343">
        <f t="shared" si="253"/>
        <v>1.3732278135741448E-2</v>
      </c>
      <c r="CF343">
        <f t="shared" si="253"/>
        <v>9.552148621771131E-3</v>
      </c>
      <c r="CG343">
        <f t="shared" si="253"/>
        <v>0</v>
      </c>
      <c r="CH343">
        <f t="shared" si="253"/>
        <v>-6.8693174455161194E-3</v>
      </c>
      <c r="CI343">
        <f t="shared" si="253"/>
        <v>-5.7927799657650101E-3</v>
      </c>
      <c r="CJ343">
        <f t="shared" si="253"/>
        <v>1.4360041877234935E-3</v>
      </c>
      <c r="CK343">
        <f t="shared" si="253"/>
        <v>8.1137097434017588E-3</v>
      </c>
      <c r="CL343">
        <f t="shared" si="253"/>
        <v>8.8331347064473202E-3</v>
      </c>
      <c r="CM343">
        <f t="shared" si="253"/>
        <v>3.8715755858254419E-3</v>
      </c>
      <c r="CN343">
        <f t="shared" si="253"/>
        <v>-1.9294164242111484E-3</v>
      </c>
      <c r="CO343">
        <f t="shared" si="253"/>
        <v>-4.0760756040616273E-3</v>
      </c>
      <c r="CP343">
        <f t="shared" si="253"/>
        <v>-2.173448974084499E-3</v>
      </c>
      <c r="CQ343">
        <f t="shared" si="253"/>
        <v>6.6861811304545597E-4</v>
      </c>
      <c r="CR343">
        <f t="shared" si="253"/>
        <v>1.4513991177679884E-3</v>
      </c>
      <c r="CS343">
        <f t="shared" si="253"/>
        <v>7.6264172979708454E-6</v>
      </c>
      <c r="CT343">
        <f t="shared" si="253"/>
        <v>-1.5504121838774629E-3</v>
      </c>
      <c r="CU343">
        <f t="shared" si="253"/>
        <v>-1.4604455076230218E-3</v>
      </c>
      <c r="CV343">
        <f t="shared" si="253"/>
        <v>-2.5257945304587492E-5</v>
      </c>
      <c r="CW343">
        <f t="shared" si="253"/>
        <v>1.1121707762768024E-3</v>
      </c>
      <c r="CX343">
        <f t="shared" si="253"/>
        <v>9.2465952083832937E-4</v>
      </c>
      <c r="CY343">
        <f t="shared" si="253"/>
        <v>-5.2913179766381143E-5</v>
      </c>
      <c r="CZ343">
        <f t="shared" si="253"/>
        <v>-5.8461381292615705E-4</v>
      </c>
      <c r="DA343">
        <f t="shared" si="253"/>
        <v>-1.7511394424558563E-4</v>
      </c>
    </row>
    <row r="344" spans="65:105">
      <c r="BM344">
        <f t="shared" ref="BM344:DA344" si="254">BM$15*SIN(-$F$6*$F23/$O$7*BM$14)</f>
        <v>7.1201065170373526E-4</v>
      </c>
      <c r="BN344">
        <f t="shared" si="254"/>
        <v>6.4832237828304703E-5</v>
      </c>
      <c r="BO344">
        <f t="shared" si="254"/>
        <v>-1.1404984070888474E-3</v>
      </c>
      <c r="BP344">
        <f t="shared" si="254"/>
        <v>-1.3806250744097305E-3</v>
      </c>
      <c r="BQ344">
        <f t="shared" si="254"/>
        <v>3.1588737050978277E-5</v>
      </c>
      <c r="BR344">
        <f t="shared" si="254"/>
        <v>1.8381154019829853E-3</v>
      </c>
      <c r="BS344">
        <f t="shared" si="254"/>
        <v>1.9661123653421293E-3</v>
      </c>
      <c r="BT344">
        <f t="shared" si="254"/>
        <v>-9.7079964587911471E-6</v>
      </c>
      <c r="BU344">
        <f t="shared" si="254"/>
        <v>-1.8722062855947687E-3</v>
      </c>
      <c r="BV344">
        <f t="shared" si="254"/>
        <v>-8.7014255985350456E-4</v>
      </c>
      <c r="BW344">
        <f t="shared" si="254"/>
        <v>2.8694887345902982E-3</v>
      </c>
      <c r="BX344">
        <f t="shared" si="254"/>
        <v>5.4552505279095225E-3</v>
      </c>
      <c r="BY344">
        <f t="shared" si="254"/>
        <v>2.6255959133757983E-3</v>
      </c>
      <c r="BZ344">
        <f t="shared" si="254"/>
        <v>-5.3919266574357291E-3</v>
      </c>
      <c r="CA344">
        <f t="shared" si="254"/>
        <v>-1.2665237846958319E-2</v>
      </c>
      <c r="CB344">
        <f t="shared" si="254"/>
        <v>-1.2130423386833214E-2</v>
      </c>
      <c r="CC344">
        <f t="shared" si="254"/>
        <v>-2.2909235800178721E-3</v>
      </c>
      <c r="CD344">
        <f t="shared" si="254"/>
        <v>1.0413068997335437E-2</v>
      </c>
      <c r="CE344">
        <f t="shared" si="254"/>
        <v>1.6474183273117182E-2</v>
      </c>
      <c r="CF344">
        <f t="shared" si="254"/>
        <v>1.1461787117783678E-2</v>
      </c>
      <c r="CG344">
        <f t="shared" si="254"/>
        <v>0</v>
      </c>
      <c r="CH344">
        <f t="shared" si="254"/>
        <v>-8.2426119318885337E-3</v>
      </c>
      <c r="CI344">
        <f t="shared" si="254"/>
        <v>-6.9494163949732459E-3</v>
      </c>
      <c r="CJ344">
        <f t="shared" si="254"/>
        <v>1.7221341345452104E-3</v>
      </c>
      <c r="CK344">
        <f t="shared" si="254"/>
        <v>9.7256916384532328E-3</v>
      </c>
      <c r="CL344">
        <f t="shared" si="254"/>
        <v>1.0581451380966722E-2</v>
      </c>
      <c r="CM344">
        <f t="shared" si="254"/>
        <v>4.6343287339823203E-3</v>
      </c>
      <c r="CN344">
        <f t="shared" si="254"/>
        <v>-2.3074527305949962E-3</v>
      </c>
      <c r="CO344">
        <f t="shared" si="254"/>
        <v>-4.8696247227279429E-3</v>
      </c>
      <c r="CP344">
        <f t="shared" si="254"/>
        <v>-2.5935067324137293E-3</v>
      </c>
      <c r="CQ344">
        <f t="shared" si="254"/>
        <v>7.9678013219565619E-4</v>
      </c>
      <c r="CR344">
        <f t="shared" si="254"/>
        <v>1.7270577135034162E-3</v>
      </c>
      <c r="CS344">
        <f t="shared" si="254"/>
        <v>9.060179300514597E-6</v>
      </c>
      <c r="CT344">
        <f t="shared" si="254"/>
        <v>-1.8386350867264315E-3</v>
      </c>
      <c r="CU344">
        <f t="shared" si="254"/>
        <v>-1.7286259659105821E-3</v>
      </c>
      <c r="CV344">
        <f t="shared" si="254"/>
        <v>-2.9834264457269081E-5</v>
      </c>
      <c r="CW344">
        <f t="shared" si="254"/>
        <v>1.3107621013544917E-3</v>
      </c>
      <c r="CX344">
        <f t="shared" si="254"/>
        <v>1.0871808253341776E-3</v>
      </c>
      <c r="CY344">
        <f t="shared" si="254"/>
        <v>-6.2055852078780188E-5</v>
      </c>
      <c r="CZ344">
        <f t="shared" si="254"/>
        <v>-6.8378119979430291E-4</v>
      </c>
      <c r="DA344">
        <f t="shared" si="254"/>
        <v>-2.0423352624965785E-4</v>
      </c>
    </row>
    <row r="345" spans="65:105">
      <c r="BM345">
        <f t="shared" ref="BM345:DA345" si="255">BM$15*SIN(-$F$6*$F24/$O$7*BM$14)</f>
        <v>8.0281970836012823E-4</v>
      </c>
      <c r="BN345">
        <f t="shared" si="255"/>
        <v>7.3354555446306655E-5</v>
      </c>
      <c r="BO345">
        <f t="shared" si="255"/>
        <v>-1.2946295544543163E-3</v>
      </c>
      <c r="BP345">
        <f t="shared" si="255"/>
        <v>-1.5720044135364942E-3</v>
      </c>
      <c r="BQ345">
        <f t="shared" si="255"/>
        <v>3.6070475791032676E-5</v>
      </c>
      <c r="BR345">
        <f t="shared" si="255"/>
        <v>2.104506508407543E-3</v>
      </c>
      <c r="BS345">
        <f t="shared" si="255"/>
        <v>2.2566370219725142E-3</v>
      </c>
      <c r="BT345">
        <f t="shared" si="255"/>
        <v>-1.1168076841157534E-5</v>
      </c>
      <c r="BU345">
        <f t="shared" si="255"/>
        <v>-2.1583349323410056E-3</v>
      </c>
      <c r="BV345">
        <f t="shared" si="255"/>
        <v>-1.0050649687949912E-3</v>
      </c>
      <c r="BW345">
        <f t="shared" si="255"/>
        <v>3.3202456553867881E-3</v>
      </c>
      <c r="BX345">
        <f t="shared" si="255"/>
        <v>6.3221789262759096E-3</v>
      </c>
      <c r="BY345">
        <f t="shared" si="255"/>
        <v>3.0471350768163483E-3</v>
      </c>
      <c r="BZ345">
        <f t="shared" si="255"/>
        <v>-6.2653551342378632E-3</v>
      </c>
      <c r="CA345">
        <f t="shared" si="255"/>
        <v>-1.4732614911727525E-2</v>
      </c>
      <c r="CB345">
        <f t="shared" si="255"/>
        <v>-1.412325169975639E-2</v>
      </c>
      <c r="CC345">
        <f t="shared" si="255"/>
        <v>-2.6692520670920155E-3</v>
      </c>
      <c r="CD345">
        <f t="shared" si="255"/>
        <v>1.2139656123519487E-2</v>
      </c>
      <c r="CE345">
        <f t="shared" si="255"/>
        <v>1.9213607459088799E-2</v>
      </c>
      <c r="CF345">
        <f t="shared" si="255"/>
        <v>1.3370994083989471E-2</v>
      </c>
      <c r="CG345">
        <f t="shared" si="255"/>
        <v>0</v>
      </c>
      <c r="CH345">
        <f t="shared" si="255"/>
        <v>-9.6155960885804578E-3</v>
      </c>
      <c r="CI345">
        <f t="shared" si="255"/>
        <v>-8.1050062676343623E-3</v>
      </c>
      <c r="CJ345">
        <f t="shared" si="255"/>
        <v>2.0076805596220756E-3</v>
      </c>
      <c r="CK345">
        <f t="shared" si="255"/>
        <v>1.1331815140528738E-2</v>
      </c>
      <c r="CL345">
        <f t="shared" si="255"/>
        <v>1.2319809163820295E-2</v>
      </c>
      <c r="CM345">
        <f t="shared" si="255"/>
        <v>5.3908012969935953E-3</v>
      </c>
      <c r="CN345">
        <f t="shared" si="255"/>
        <v>-2.6812328377478233E-3</v>
      </c>
      <c r="CO345">
        <f t="shared" si="255"/>
        <v>-5.6514424889084593E-3</v>
      </c>
      <c r="CP345">
        <f t="shared" si="255"/>
        <v>-3.0056573066505952E-3</v>
      </c>
      <c r="CQ345">
        <f t="shared" si="255"/>
        <v>9.2194325084146397E-4</v>
      </c>
      <c r="CR345">
        <f t="shared" si="255"/>
        <v>1.9948515186082798E-3</v>
      </c>
      <c r="CS345">
        <f t="shared" si="255"/>
        <v>1.0444843406431194E-5</v>
      </c>
      <c r="CT345">
        <f t="shared" si="255"/>
        <v>-2.1151653709982972E-3</v>
      </c>
      <c r="CU345">
        <f t="shared" si="255"/>
        <v>-1.9840581955436775E-3</v>
      </c>
      <c r="CV345">
        <f t="shared" si="255"/>
        <v>-3.4158031457730972E-5</v>
      </c>
      <c r="CW345">
        <f t="shared" si="255"/>
        <v>1.4967300708606864E-3</v>
      </c>
      <c r="CX345">
        <f t="shared" si="255"/>
        <v>1.2378835408796704E-3</v>
      </c>
      <c r="CY345">
        <f t="shared" si="255"/>
        <v>-7.044230805468853E-5</v>
      </c>
      <c r="CZ345">
        <f t="shared" si="255"/>
        <v>-7.7366550366945541E-4</v>
      </c>
      <c r="DA345">
        <f t="shared" si="255"/>
        <v>-2.3028124591784212E-4</v>
      </c>
    </row>
    <row r="346" spans="65:105">
      <c r="BM346">
        <f t="shared" ref="BM346:DA346" si="256">BM$15*SIN(-$F$6*$F25/$O$7*BM$14)</f>
        <v>8.8155360933612874E-4</v>
      </c>
      <c r="BN346">
        <f t="shared" si="256"/>
        <v>8.0881004171851341E-5</v>
      </c>
      <c r="BO346">
        <f t="shared" si="256"/>
        <v>-1.4329842683975318E-3</v>
      </c>
      <c r="BP346">
        <f t="shared" si="256"/>
        <v>-1.7462947150728261E-3</v>
      </c>
      <c r="BQ346">
        <f t="shared" si="256"/>
        <v>4.02048361310916E-5</v>
      </c>
      <c r="BR346">
        <f t="shared" si="256"/>
        <v>2.3530826072316975E-3</v>
      </c>
      <c r="BS346">
        <f t="shared" si="256"/>
        <v>2.5305194868774721E-3</v>
      </c>
      <c r="BT346">
        <f t="shared" si="256"/>
        <v>-1.2557134939827629E-5</v>
      </c>
      <c r="BU346">
        <f t="shared" si="256"/>
        <v>-2.4327673750850938E-3</v>
      </c>
      <c r="BV346">
        <f t="shared" si="256"/>
        <v>-1.1354104458320697E-3</v>
      </c>
      <c r="BW346">
        <f t="shared" si="256"/>
        <v>3.7585059212488603E-3</v>
      </c>
      <c r="BX346">
        <f t="shared" si="256"/>
        <v>7.1698320198936519E-3</v>
      </c>
      <c r="BY346">
        <f t="shared" si="256"/>
        <v>3.4613334249593355E-3</v>
      </c>
      <c r="BZ346">
        <f t="shared" si="256"/>
        <v>-7.1272268847197397E-3</v>
      </c>
      <c r="CA346">
        <f t="shared" si="256"/>
        <v>-1.6780025882660535E-2</v>
      </c>
      <c r="CB346">
        <f t="shared" si="256"/>
        <v>-1.6102787702524435E-2</v>
      </c>
      <c r="CC346">
        <f t="shared" si="256"/>
        <v>-3.0459726965307056E-3</v>
      </c>
      <c r="CD346">
        <f t="shared" si="256"/>
        <v>1.3862129892224002E-2</v>
      </c>
      <c r="CE346">
        <f t="shared" si="256"/>
        <v>2.195013814645027E-2</v>
      </c>
      <c r="CF346">
        <f t="shared" si="256"/>
        <v>1.5279697639825314E-2</v>
      </c>
      <c r="CG346">
        <f t="shared" si="256"/>
        <v>0</v>
      </c>
      <c r="CH346">
        <f t="shared" si="256"/>
        <v>-1.0988218223514401E-2</v>
      </c>
      <c r="CI346">
        <f t="shared" si="256"/>
        <v>-9.2593755561641254E-3</v>
      </c>
      <c r="CJ346">
        <f t="shared" si="256"/>
        <v>2.2925467094289981E-3</v>
      </c>
      <c r="CK346">
        <f t="shared" si="256"/>
        <v>1.2931112780887445E-2</v>
      </c>
      <c r="CL346">
        <f t="shared" si="256"/>
        <v>1.404657197350913E-2</v>
      </c>
      <c r="CM346">
        <f t="shared" si="256"/>
        <v>6.1399680799248931E-3</v>
      </c>
      <c r="CN346">
        <f t="shared" si="256"/>
        <v>-3.0500672916307487E-3</v>
      </c>
      <c r="CO346">
        <f t="shared" si="256"/>
        <v>-6.4196454351252924E-3</v>
      </c>
      <c r="CP346">
        <f t="shared" si="256"/>
        <v>-3.4086441161109071E-3</v>
      </c>
      <c r="CQ346">
        <f t="shared" si="256"/>
        <v>1.0436363832661652E-3</v>
      </c>
      <c r="CR346">
        <f t="shared" si="256"/>
        <v>2.253561035787935E-3</v>
      </c>
      <c r="CS346">
        <f t="shared" si="256"/>
        <v>1.1772906000959743E-5</v>
      </c>
      <c r="CT346">
        <f t="shared" si="256"/>
        <v>-2.3782444696112326E-3</v>
      </c>
      <c r="CU346">
        <f t="shared" si="256"/>
        <v>-2.2248584411389584E-3</v>
      </c>
      <c r="CV346">
        <f t="shared" si="256"/>
        <v>-3.8192644878670425E-5</v>
      </c>
      <c r="CW346">
        <f t="shared" si="256"/>
        <v>1.6682837115886079E-3</v>
      </c>
      <c r="CX346">
        <f t="shared" si="256"/>
        <v>1.3751293995738015E-3</v>
      </c>
      <c r="CY346">
        <f t="shared" si="256"/>
        <v>-7.7970349838435876E-5</v>
      </c>
      <c r="CZ346">
        <f t="shared" si="256"/>
        <v>-8.5304644611621449E-4</v>
      </c>
      <c r="DA346">
        <f t="shared" si="256"/>
        <v>-2.5286532130104416E-4</v>
      </c>
    </row>
    <row r="347" spans="65:105">
      <c r="BM347">
        <f t="shared" ref="BM347:DA347" si="257">BM$15*SIN(-$F$6*$F26/$O$7*BM$14)</f>
        <v>9.4702812347534002E-4</v>
      </c>
      <c r="BN347">
        <f t="shared" si="257"/>
        <v>8.7309404172877418E-5</v>
      </c>
      <c r="BO347">
        <f t="shared" si="257"/>
        <v>-1.5538765500737511E-3</v>
      </c>
      <c r="BP347">
        <f t="shared" si="257"/>
        <v>-1.9016012938073141E-3</v>
      </c>
      <c r="BQ347">
        <f t="shared" si="257"/>
        <v>4.3952001921009062E-5</v>
      </c>
      <c r="BR347">
        <f t="shared" si="257"/>
        <v>2.5817394592563114E-3</v>
      </c>
      <c r="BS347">
        <f t="shared" si="257"/>
        <v>2.7857399383281202E-3</v>
      </c>
      <c r="BT347">
        <f t="shared" si="257"/>
        <v>-1.3866337176759528E-5</v>
      </c>
      <c r="BU347">
        <f t="shared" si="257"/>
        <v>-2.6940164406422584E-3</v>
      </c>
      <c r="BV347">
        <f t="shared" si="257"/>
        <v>-1.2605854150358521E-3</v>
      </c>
      <c r="BW347">
        <f t="shared" si="257"/>
        <v>4.1826200194951119E-3</v>
      </c>
      <c r="BX347">
        <f t="shared" si="257"/>
        <v>7.9956254510767152E-3</v>
      </c>
      <c r="BY347">
        <f t="shared" si="257"/>
        <v>3.8671931177045944E-3</v>
      </c>
      <c r="BZ347">
        <f t="shared" si="257"/>
        <v>-7.9759521480888638E-3</v>
      </c>
      <c r="CA347">
        <f t="shared" si="257"/>
        <v>-1.8804696045301578E-2</v>
      </c>
      <c r="CB347">
        <f t="shared" si="257"/>
        <v>-1.8067168325139642E-2</v>
      </c>
      <c r="CC347">
        <f t="shared" si="257"/>
        <v>-3.4208585459132614E-3</v>
      </c>
      <c r="CD347">
        <f t="shared" si="257"/>
        <v>1.5579906666623707E-2</v>
      </c>
      <c r="CE347">
        <f t="shared" si="257"/>
        <v>2.4683363223745845E-2</v>
      </c>
      <c r="CF347">
        <f t="shared" si="257"/>
        <v>1.7187825923681139E-2</v>
      </c>
      <c r="CG347">
        <f t="shared" si="257"/>
        <v>0</v>
      </c>
      <c r="CH347">
        <f t="shared" si="257"/>
        <v>-1.2360426658242794E-2</v>
      </c>
      <c r="CI347">
        <f t="shared" si="257"/>
        <v>-1.0412350416793793E-2</v>
      </c>
      <c r="CJ347">
        <f t="shared" si="257"/>
        <v>2.5766360609429154E-3</v>
      </c>
      <c r="CK347">
        <f t="shared" si="257"/>
        <v>1.45226212024324E-2</v>
      </c>
      <c r="CL347">
        <f t="shared" si="257"/>
        <v>1.5760114641317231E-2</v>
      </c>
      <c r="CM347">
        <f t="shared" si="257"/>
        <v>6.8808137888601937E-3</v>
      </c>
      <c r="CN347">
        <f t="shared" si="257"/>
        <v>-3.4132757606824041E-3</v>
      </c>
      <c r="CO347">
        <f t="shared" si="257"/>
        <v>-7.1723828931943802E-3</v>
      </c>
      <c r="CP347">
        <f t="shared" si="257"/>
        <v>-3.8012385189525708E-3</v>
      </c>
      <c r="CQ347">
        <f t="shared" si="257"/>
        <v>1.1614015039976596E-3</v>
      </c>
      <c r="CR347">
        <f t="shared" si="257"/>
        <v>2.5020081363841189E-3</v>
      </c>
      <c r="CS347">
        <f t="shared" si="257"/>
        <v>1.3037170197833677E-5</v>
      </c>
      <c r="CT347">
        <f t="shared" si="257"/>
        <v>-2.6261993569725597E-3</v>
      </c>
      <c r="CU347">
        <f t="shared" si="257"/>
        <v>-2.4492508549124412E-3</v>
      </c>
      <c r="CV347">
        <f t="shared" si="257"/>
        <v>-4.1903951027299353E-5</v>
      </c>
      <c r="CW347">
        <f t="shared" si="257"/>
        <v>1.8237708681972879E-3</v>
      </c>
      <c r="CX347">
        <f t="shared" si="257"/>
        <v>1.4974264211026741E-3</v>
      </c>
      <c r="CY347">
        <f t="shared" si="257"/>
        <v>-8.4548240261198433E-5</v>
      </c>
      <c r="CZ347">
        <f t="shared" si="257"/>
        <v>-9.2084634340034387E-4</v>
      </c>
      <c r="DA347">
        <f t="shared" si="257"/>
        <v>-2.7164606688418505E-4</v>
      </c>
    </row>
    <row r="348" spans="65:105">
      <c r="BM348">
        <f t="shared" ref="BM348:DA348" si="258">BM$15*SIN(-$F$6*$F27/$O$7*BM$14)</f>
        <v>9.9825845314126162E-4</v>
      </c>
      <c r="BN348">
        <f t="shared" si="258"/>
        <v>9.2552482838292817E-5</v>
      </c>
      <c r="BO348">
        <f t="shared" si="258"/>
        <v>-1.655833198885501E-3</v>
      </c>
      <c r="BP348">
        <f t="shared" si="258"/>
        <v>-2.0362358338935262E-3</v>
      </c>
      <c r="BQ348">
        <f t="shared" si="258"/>
        <v>4.7275885905818943E-5</v>
      </c>
      <c r="BR348">
        <f t="shared" si="258"/>
        <v>2.7885414451138857E-3</v>
      </c>
      <c r="BS348">
        <f t="shared" si="258"/>
        <v>3.020416182757688E-3</v>
      </c>
      <c r="BT348">
        <f t="shared" si="258"/>
        <v>-1.5087357809391673E-5</v>
      </c>
      <c r="BU348">
        <f t="shared" si="258"/>
        <v>-2.9406663976909407E-3</v>
      </c>
      <c r="BV348">
        <f t="shared" si="258"/>
        <v>-1.380019846280953E-3</v>
      </c>
      <c r="BW348">
        <f t="shared" si="258"/>
        <v>4.5909916804248311E-3</v>
      </c>
      <c r="BX348">
        <f t="shared" si="258"/>
        <v>8.797041508727222E-3</v>
      </c>
      <c r="BY348">
        <f t="shared" si="258"/>
        <v>4.2637364035031915E-3</v>
      </c>
      <c r="BZ348">
        <f t="shared" si="258"/>
        <v>-8.8099654128331647E-3</v>
      </c>
      <c r="CA348">
        <f t="shared" si="258"/>
        <v>-2.0803881504239216E-2</v>
      </c>
      <c r="CB348">
        <f t="shared" si="258"/>
        <v>-2.0014544761317622E-2</v>
      </c>
      <c r="CC348">
        <f t="shared" si="258"/>
        <v>-3.7936837980218985E-3</v>
      </c>
      <c r="CD348">
        <f t="shared" si="258"/>
        <v>1.729240440140602E-2</v>
      </c>
      <c r="CE348">
        <f t="shared" si="258"/>
        <v>2.7412871077332465E-2</v>
      </c>
      <c r="CF348">
        <f t="shared" si="258"/>
        <v>1.9095307095605536E-2</v>
      </c>
      <c r="CG348">
        <f t="shared" si="258"/>
        <v>0</v>
      </c>
      <c r="CH348">
        <f t="shared" si="258"/>
        <v>-1.373216972989365E-2</v>
      </c>
      <c r="CI348">
        <f t="shared" si="258"/>
        <v>-1.1563757215750325E-2</v>
      </c>
      <c r="CJ348">
        <f t="shared" si="258"/>
        <v>2.8598523543483102E-3</v>
      </c>
      <c r="CK348">
        <f t="shared" si="258"/>
        <v>1.6105381740000792E-2</v>
      </c>
      <c r="CL348">
        <f t="shared" si="258"/>
        <v>1.7458824440863396E-2</v>
      </c>
      <c r="CM348">
        <f t="shared" si="258"/>
        <v>7.612334406859436E-3</v>
      </c>
      <c r="CN348">
        <f t="shared" si="258"/>
        <v>-3.770188290720768E-3</v>
      </c>
      <c r="CO348">
        <f t="shared" si="258"/>
        <v>-7.9078414526472171E-3</v>
      </c>
      <c r="CP348">
        <f t="shared" si="258"/>
        <v>-4.1822435581065727E-3</v>
      </c>
      <c r="CQ348">
        <f t="shared" si="258"/>
        <v>1.2747953717129128E-3</v>
      </c>
      <c r="CR348">
        <f t="shared" si="258"/>
        <v>2.739061425415829E-3</v>
      </c>
      <c r="CS348">
        <f t="shared" si="258"/>
        <v>1.4230784839830972E-5</v>
      </c>
      <c r="CT348">
        <f t="shared" si="258"/>
        <v>-2.8574531884200749E-3</v>
      </c>
      <c r="CU348">
        <f t="shared" si="258"/>
        <v>-2.655580593158474E-3</v>
      </c>
      <c r="CV348">
        <f t="shared" si="258"/>
        <v>-4.5260533062196194E-5</v>
      </c>
      <c r="CW348">
        <f t="shared" si="258"/>
        <v>1.9616941143706583E-3</v>
      </c>
      <c r="CX348">
        <f t="shared" si="258"/>
        <v>1.6034451318464257E-3</v>
      </c>
      <c r="CY348">
        <f t="shared" si="258"/>
        <v>-9.0095820755642036E-5</v>
      </c>
      <c r="CZ348">
        <f t="shared" si="258"/>
        <v>-9.7614473723256251E-4</v>
      </c>
      <c r="DA348">
        <f t="shared" si="258"/>
        <v>-2.8634100277252794E-4</v>
      </c>
    </row>
    <row r="349" spans="65:105">
      <c r="BM349">
        <f t="shared" ref="BM349:DA349" si="259">BM$15*SIN(-$F$6*$F28/$O$7*BM$14)</f>
        <v>1.0344740464903947E-3</v>
      </c>
      <c r="BN349">
        <f t="shared" si="259"/>
        <v>9.6539059599803925E-5</v>
      </c>
      <c r="BO349">
        <f t="shared" si="259"/>
        <v>-1.7376117649934423E-3</v>
      </c>
      <c r="BP349">
        <f t="shared" si="259"/>
        <v>-2.1487347422927332E-3</v>
      </c>
      <c r="BQ349">
        <f t="shared" si="259"/>
        <v>5.0144477265727711E-5</v>
      </c>
      <c r="BR349">
        <f t="shared" si="259"/>
        <v>2.9717379506176192E-3</v>
      </c>
      <c r="BS349">
        <f t="shared" si="259"/>
        <v>3.2328175355167753E-3</v>
      </c>
      <c r="BT349">
        <f t="shared" si="259"/>
        <v>-1.62124318773819E-5</v>
      </c>
      <c r="BU349">
        <f t="shared" si="259"/>
        <v>-3.1713806287434958E-3</v>
      </c>
      <c r="BV349">
        <f t="shared" si="259"/>
        <v>-1.4931698510867045E-3</v>
      </c>
      <c r="BW349">
        <f t="shared" si="259"/>
        <v>4.9820838853167227E-3</v>
      </c>
      <c r="BX349">
        <f t="shared" si="259"/>
        <v>9.5716368044308515E-3</v>
      </c>
      <c r="BY349">
        <f t="shared" si="259"/>
        <v>4.6500079748465475E-3</v>
      </c>
      <c r="BZ349">
        <f t="shared" si="259"/>
        <v>-9.6277283043766457E-3</v>
      </c>
      <c r="CA349">
        <f t="shared" si="259"/>
        <v>-2.2774872901718007E-2</v>
      </c>
      <c r="CB349">
        <f t="shared" si="259"/>
        <v>-2.1943084208519072E-2</v>
      </c>
      <c r="CC349">
        <f t="shared" si="259"/>
        <v>-4.1642238768655809E-3</v>
      </c>
      <c r="CD349">
        <f t="shared" si="259"/>
        <v>1.8999042839989169E-2</v>
      </c>
      <c r="CE349">
        <f t="shared" si="259"/>
        <v>3.0138250653367303E-2</v>
      </c>
      <c r="CF349">
        <f t="shared" si="259"/>
        <v>2.1002069340010494E-2</v>
      </c>
      <c r="CG349">
        <f t="shared" si="259"/>
        <v>0</v>
      </c>
      <c r="CH349">
        <f t="shared" si="259"/>
        <v>-1.5103395793115624E-2</v>
      </c>
      <c r="CI349">
        <f t="shared" si="259"/>
        <v>-1.2713422555405007E-2</v>
      </c>
      <c r="CJ349">
        <f t="shared" si="259"/>
        <v>3.1420996256535366E-3</v>
      </c>
      <c r="CK349">
        <f t="shared" si="259"/>
        <v>1.7678440997828018E-2</v>
      </c>
      <c r="CL349">
        <f t="shared" si="259"/>
        <v>1.9141102605942841E-2</v>
      </c>
      <c r="CM349">
        <f t="shared" si="259"/>
        <v>8.3335385546332262E-3</v>
      </c>
      <c r="CN349">
        <f t="shared" si="259"/>
        <v>-4.1201465407034663E-3</v>
      </c>
      <c r="CO349">
        <f t="shared" si="259"/>
        <v>-8.62424932939552E-3</v>
      </c>
      <c r="CP349">
        <f t="shared" si="259"/>
        <v>-4.550497610606192E-3</v>
      </c>
      <c r="CQ349">
        <f t="shared" si="259"/>
        <v>1.3833911974982138E-3</v>
      </c>
      <c r="CR349">
        <f t="shared" si="259"/>
        <v>2.9636413938012641E-3</v>
      </c>
      <c r="CS349">
        <f t="shared" si="259"/>
        <v>1.5347281625788747E-5</v>
      </c>
      <c r="CT349">
        <f t="shared" si="259"/>
        <v>-3.0705353280102306E-3</v>
      </c>
      <c r="CU349">
        <f t="shared" si="259"/>
        <v>-2.8423260203507797E-3</v>
      </c>
      <c r="CV349">
        <f t="shared" si="259"/>
        <v>-4.8233976942242927E-5</v>
      </c>
      <c r="CW349">
        <f t="shared" si="259"/>
        <v>2.0807251738515537E-3</v>
      </c>
      <c r="CX349">
        <f t="shared" si="259"/>
        <v>1.6920330173988698E-3</v>
      </c>
      <c r="CY349">
        <f t="shared" si="259"/>
        <v>-9.4545488173032661E-5</v>
      </c>
      <c r="CZ349">
        <f t="shared" si="259"/>
        <v>-1.0181908910037354E-3</v>
      </c>
      <c r="DA349">
        <f t="shared" si="259"/>
        <v>-2.9672910345222777E-4</v>
      </c>
    </row>
    <row r="350" spans="65:105">
      <c r="BM350">
        <f t="shared" ref="BM350:DA350" si="260">BM$15*SIN(-$F$6*$F29/$O$7*BM$14)</f>
        <v>1.0551301872892009E-3</v>
      </c>
      <c r="BN350">
        <f t="shared" si="260"/>
        <v>9.9215012286537718E-5</v>
      </c>
      <c r="BO350">
        <f t="shared" si="260"/>
        <v>-1.7982156898846556E-3</v>
      </c>
      <c r="BP350">
        <f t="shared" si="260"/>
        <v>-2.2378750592867806E-3</v>
      </c>
      <c r="BQ350">
        <f t="shared" si="260"/>
        <v>5.2530149897807918E-5</v>
      </c>
      <c r="BR350">
        <f t="shared" si="260"/>
        <v>3.1297781860099728E-3</v>
      </c>
      <c r="BS350">
        <f t="shared" si="260"/>
        <v>3.4213775842843299E-3</v>
      </c>
      <c r="BT350">
        <f t="shared" si="260"/>
        <v>-1.7234404583107252E-5</v>
      </c>
      <c r="BU350">
        <f t="shared" si="260"/>
        <v>-3.3849088733921649E-3</v>
      </c>
      <c r="BV350">
        <f t="shared" si="260"/>
        <v>-1.5995201594128023E-3</v>
      </c>
      <c r="BW350">
        <f t="shared" si="260"/>
        <v>5.3544246514203109E-3</v>
      </c>
      <c r="BX350">
        <f t="shared" si="260"/>
        <v>1.0317049721954401E-2</v>
      </c>
      <c r="BY350">
        <f t="shared" si="260"/>
        <v>5.025077269685904E-3</v>
      </c>
      <c r="BZ350">
        <f t="shared" si="260"/>
        <v>-1.0427732422679734E-2</v>
      </c>
      <c r="CA350">
        <f t="shared" si="260"/>
        <v>-2.4714999089443634E-2</v>
      </c>
      <c r="CB350">
        <f t="shared" si="260"/>
        <v>-2.3850971592919386E-2</v>
      </c>
      <c r="CC350">
        <f t="shared" si="260"/>
        <v>-4.5322555829562005E-3</v>
      </c>
      <c r="CD350">
        <f t="shared" si="260"/>
        <v>2.0699243711134272E-2</v>
      </c>
      <c r="CE350">
        <f t="shared" si="260"/>
        <v>3.2859091519710948E-2</v>
      </c>
      <c r="CF350">
        <f t="shared" si="260"/>
        <v>2.2908040868375223E-2</v>
      </c>
      <c r="CG350">
        <f t="shared" si="260"/>
        <v>0</v>
      </c>
      <c r="CH350">
        <f t="shared" si="260"/>
        <v>-1.6474053222022465E-2</v>
      </c>
      <c r="CI350">
        <f t="shared" si="260"/>
        <v>-1.3861173300386489E-2</v>
      </c>
      <c r="CJ350">
        <f t="shared" si="260"/>
        <v>3.4232822392069196E-3</v>
      </c>
      <c r="CK350">
        <f t="shared" si="260"/>
        <v>1.9240851423837642E-2</v>
      </c>
      <c r="CL350">
        <f t="shared" si="260"/>
        <v>2.0805365835230013E-2</v>
      </c>
      <c r="CM350">
        <f t="shared" si="260"/>
        <v>9.0434488340906134E-3</v>
      </c>
      <c r="CN350">
        <f t="shared" si="260"/>
        <v>-4.4625049970671146E-3</v>
      </c>
      <c r="CO350">
        <f t="shared" si="260"/>
        <v>-9.3198806341142863E-3</v>
      </c>
      <c r="CP350">
        <f t="shared" si="260"/>
        <v>-4.9048779291882439E-3</v>
      </c>
      <c r="CQ350">
        <f t="shared" si="260"/>
        <v>1.4867802511862771E-3</v>
      </c>
      <c r="CR350">
        <f t="shared" si="260"/>
        <v>3.174725334298298E-3</v>
      </c>
      <c r="CS350">
        <f t="shared" si="260"/>
        <v>1.6380610162887689E-5</v>
      </c>
      <c r="CT350">
        <f t="shared" si="260"/>
        <v>-3.2640907008824366E-3</v>
      </c>
      <c r="CU350">
        <f t="shared" si="260"/>
        <v>-3.0081099308630569E-3</v>
      </c>
      <c r="CV350">
        <f t="shared" si="260"/>
        <v>-5.0799111956343731E-5</v>
      </c>
      <c r="CW350">
        <f t="shared" si="260"/>
        <v>2.1797177124681776E-3</v>
      </c>
      <c r="CX350">
        <f t="shared" si="260"/>
        <v>1.7622270513885623E-3</v>
      </c>
      <c r="CY350">
        <f t="shared" si="260"/>
        <v>-9.784301859926295E-5</v>
      </c>
      <c r="CZ350">
        <f t="shared" si="260"/>
        <v>-1.0464139818613021E-3</v>
      </c>
      <c r="DA350">
        <f t="shared" si="260"/>
        <v>-3.0265412221979111E-4</v>
      </c>
    </row>
    <row r="351" spans="65:105">
      <c r="BM351">
        <f t="shared" ref="BM351:DA351" si="261">BM$15*SIN(-$F$6*$F30/$O$7*BM$14)</f>
        <v>1.0599161879532772E-3</v>
      </c>
      <c r="BN351">
        <f t="shared" si="261"/>
        <v>1.0054401189312851E-4</v>
      </c>
      <c r="BO351">
        <f t="shared" si="261"/>
        <v>-1.8369064504944665E-3</v>
      </c>
      <c r="BP351">
        <f t="shared" si="261"/>
        <v>-2.3026877531001732E-3</v>
      </c>
      <c r="BQ351">
        <f t="shared" si="261"/>
        <v>5.440992847047129E-5</v>
      </c>
      <c r="BR351">
        <f t="shared" si="261"/>
        <v>3.2613243136632463E-3</v>
      </c>
      <c r="BS351">
        <f t="shared" si="261"/>
        <v>3.5847057410070718E-3</v>
      </c>
      <c r="BT351">
        <f t="shared" si="261"/>
        <v>-1.8146776791894116E-5</v>
      </c>
      <c r="BU351">
        <f t="shared" si="261"/>
        <v>-3.5800940035785496E-3</v>
      </c>
      <c r="BV351">
        <f t="shared" si="261"/>
        <v>-1.6985864661303906E-3</v>
      </c>
      <c r="BW351">
        <f t="shared" si="261"/>
        <v>5.7066125721666376E-3</v>
      </c>
      <c r="BX351">
        <f t="shared" si="261"/>
        <v>1.1031007617433088E-2</v>
      </c>
      <c r="BY351">
        <f t="shared" si="261"/>
        <v>5.3880407132378015E-3</v>
      </c>
      <c r="BZ351">
        <f t="shared" si="261"/>
        <v>-1.1208502124550266E-2</v>
      </c>
      <c r="CA351">
        <f t="shared" si="261"/>
        <v>-2.6621630748605393E-2</v>
      </c>
      <c r="CB351">
        <f t="shared" si="261"/>
        <v>-2.5736411277692599E-2</v>
      </c>
      <c r="CC351">
        <f t="shared" si="261"/>
        <v>-4.8975572277555994E-3</v>
      </c>
      <c r="CD351">
        <f t="shared" si="261"/>
        <v>2.2392430924884667E-2</v>
      </c>
      <c r="CE351">
        <f t="shared" si="261"/>
        <v>3.5574983927736961E-2</v>
      </c>
      <c r="CF351">
        <f t="shared" si="261"/>
        <v>2.481314992194893E-2</v>
      </c>
      <c r="CG351">
        <f t="shared" si="261"/>
        <v>0</v>
      </c>
      <c r="CH351">
        <f t="shared" si="261"/>
        <v>-1.7844090412136668E-2</v>
      </c>
      <c r="CI351">
        <f t="shared" si="261"/>
        <v>-1.5006836603654337E-2</v>
      </c>
      <c r="CJ351">
        <f t="shared" si="261"/>
        <v>3.7033049201015905E-3</v>
      </c>
      <c r="CK351">
        <f t="shared" si="261"/>
        <v>2.0791671880411325E-2</v>
      </c>
      <c r="CL351">
        <f t="shared" si="261"/>
        <v>2.2450047782426364E-2</v>
      </c>
      <c r="CM351">
        <f t="shared" si="261"/>
        <v>9.7411031529390946E-3</v>
      </c>
      <c r="CN351">
        <f t="shared" si="261"/>
        <v>-4.7966321644058105E-3</v>
      </c>
      <c r="CO351">
        <f t="shared" si="261"/>
        <v>-9.993059530060338E-3</v>
      </c>
      <c r="CP351">
        <f t="shared" si="261"/>
        <v>-5.2443040653685508E-3</v>
      </c>
      <c r="CQ351">
        <f t="shared" si="261"/>
        <v>1.5845733997242998E-3</v>
      </c>
      <c r="CR351">
        <f t="shared" si="261"/>
        <v>3.3713519987769451E-3</v>
      </c>
      <c r="CS351">
        <f t="shared" si="261"/>
        <v>1.7325170754254968E-5</v>
      </c>
      <c r="CT351">
        <f t="shared" si="261"/>
        <v>-3.4368884107240519E-3</v>
      </c>
      <c r="CU351">
        <f t="shared" si="261"/>
        <v>-3.1517097055514757E-3</v>
      </c>
      <c r="CV351">
        <f t="shared" si="261"/>
        <v>-5.293422379780023E-5</v>
      </c>
      <c r="CW351">
        <f t="shared" si="261"/>
        <v>2.2577183779588254E-3</v>
      </c>
      <c r="CX351">
        <f t="shared" si="261"/>
        <v>1.8132641644022466E-3</v>
      </c>
      <c r="CY351">
        <f t="shared" si="261"/>
        <v>-9.9948228130722537E-5</v>
      </c>
      <c r="CZ351">
        <f t="shared" si="261"/>
        <v>-1.0604308502582783E-3</v>
      </c>
      <c r="DA351">
        <f t="shared" si="261"/>
        <v>-3.0402694127793097E-4</v>
      </c>
    </row>
    <row r="352" spans="65:105">
      <c r="BM352">
        <f t="shared" ref="BM352:DA352" si="262">BM$15*SIN(-$F$6*$F31/$O$7*BM$14)</f>
        <v>1.0487600625778135E-3</v>
      </c>
      <c r="BN352">
        <f t="shared" si="262"/>
        <v>1.0050801578598333E-4</v>
      </c>
      <c r="BO352">
        <f t="shared" si="262"/>
        <v>-1.8532125588928204E-3</v>
      </c>
      <c r="BP352">
        <f t="shared" si="262"/>
        <v>-2.3424682541074216E-3</v>
      </c>
      <c r="BQ352">
        <f t="shared" si="262"/>
        <v>5.5765709688471583E-5</v>
      </c>
      <c r="BR352">
        <f t="shared" si="262"/>
        <v>3.3652627731039588E-3</v>
      </c>
      <c r="BS352">
        <f t="shared" si="262"/>
        <v>3.7215974971743829E-3</v>
      </c>
      <c r="BT352">
        <f t="shared" si="262"/>
        <v>-1.8943746362624493E-5</v>
      </c>
      <c r="BU352">
        <f t="shared" si="262"/>
        <v>-3.7558782941708199E-3</v>
      </c>
      <c r="BV352">
        <f t="shared" si="262"/>
        <v>-1.7899176364830648E-3</v>
      </c>
      <c r="BW352">
        <f t="shared" si="262"/>
        <v>6.037322091746151E-3</v>
      </c>
      <c r="BX352">
        <f t="shared" si="262"/>
        <v>1.1711333748295479E-2</v>
      </c>
      <c r="BY352">
        <f t="shared" si="262"/>
        <v>5.738023894774881E-3</v>
      </c>
      <c r="BZ352">
        <f t="shared" si="262"/>
        <v>-1.1968597245533024E-2</v>
      </c>
      <c r="CA352">
        <f t="shared" si="262"/>
        <v>-2.8492183953210095E-2</v>
      </c>
      <c r="CB352">
        <f t="shared" si="262"/>
        <v>-2.7597628753001913E-2</v>
      </c>
      <c r="CC352">
        <f t="shared" si="262"/>
        <v>-5.2599087672124583E-3</v>
      </c>
      <c r="CD352">
        <f t="shared" si="262"/>
        <v>2.4078030767766174E-2</v>
      </c>
      <c r="CE352">
        <f t="shared" si="262"/>
        <v>3.8285518874038534E-2</v>
      </c>
      <c r="CF352">
        <f t="shared" si="262"/>
        <v>2.6717324774452531E-2</v>
      </c>
      <c r="CG352">
        <f t="shared" si="262"/>
        <v>0</v>
      </c>
      <c r="CH352">
        <f t="shared" si="262"/>
        <v>-1.9213455782332377E-2</v>
      </c>
      <c r="CI352">
        <f t="shared" si="262"/>
        <v>-1.6150239932529158E-2</v>
      </c>
      <c r="CJ352">
        <f t="shared" si="262"/>
        <v>3.9820727864580971E-3</v>
      </c>
      <c r="CK352">
        <f t="shared" si="262"/>
        <v>2.2329968211294932E-2</v>
      </c>
      <c r="CL352">
        <f t="shared" si="262"/>
        <v>2.4073600530450649E-2</v>
      </c>
      <c r="CM352">
        <f t="shared" si="262"/>
        <v>1.0425556028541757E-2</v>
      </c>
      <c r="CN352">
        <f t="shared" si="262"/>
        <v>-5.121911730292506E-3</v>
      </c>
      <c r="CO352">
        <f t="shared" si="262"/>
        <v>-1.0642164270309838E-2</v>
      </c>
      <c r="CP352">
        <f t="shared" si="262"/>
        <v>-5.567741163555265E-3</v>
      </c>
      <c r="CQ352">
        <f t="shared" si="262"/>
        <v>1.6764025717829066E-3</v>
      </c>
      <c r="CR352">
        <f t="shared" si="262"/>
        <v>3.552625975615219E-3</v>
      </c>
      <c r="CS352">
        <f t="shared" si="262"/>
        <v>1.8175844744206763E-5</v>
      </c>
      <c r="CT352">
        <f t="shared" si="262"/>
        <v>-3.5878295675341402E-3</v>
      </c>
      <c r="CU352">
        <f t="shared" si="262"/>
        <v>-3.2720663282965528E-3</v>
      </c>
      <c r="CV352">
        <f t="shared" si="262"/>
        <v>-5.4621238379632268E-5</v>
      </c>
      <c r="CW352">
        <f t="shared" si="262"/>
        <v>2.3139759812753208E-3</v>
      </c>
      <c r="CX352">
        <f t="shared" si="262"/>
        <v>1.8445895392044953E-3</v>
      </c>
      <c r="CY352">
        <f t="shared" si="262"/>
        <v>-1.0083546255775842E-4</v>
      </c>
      <c r="CZ352">
        <f t="shared" si="262"/>
        <v>-1.060051201766168E-3</v>
      </c>
      <c r="DA352">
        <f t="shared" si="262"/>
        <v>-3.0082691215018939E-4</v>
      </c>
    </row>
    <row r="353" spans="65:105">
      <c r="BM353">
        <f t="shared" ref="BM353:DA353" si="263">BM$15*SIN(-$F$6*$F32/$O$7*BM$14)</f>
        <v>1.0218296096726077E-3</v>
      </c>
      <c r="BN353">
        <f t="shared" si="263"/>
        <v>9.9107512651907509E-5</v>
      </c>
      <c r="BO353">
        <f t="shared" si="263"/>
        <v>-1.8469353078644853E-3</v>
      </c>
      <c r="BP353">
        <f t="shared" si="263"/>
        <v>-2.3567841141097635E-3</v>
      </c>
      <c r="BQ353">
        <f t="shared" si="263"/>
        <v>5.6584436637534064E-5</v>
      </c>
      <c r="BR353">
        <f t="shared" si="263"/>
        <v>3.4407137074927451E-3</v>
      </c>
      <c r="BS353">
        <f t="shared" si="263"/>
        <v>3.8310433067983243E-3</v>
      </c>
      <c r="BT353">
        <f t="shared" si="263"/>
        <v>-1.962024504588044E-5</v>
      </c>
      <c r="BU353">
        <f t="shared" si="263"/>
        <v>-3.9113091548678433E-3</v>
      </c>
      <c r="BV353">
        <f t="shared" si="263"/>
        <v>-1.8730977604944222E-3</v>
      </c>
      <c r="BW353">
        <f t="shared" si="263"/>
        <v>6.3453084942014593E-3</v>
      </c>
      <c r="BX353">
        <f t="shared" si="263"/>
        <v>1.2355953909800805E-2</v>
      </c>
      <c r="BY353">
        <f t="shared" si="263"/>
        <v>6.0741836741579113E-3</v>
      </c>
      <c r="BZ353">
        <f t="shared" si="263"/>
        <v>-1.2706615756357138E-2</v>
      </c>
      <c r="CA353">
        <f t="shared" si="263"/>
        <v>-3.0324123671898247E-2</v>
      </c>
      <c r="CB353">
        <f t="shared" si="263"/>
        <v>-2.9432872306106236E-2</v>
      </c>
      <c r="CC353">
        <f t="shared" si="263"/>
        <v>-5.6190919343086041E-3</v>
      </c>
      <c r="CD353">
        <f t="shared" si="263"/>
        <v>2.5755472097182108E-2</v>
      </c>
      <c r="CE353">
        <f t="shared" si="263"/>
        <v>4.0990288162022874E-2</v>
      </c>
      <c r="CF353">
        <f t="shared" si="263"/>
        <v>2.8620493734779054E-2</v>
      </c>
      <c r="CG353">
        <f t="shared" si="263"/>
        <v>0</v>
      </c>
      <c r="CH353">
        <f t="shared" si="263"/>
        <v>-2.0582097776777365E-2</v>
      </c>
      <c r="CI353">
        <f t="shared" si="263"/>
        <v>-1.7291211094675386E-2</v>
      </c>
      <c r="CJ353">
        <f t="shared" si="263"/>
        <v>4.2594913815738383E-3</v>
      </c>
      <c r="CK353">
        <f t="shared" si="263"/>
        <v>2.3854813804299338E-2</v>
      </c>
      <c r="CL353">
        <f t="shared" si="263"/>
        <v>2.5674496048284319E-2</v>
      </c>
      <c r="CM353">
        <f t="shared" si="263"/>
        <v>1.1095879869264488E-2</v>
      </c>
      <c r="CN353">
        <f t="shared" si="263"/>
        <v>-5.4377437020947028E-3</v>
      </c>
      <c r="CO353">
        <f t="shared" si="263"/>
        <v>-1.1265631104688659E-2</v>
      </c>
      <c r="CP353">
        <f t="shared" si="263"/>
        <v>-5.8742031161567966E-3</v>
      </c>
      <c r="CQ353">
        <f t="shared" si="263"/>
        <v>1.7619221430935229E-3</v>
      </c>
      <c r="CR353">
        <f t="shared" si="263"/>
        <v>3.7177217672843123E-3</v>
      </c>
      <c r="CS353">
        <f t="shared" si="263"/>
        <v>1.8928022256686893E-5</v>
      </c>
      <c r="CT353">
        <f t="shared" si="263"/>
        <v>-3.7159542759060979E-3</v>
      </c>
      <c r="CU353">
        <f t="shared" si="263"/>
        <v>-3.3682921960094237E-3</v>
      </c>
      <c r="CV353">
        <f t="shared" si="263"/>
        <v>-5.5845874834816024E-5</v>
      </c>
      <c r="CW353">
        <f t="shared" si="263"/>
        <v>2.3479487309441922E-3</v>
      </c>
      <c r="CX353">
        <f t="shared" si="263"/>
        <v>1.8558626420773869E-3</v>
      </c>
      <c r="CY353">
        <f t="shared" si="263"/>
        <v>-1.0049390998841283E-4</v>
      </c>
      <c r="CZ353">
        <f t="shared" si="263"/>
        <v>-1.0452801905314463E-3</v>
      </c>
      <c r="DA353">
        <f t="shared" si="263"/>
        <v>-2.9310216625324305E-4</v>
      </c>
    </row>
    <row r="354" spans="65:105">
      <c r="BM354">
        <f t="shared" ref="BM354:DA354" si="264">BM$15*SIN(-$F$6*$F33/$O$7*BM$14)</f>
        <v>9.7952988831628883E-4</v>
      </c>
      <c r="BN354">
        <f t="shared" si="264"/>
        <v>9.6361515863642908E-5</v>
      </c>
      <c r="BO354">
        <f t="shared" si="264"/>
        <v>-1.818151192367098E-3</v>
      </c>
      <c r="BP354">
        <f t="shared" si="264"/>
        <v>-2.345479707418358E-3</v>
      </c>
      <c r="BQ354">
        <f t="shared" si="264"/>
        <v>5.6858224529577585E-5</v>
      </c>
      <c r="BR354">
        <f t="shared" si="264"/>
        <v>3.4870384117630148E-3</v>
      </c>
      <c r="BS354">
        <f t="shared" si="264"/>
        <v>3.9122360315887901E-3</v>
      </c>
      <c r="BT354">
        <f t="shared" si="264"/>
        <v>-2.0171970714976615E-5</v>
      </c>
      <c r="BU354">
        <f t="shared" si="264"/>
        <v>-4.0455442923685676E-3</v>
      </c>
      <c r="BV354">
        <f t="shared" si="264"/>
        <v>-1.947748046966661E-3</v>
      </c>
      <c r="BW354">
        <f t="shared" si="264"/>
        <v>6.6294125882571473E-3</v>
      </c>
      <c r="BX354">
        <f t="shared" si="264"/>
        <v>1.2962902758954986E-2</v>
      </c>
      <c r="BY354">
        <f t="shared" si="264"/>
        <v>6.3957102130342428E-3</v>
      </c>
      <c r="BZ354">
        <f t="shared" si="264"/>
        <v>-1.3421196349041481E-2</v>
      </c>
      <c r="CA354">
        <f t="shared" si="264"/>
        <v>-3.2114967203496651E-2</v>
      </c>
      <c r="CB354">
        <f t="shared" si="264"/>
        <v>-3.124041467001094E-2</v>
      </c>
      <c r="CC354">
        <f t="shared" si="264"/>
        <v>-5.9748903705349049E-3</v>
      </c>
      <c r="CD354">
        <f t="shared" si="264"/>
        <v>2.7424186534937202E-2</v>
      </c>
      <c r="CE354">
        <f t="shared" si="264"/>
        <v>4.3688884463384141E-2</v>
      </c>
      <c r="CF354">
        <f t="shared" si="264"/>
        <v>3.0522585149692839E-2</v>
      </c>
      <c r="CG354">
        <f t="shared" si="264"/>
        <v>0</v>
      </c>
      <c r="CH354">
        <f t="shared" si="264"/>
        <v>-2.194996486687411E-2</v>
      </c>
      <c r="CI354">
        <f t="shared" si="264"/>
        <v>-1.8429578264032832E-2</v>
      </c>
      <c r="CJ354">
        <f t="shared" si="264"/>
        <v>4.5354667059284374E-3</v>
      </c>
      <c r="CK354">
        <f t="shared" si="264"/>
        <v>2.5365290149456984E-2</v>
      </c>
      <c r="CL354">
        <f t="shared" si="264"/>
        <v>2.7251227629100844E-2</v>
      </c>
      <c r="CM354">
        <f t="shared" si="264"/>
        <v>1.1751166231576746E-2</v>
      </c>
      <c r="CN354">
        <f t="shared" si="264"/>
        <v>-5.743545513687563E-3</v>
      </c>
      <c r="CO354">
        <f t="shared" si="264"/>
        <v>-1.1861958046983541E-2</v>
      </c>
      <c r="CP354">
        <f t="shared" si="264"/>
        <v>-6.1627555700649664E-3</v>
      </c>
      <c r="CQ354">
        <f t="shared" si="264"/>
        <v>1.8408102373000815E-3</v>
      </c>
      <c r="CR354">
        <f t="shared" si="264"/>
        <v>3.8658875495543176E-3</v>
      </c>
      <c r="CS354">
        <f t="shared" si="264"/>
        <v>1.9577627176584612E-5</v>
      </c>
      <c r="CT354">
        <f t="shared" si="264"/>
        <v>-3.8204477393878676E-3</v>
      </c>
      <c r="CU354">
        <f t="shared" si="264"/>
        <v>-3.439677664505477E-3</v>
      </c>
      <c r="CV354">
        <f t="shared" si="264"/>
        <v>-5.6597766406266338E-5</v>
      </c>
      <c r="CW354">
        <f t="shared" si="264"/>
        <v>2.3593094508147345E-3</v>
      </c>
      <c r="CX354">
        <f t="shared" si="264"/>
        <v>1.8469609247143801E-3</v>
      </c>
      <c r="CY354">
        <f t="shared" si="264"/>
        <v>-9.8927732602787391E-5</v>
      </c>
      <c r="CZ354">
        <f t="shared" si="264"/>
        <v>-1.016318349302342E-3</v>
      </c>
      <c r="DA354">
        <f t="shared" si="264"/>
        <v>-2.8096889095559536E-4</v>
      </c>
    </row>
    <row r="355" spans="65:105">
      <c r="BM355">
        <f t="shared" ref="BM355:DA355" si="265">BM$15*SIN(-$F$6*$F34/$O$7*BM$14)</f>
        <v>9.2249712569074578E-4</v>
      </c>
      <c r="BN355">
        <f t="shared" si="265"/>
        <v>9.2307305352389162E-5</v>
      </c>
      <c r="BO355">
        <f t="shared" si="265"/>
        <v>-1.7672109773590212E-3</v>
      </c>
      <c r="BP355">
        <f t="shared" si="265"/>
        <v>-2.3086779226391282E-3</v>
      </c>
      <c r="BQ355">
        <f t="shared" si="265"/>
        <v>5.6584436637534071E-5</v>
      </c>
      <c r="BR355">
        <f t="shared" si="265"/>
        <v>3.5038447393685996E-3</v>
      </c>
      <c r="BS355">
        <f t="shared" si="265"/>
        <v>3.9645768934173011E-3</v>
      </c>
      <c r="BT355">
        <f t="shared" si="265"/>
        <v>-2.0595414724910794E-5</v>
      </c>
      <c r="BU355">
        <f t="shared" si="265"/>
        <v>-4.1578562748323918E-3</v>
      </c>
      <c r="BV355">
        <f t="shared" si="265"/>
        <v>-2.0135285484452017E-3</v>
      </c>
      <c r="BW355">
        <f t="shared" si="265"/>
        <v>6.8885650702539755E-3</v>
      </c>
      <c r="BX355">
        <f t="shared" si="265"/>
        <v>1.3530329806524678E-2</v>
      </c>
      <c r="BY355">
        <f t="shared" si="265"/>
        <v>6.7018289258093233E-3</v>
      </c>
      <c r="BZ355">
        <f t="shared" si="265"/>
        <v>-1.4111020947887789E-2</v>
      </c>
      <c r="CA355">
        <f t="shared" si="265"/>
        <v>-3.3862287541651583E-2</v>
      </c>
      <c r="CB355">
        <f t="shared" si="265"/>
        <v>-3.3018554649111041E-2</v>
      </c>
      <c r="CC355">
        <f t="shared" si="265"/>
        <v>-6.3270897562175349E-3</v>
      </c>
      <c r="CD355">
        <f t="shared" si="265"/>
        <v>2.9083608659824796E-2</v>
      </c>
      <c r="CE355">
        <f t="shared" si="265"/>
        <v>4.6380901379445588E-2</v>
      </c>
      <c r="CF355">
        <f t="shared" si="265"/>
        <v>3.2423527406527174E-2</v>
      </c>
      <c r="CG355">
        <f t="shared" si="265"/>
        <v>0</v>
      </c>
      <c r="CH355">
        <f t="shared" si="265"/>
        <v>-2.3317005553199786E-2</v>
      </c>
      <c r="CI355">
        <f t="shared" si="265"/>
        <v>-1.9565170006693035E-2</v>
      </c>
      <c r="CJ355">
        <f t="shared" si="265"/>
        <v>4.8099052490341949E-3</v>
      </c>
      <c r="CK355">
        <f t="shared" si="265"/>
        <v>2.6860487392297884E-2</v>
      </c>
      <c r="CL355">
        <f t="shared" si="265"/>
        <v>2.8802311308325404E-2</v>
      </c>
      <c r="CM355">
        <f t="shared" si="265"/>
        <v>1.2390527051202241E-2</v>
      </c>
      <c r="CN355">
        <f t="shared" si="265"/>
        <v>-6.0387531000230385E-3</v>
      </c>
      <c r="CO355">
        <f t="shared" si="265"/>
        <v>-1.2429708493358426E-2</v>
      </c>
      <c r="CP355">
        <f t="shared" si="265"/>
        <v>-6.4325187753470486E-3</v>
      </c>
      <c r="CQ355">
        <f t="shared" si="265"/>
        <v>1.9127699374289434E-3</v>
      </c>
      <c r="CR355">
        <f t="shared" si="265"/>
        <v>3.9964485952015544E-3</v>
      </c>
      <c r="CS355">
        <f t="shared" si="265"/>
        <v>2.0121139238555513E-5</v>
      </c>
      <c r="CT355">
        <f t="shared" si="265"/>
        <v>-3.900645442099645E-3</v>
      </c>
      <c r="CU355">
        <f t="shared" si="265"/>
        <v>-3.4856962819709942E-3</v>
      </c>
      <c r="CV355">
        <f t="shared" si="265"/>
        <v>-5.6870548203208783E-5</v>
      </c>
      <c r="CW355">
        <f t="shared" si="265"/>
        <v>2.3479487309441926E-3</v>
      </c>
      <c r="CX355">
        <f t="shared" si="265"/>
        <v>1.8179811564256148E-3</v>
      </c>
      <c r="CY355">
        <f t="shared" si="265"/>
        <v>-9.6156015932466588E-5</v>
      </c>
      <c r="CZ355">
        <f t="shared" si="265"/>
        <v>-9.7355886697588964E-4</v>
      </c>
      <c r="DA355">
        <f t="shared" si="265"/>
        <v>-2.6460958201140691E-4</v>
      </c>
    </row>
    <row r="356" spans="65:105">
      <c r="BM356">
        <f t="shared" ref="BM356:DA356" si="266">BM$15*SIN(-$F$6*$F35/$O$7*BM$14)</f>
        <v>8.5158914763210926E-4</v>
      </c>
      <c r="BN356">
        <f t="shared" si="266"/>
        <v>8.6999921491672761E-5</v>
      </c>
      <c r="BO356">
        <f t="shared" si="266"/>
        <v>-1.6947354233565156E-3</v>
      </c>
      <c r="BP356">
        <f t="shared" si="266"/>
        <v>-2.2467788267681171E-3</v>
      </c>
      <c r="BQ356">
        <f t="shared" si="266"/>
        <v>5.5765709688471583E-5</v>
      </c>
      <c r="BR356">
        <f t="shared" si="266"/>
        <v>3.4909904218713484E-3</v>
      </c>
      <c r="BS356">
        <f t="shared" si="266"/>
        <v>3.9876798901713594E-3</v>
      </c>
      <c r="BT356">
        <f t="shared" si="266"/>
        <v>-2.0887884225245905E-5</v>
      </c>
      <c r="BU356">
        <f t="shared" si="266"/>
        <v>-4.2476364738953396E-3</v>
      </c>
      <c r="BV356">
        <f t="shared" si="266"/>
        <v>-2.0701397092940874E-3</v>
      </c>
      <c r="BW356">
        <f t="shared" si="266"/>
        <v>7.1217905487664162E-3</v>
      </c>
      <c r="BX356">
        <f t="shared" si="266"/>
        <v>1.4056505058880781E-2</v>
      </c>
      <c r="BY356">
        <f t="shared" si="266"/>
        <v>6.9918023456912431E-3</v>
      </c>
      <c r="BZ356">
        <f t="shared" si="266"/>
        <v>-1.4774817140729942E-2</v>
      </c>
      <c r="CA356">
        <f t="shared" si="266"/>
        <v>-3.5563716663982579E-2</v>
      </c>
      <c r="CB356">
        <f t="shared" si="266"/>
        <v>-3.4765618720297008E-2</v>
      </c>
      <c r="CC356">
        <f t="shared" si="266"/>
        <v>-6.6754779396161453E-3</v>
      </c>
      <c r="CD356">
        <f t="shared" si="266"/>
        <v>3.0733176199212137E-2</v>
      </c>
      <c r="CE356">
        <f t="shared" si="266"/>
        <v>4.9065933502361637E-2</v>
      </c>
      <c r="CF356">
        <f t="shared" si="266"/>
        <v>3.4323248935880506E-2</v>
      </c>
      <c r="CG356">
        <f t="shared" si="266"/>
        <v>0</v>
      </c>
      <c r="CH356">
        <f t="shared" si="266"/>
        <v>-2.4683168367445208E-2</v>
      </c>
      <c r="CI356">
        <f t="shared" si="266"/>
        <v>-2.0697815306716577E-2</v>
      </c>
      <c r="CJ356">
        <f t="shared" si="266"/>
        <v>5.0827140211208493E-3</v>
      </c>
      <c r="CK356">
        <f t="shared" si="266"/>
        <v>2.8339504881911979E-2</v>
      </c>
      <c r="CL356">
        <f t="shared" si="266"/>
        <v>3.0326287260290439E-2</v>
      </c>
      <c r="CM356">
        <f t="shared" si="266"/>
        <v>1.3013095846650998E-2</v>
      </c>
      <c r="CN356">
        <f t="shared" si="266"/>
        <v>-6.3228219375729578E-3</v>
      </c>
      <c r="CO356">
        <f t="shared" si="266"/>
        <v>-1.296751468325893E-2</v>
      </c>
      <c r="CP356">
        <f t="shared" si="266"/>
        <v>-6.6826702674615606E-3</v>
      </c>
      <c r="CQ356">
        <f t="shared" si="266"/>
        <v>1.9775304034173454E-3</v>
      </c>
      <c r="CR356">
        <f t="shared" si="266"/>
        <v>4.1088103466264143E-3</v>
      </c>
      <c r="CS356">
        <f t="shared" si="266"/>
        <v>2.0555613103644472E-5</v>
      </c>
      <c r="CT356">
        <f t="shared" si="266"/>
        <v>-3.9560373746571108E-3</v>
      </c>
      <c r="CU356">
        <f t="shared" si="266"/>
        <v>-3.5060086714271597E-3</v>
      </c>
      <c r="CV356">
        <f t="shared" si="266"/>
        <v>-5.6661911081068917E-5</v>
      </c>
      <c r="CW356">
        <f t="shared" si="266"/>
        <v>2.3139759812753208E-3</v>
      </c>
      <c r="CX356">
        <f t="shared" si="266"/>
        <v>1.7692383721724337E-3</v>
      </c>
      <c r="CY356">
        <f t="shared" si="266"/>
        <v>-9.2212536283084893E-5</v>
      </c>
      <c r="CZ356">
        <f t="shared" si="266"/>
        <v>-9.1758225062554095E-4</v>
      </c>
      <c r="DA356">
        <f t="shared" si="266"/>
        <v>-2.442702986544853E-4</v>
      </c>
    </row>
    <row r="357" spans="65:105">
      <c r="BM357">
        <f t="shared" ref="BM357:DA357" si="267">BM$15*SIN(-$F$6*$F36/$O$7*BM$14)</f>
        <v>7.6787247613170997E-4</v>
      </c>
      <c r="BN357">
        <f t="shared" si="267"/>
        <v>8.0511417863647644E-5</v>
      </c>
      <c r="BO357">
        <f t="shared" si="267"/>
        <v>-1.6016077218088481E-3</v>
      </c>
      <c r="BP357">
        <f t="shared" si="267"/>
        <v>-2.1604553161197644E-3</v>
      </c>
      <c r="BQ357">
        <f t="shared" si="267"/>
        <v>5.440992847047129E-5</v>
      </c>
      <c r="BR357">
        <f t="shared" si="267"/>
        <v>3.4485842732677953E-3</v>
      </c>
      <c r="BS357">
        <f t="shared" si="267"/>
        <v>3.9813746424334183E-3</v>
      </c>
      <c r="BT357">
        <f t="shared" si="267"/>
        <v>-2.1047519285026888E-5</v>
      </c>
      <c r="BU357">
        <f t="shared" si="267"/>
        <v>-4.3143983628798968E-3</v>
      </c>
      <c r="BV357">
        <f t="shared" si="267"/>
        <v>-2.1173237298324227E-3</v>
      </c>
      <c r="BW357">
        <f t="shared" si="267"/>
        <v>7.3282112157557321E-3</v>
      </c>
      <c r="BX357">
        <f t="shared" si="267"/>
        <v>1.4539824292470209E-2</v>
      </c>
      <c r="BY357">
        <f t="shared" si="267"/>
        <v>7.2649319013128356E-3</v>
      </c>
      <c r="BZ357">
        <f t="shared" si="267"/>
        <v>-1.5411360525954822E-2</v>
      </c>
      <c r="CA357">
        <f t="shared" si="267"/>
        <v>-3.7216948741299404E-2</v>
      </c>
      <c r="CB357">
        <f t="shared" si="267"/>
        <v>-3.6479962608016087E-2</v>
      </c>
      <c r="CC357">
        <f t="shared" si="267"/>
        <v>-7.0198450647161268E-3</v>
      </c>
      <c r="CD357">
        <f t="shared" si="267"/>
        <v>3.2372330219558855E-2</v>
      </c>
      <c r="CE357">
        <f t="shared" si="267"/>
        <v>5.1743576476170922E-2</v>
      </c>
      <c r="CF357">
        <f t="shared" si="267"/>
        <v>3.6221678214310972E-2</v>
      </c>
      <c r="CG357">
        <f t="shared" si="267"/>
        <v>0</v>
      </c>
      <c r="CH357">
        <f t="shared" si="267"/>
        <v>-2.6048401874352579E-2</v>
      </c>
      <c r="CI357">
        <f t="shared" si="267"/>
        <v>-2.1827343591887472E-2</v>
      </c>
      <c r="CJ357">
        <f t="shared" si="267"/>
        <v>5.3538005846439016E-3</v>
      </c>
      <c r="CK357">
        <f t="shared" si="267"/>
        <v>2.9801451713467549E-2</v>
      </c>
      <c r="CL357">
        <f t="shared" si="267"/>
        <v>3.182172117217244E-2</v>
      </c>
      <c r="CM357">
        <f t="shared" si="267"/>
        <v>1.3618028893501805E-2</v>
      </c>
      <c r="CN357">
        <f t="shared" si="267"/>
        <v>-6.5952280487268982E-3</v>
      </c>
      <c r="CO357">
        <f t="shared" si="267"/>
        <v>-1.347408099446732E-2</v>
      </c>
      <c r="CP357">
        <f t="shared" si="267"/>
        <v>-6.9124473748201059E-3</v>
      </c>
      <c r="CQ357">
        <f t="shared" si="267"/>
        <v>2.0348478914942398E-3</v>
      </c>
      <c r="CR357">
        <f t="shared" si="267"/>
        <v>4.2024611233894248E-3</v>
      </c>
      <c r="CS357">
        <f t="shared" si="267"/>
        <v>2.0878694320332611E-5</v>
      </c>
      <c r="CT357">
        <f t="shared" si="267"/>
        <v>-3.9862712775258335E-3</v>
      </c>
      <c r="CU357">
        <f t="shared" si="267"/>
        <v>-3.5004650335591346E-3</v>
      </c>
      <c r="CV357">
        <f t="shared" si="267"/>
        <v>-5.5973621188776098E-5</v>
      </c>
      <c r="CW357">
        <f t="shared" si="267"/>
        <v>2.2577183779588254E-3</v>
      </c>
      <c r="CX357">
        <f t="shared" si="267"/>
        <v>1.701262447866884E-3</v>
      </c>
      <c r="CY357">
        <f t="shared" si="267"/>
        <v>-8.714534913423985E-5</v>
      </c>
      <c r="CZ357">
        <f t="shared" si="267"/>
        <v>-8.4914844447819696E-4</v>
      </c>
      <c r="DA357">
        <f t="shared" si="267"/>
        <v>-2.2025696263837597E-4</v>
      </c>
    </row>
    <row r="358" spans="65:105">
      <c r="BM358">
        <f t="shared" ref="BM358:DA358" si="268">BM$15*SIN(-$F$6*$F37/$O$7*BM$14)</f>
        <v>6.7260628785260792E-4</v>
      </c>
      <c r="BN358">
        <f t="shared" si="268"/>
        <v>7.2929883052348264E-5</v>
      </c>
      <c r="BO358">
        <f t="shared" si="268"/>
        <v>-1.4889627324743014E-3</v>
      </c>
      <c r="BP358">
        <f t="shared" si="268"/>
        <v>-2.05064580136627E-3</v>
      </c>
      <c r="BQ358">
        <f t="shared" si="268"/>
        <v>5.2530149897807918E-5</v>
      </c>
      <c r="BR358">
        <f t="shared" si="268"/>
        <v>3.3769852688600634E-3</v>
      </c>
      <c r="BS358">
        <f t="shared" si="268"/>
        <v>3.9457076499908672E-3</v>
      </c>
      <c r="BT358">
        <f t="shared" si="268"/>
        <v>-2.1073304720828268E-5</v>
      </c>
      <c r="BU358">
        <f t="shared" si="268"/>
        <v>-4.3577801533252322E-3</v>
      </c>
      <c r="BV358">
        <f t="shared" si="268"/>
        <v>-2.1548657403197584E-3</v>
      </c>
      <c r="BW358">
        <f t="shared" si="268"/>
        <v>7.5070501504412215E-3</v>
      </c>
      <c r="BX358">
        <f t="shared" si="268"/>
        <v>1.4978813944834992E-2</v>
      </c>
      <c r="BY358">
        <f t="shared" si="268"/>
        <v>7.5205595996512865E-3</v>
      </c>
      <c r="BZ358">
        <f t="shared" si="268"/>
        <v>-1.6019476970965577E-2</v>
      </c>
      <c r="CA358">
        <f t="shared" si="268"/>
        <v>-3.8819743262532805E-2</v>
      </c>
      <c r="CB358">
        <f t="shared" si="268"/>
        <v>-3.815997283180695E-2</v>
      </c>
      <c r="CC358">
        <f t="shared" si="268"/>
        <v>-7.359983697638039E-3</v>
      </c>
      <c r="CD358">
        <f t="shared" si="268"/>
        <v>3.4000515315803954E-2</v>
      </c>
      <c r="CE358">
        <f t="shared" si="268"/>
        <v>5.4413427057690721E-2</v>
      </c>
      <c r="CF358">
        <f t="shared" si="268"/>
        <v>3.8118743767029256E-2</v>
      </c>
      <c r="CG358">
        <f t="shared" si="268"/>
        <v>0</v>
      </c>
      <c r="CH358">
        <f t="shared" si="268"/>
        <v>-2.7412654673652E-2</v>
      </c>
      <c r="CI358">
        <f t="shared" si="268"/>
        <v>-2.2953584759400715E-2</v>
      </c>
      <c r="CJ358">
        <f t="shared" si="268"/>
        <v>5.6230730856058134E-3</v>
      </c>
      <c r="CK358">
        <f t="shared" si="268"/>
        <v>3.1245447264858988E-2</v>
      </c>
      <c r="CL358">
        <f t="shared" si="268"/>
        <v>3.3287205593917013E-2</v>
      </c>
      <c r="CM358">
        <f t="shared" si="268"/>
        <v>1.4204506367843534E-2</v>
      </c>
      <c r="CN358">
        <f t="shared" si="268"/>
        <v>-6.8554689682922094E-3</v>
      </c>
      <c r="CO358">
        <f t="shared" si="268"/>
        <v>-1.3948187064369932E-2</v>
      </c>
      <c r="CP358">
        <f t="shared" si="268"/>
        <v>-7.1211495440501437E-3</v>
      </c>
      <c r="CQ358">
        <f t="shared" si="268"/>
        <v>2.0845066715768109E-3</v>
      </c>
      <c r="CR358">
        <f t="shared" si="268"/>
        <v>4.2769744523357698E-3</v>
      </c>
      <c r="CS358">
        <f t="shared" si="268"/>
        <v>2.1088632083514099E-5</v>
      </c>
      <c r="CT358">
        <f t="shared" si="268"/>
        <v>-3.9911548811810468E-3</v>
      </c>
      <c r="CU358">
        <f t="shared" si="268"/>
        <v>-3.4691062514523949E-3</v>
      </c>
      <c r="CV358">
        <f t="shared" si="268"/>
        <v>-5.4811505018010654E-5</v>
      </c>
      <c r="CW358">
        <f t="shared" si="268"/>
        <v>2.1797177124681776E-3</v>
      </c>
      <c r="CX358">
        <f t="shared" si="268"/>
        <v>1.6147923401656386E-3</v>
      </c>
      <c r="CY358">
        <f t="shared" si="268"/>
        <v>-8.1016203532534642E-5</v>
      </c>
      <c r="CZ358">
        <f t="shared" si="268"/>
        <v>-7.6918651283422598E-4</v>
      </c>
      <c r="DA358">
        <f t="shared" si="268"/>
        <v>-1.929307568884364E-4</v>
      </c>
    </row>
    <row r="359" spans="65:105">
      <c r="BM359">
        <f t="shared" ref="BM359:DA359" si="269">BM$15*SIN(-$F$6*$F38/$O$7*BM$14)</f>
        <v>5.6722347494053455E-4</v>
      </c>
      <c r="BN359">
        <f t="shared" si="269"/>
        <v>6.4358244744129229E-5</v>
      </c>
      <c r="BO359">
        <f t="shared" si="269"/>
        <v>-1.358173153951075E-3</v>
      </c>
      <c r="BP359">
        <f t="shared" si="269"/>
        <v>-1.9185440062079308E-3</v>
      </c>
      <c r="BQ359">
        <f t="shared" si="269"/>
        <v>5.0144477265727718E-5</v>
      </c>
      <c r="BR359">
        <f t="shared" si="269"/>
        <v>3.2767995064685259E-3</v>
      </c>
      <c r="BS359">
        <f t="shared" si="269"/>
        <v>3.8809419489105241E-3</v>
      </c>
      <c r="BT359">
        <f t="shared" si="269"/>
        <v>-2.0965076552713048E-5</v>
      </c>
      <c r="BU359">
        <f t="shared" si="269"/>
        <v>-4.3775467555502105E-3</v>
      </c>
      <c r="BV359">
        <f t="shared" si="269"/>
        <v>-2.1825947794442478E-3</v>
      </c>
      <c r="BW359">
        <f t="shared" si="269"/>
        <v>7.6576342434546141E-3</v>
      </c>
      <c r="BX359">
        <f t="shared" si="269"/>
        <v>1.5372135607266755E-2</v>
      </c>
      <c r="BY359">
        <f t="shared" si="269"/>
        <v>7.758069611190954E-3</v>
      </c>
      <c r="BZ359">
        <f t="shared" si="269"/>
        <v>-1.6598044777921418E-2</v>
      </c>
      <c r="CA359">
        <f t="shared" si="269"/>
        <v>-4.0369928071144201E-2</v>
      </c>
      <c r="CB359">
        <f t="shared" si="269"/>
        <v>-3.9804068224851004E-2</v>
      </c>
      <c r="CC359">
        <f t="shared" si="269"/>
        <v>-7.6956889515880098E-3</v>
      </c>
      <c r="CD359">
        <f t="shared" si="269"/>
        <v>3.5617179799557294E-2</v>
      </c>
      <c r="CE359">
        <f t="shared" si="269"/>
        <v>5.7075083177243961E-2</v>
      </c>
      <c r="CF359">
        <f t="shared" si="269"/>
        <v>4.0014374170589506E-2</v>
      </c>
      <c r="CG359">
        <f t="shared" si="269"/>
        <v>0</v>
      </c>
      <c r="CH359">
        <f t="shared" si="269"/>
        <v>-2.8775875401996651E-2</v>
      </c>
      <c r="CI359">
        <f t="shared" si="269"/>
        <v>-2.4076369201479111E-2</v>
      </c>
      <c r="CJ359">
        <f t="shared" si="269"/>
        <v>5.8904402846794929E-3</v>
      </c>
      <c r="CK359">
        <f t="shared" si="269"/>
        <v>3.2670621727160599E-2</v>
      </c>
      <c r="CL359">
        <f t="shared" si="269"/>
        <v>3.4721361262881556E-2</v>
      </c>
      <c r="CM359">
        <f t="shared" si="269"/>
        <v>1.4771733457325789E-2</v>
      </c>
      <c r="CN359">
        <f t="shared" si="269"/>
        <v>-7.1030646703134082E-3</v>
      </c>
      <c r="CO359">
        <f t="shared" si="269"/>
        <v>-1.4388690729917582E-2</v>
      </c>
      <c r="CP359">
        <f t="shared" si="269"/>
        <v>-7.3081404758693347E-3</v>
      </c>
      <c r="CQ359">
        <f t="shared" si="269"/>
        <v>2.1263198392297952E-3</v>
      </c>
      <c r="CR359">
        <f t="shared" si="269"/>
        <v>4.3320110096971877E-3</v>
      </c>
      <c r="CS359">
        <f t="shared" si="269"/>
        <v>2.1184288722260702E-5</v>
      </c>
      <c r="CT359">
        <f t="shared" si="269"/>
        <v>-3.9706571288267416E-3</v>
      </c>
      <c r="CU359">
        <f t="shared" si="269"/>
        <v>-3.4121635890891466E-3</v>
      </c>
      <c r="CV359">
        <f t="shared" si="269"/>
        <v>-5.3185400080955175E-5</v>
      </c>
      <c r="CW359">
        <f t="shared" si="269"/>
        <v>2.0807251738515537E-3</v>
      </c>
      <c r="CX359">
        <f t="shared" si="269"/>
        <v>1.5107680533767199E-3</v>
      </c>
      <c r="CY359">
        <f t="shared" si="269"/>
        <v>-7.389978961399152E-5</v>
      </c>
      <c r="CZ359">
        <f t="shared" si="269"/>
        <v>-6.7878202699619527E-4</v>
      </c>
      <c r="DA359">
        <f t="shared" si="269"/>
        <v>-1.6270269297444847E-4</v>
      </c>
    </row>
    <row r="360" spans="65:105">
      <c r="BM360">
        <f t="shared" ref="BM360:DA360" si="270">BM$15*SIN(-$F$6*$F39/$O$7*BM$14)</f>
        <v>4.5330909299228211E-4</v>
      </c>
      <c r="BN360">
        <f t="shared" si="270"/>
        <v>5.4912872370944883E-5</v>
      </c>
      <c r="BO360">
        <f t="shared" si="270"/>
        <v>-1.2108327958898122E-3</v>
      </c>
      <c r="BP360">
        <f t="shared" si="270"/>
        <v>-1.7655859905716699E-3</v>
      </c>
      <c r="BQ360">
        <f t="shared" si="270"/>
        <v>4.7275885905818956E-5</v>
      </c>
      <c r="BR360">
        <f t="shared" si="270"/>
        <v>3.1488750757100721E-3</v>
      </c>
      <c r="BS360">
        <f t="shared" si="270"/>
        <v>3.7875551717066643E-3</v>
      </c>
      <c r="BT360">
        <f t="shared" si="270"/>
        <v>-2.072352304704698E-5</v>
      </c>
      <c r="BU360">
        <f t="shared" si="270"/>
        <v>-4.3735910526247444E-3</v>
      </c>
      <c r="BV360">
        <f t="shared" si="270"/>
        <v>-2.2003845728576776E-3</v>
      </c>
      <c r="BW360">
        <f t="shared" si="270"/>
        <v>7.7793967302717416E-3</v>
      </c>
      <c r="BX360">
        <f t="shared" si="270"/>
        <v>1.5718590105399187E-2</v>
      </c>
      <c r="BY360">
        <f t="shared" si="270"/>
        <v>7.9768897535106194E-3</v>
      </c>
      <c r="BZ360">
        <f t="shared" si="270"/>
        <v>-1.7145996752759206E-2</v>
      </c>
      <c r="CA360">
        <f t="shared" si="270"/>
        <v>-4.1865402308899125E-2</v>
      </c>
      <c r="CB360">
        <f t="shared" si="270"/>
        <v>-4.1410701422111229E-2</v>
      </c>
      <c r="CC360">
        <f t="shared" si="270"/>
        <v>-8.0267586102738871E-3</v>
      </c>
      <c r="CD360">
        <f t="shared" si="270"/>
        <v>3.722177588603167E-2</v>
      </c>
      <c r="CE360">
        <f t="shared" si="270"/>
        <v>5.9728143999209352E-2</v>
      </c>
      <c r="CF360">
        <f t="shared" si="270"/>
        <v>4.1908498055578447E-2</v>
      </c>
      <c r="CG360">
        <f t="shared" si="270"/>
        <v>0</v>
      </c>
      <c r="CH360">
        <f t="shared" si="270"/>
        <v>-3.0138012734896604E-2</v>
      </c>
      <c r="CI360">
        <f t="shared" si="270"/>
        <v>-2.5195527830915606E-2</v>
      </c>
      <c r="CJ360">
        <f t="shared" si="270"/>
        <v>6.1558115881234906E-3</v>
      </c>
      <c r="CK360">
        <f t="shared" si="270"/>
        <v>3.4076116628566994E-2</v>
      </c>
      <c r="CL360">
        <f t="shared" si="270"/>
        <v>3.6122838401949034E-2</v>
      </c>
      <c r="CM360">
        <f t="shared" si="270"/>
        <v>1.5318941438313086E-2</v>
      </c>
      <c r="CN360">
        <f t="shared" si="270"/>
        <v>-7.3375584535014145E-3</v>
      </c>
      <c r="CO360">
        <f t="shared" si="270"/>
        <v>-1.4794530779196397E-2</v>
      </c>
      <c r="CP360">
        <f t="shared" si="270"/>
        <v>-7.472850065059513E-3</v>
      </c>
      <c r="CQ360">
        <f t="shared" si="270"/>
        <v>2.1601300191315732E-3</v>
      </c>
      <c r="CR360">
        <f t="shared" si="270"/>
        <v>4.3673201663271873E-3</v>
      </c>
      <c r="CS360">
        <f t="shared" si="270"/>
        <v>2.1165145864959103E-5</v>
      </c>
      <c r="CT360">
        <f t="shared" si="270"/>
        <v>-3.9249083738983007E-3</v>
      </c>
      <c r="CU360">
        <f t="shared" si="270"/>
        <v>-3.330056985828347E-3</v>
      </c>
      <c r="CV360">
        <f t="shared" si="270"/>
        <v>-5.1109071634070937E-5</v>
      </c>
      <c r="CW360">
        <f t="shared" si="270"/>
        <v>1.9616941143706587E-3</v>
      </c>
      <c r="CX360">
        <f t="shared" si="270"/>
        <v>1.390320420805651E-3</v>
      </c>
      <c r="CY360">
        <f t="shared" si="270"/>
        <v>-6.5882828425573167E-5</v>
      </c>
      <c r="CZ360">
        <f t="shared" si="270"/>
        <v>-5.7916232744264617E-4</v>
      </c>
      <c r="DA360">
        <f t="shared" si="270"/>
        <v>-1.3002742911403855E-4</v>
      </c>
    </row>
    <row r="361" spans="65:105">
      <c r="BM361">
        <f t="shared" ref="BM361:DA361" si="271">BM$15*SIN(-$F$6*$F40/$O$7*BM$14)</f>
        <v>3.32576520344152E-4</v>
      </c>
      <c r="BN361">
        <f t="shared" si="271"/>
        <v>4.4721997267126051E-5</v>
      </c>
      <c r="BO361">
        <f t="shared" si="271"/>
        <v>-1.0487371567335733E-3</v>
      </c>
      <c r="BP361">
        <f t="shared" si="271"/>
        <v>-1.5934345394067238E-3</v>
      </c>
      <c r="BQ361">
        <f t="shared" si="271"/>
        <v>4.3952001921009069E-5</v>
      </c>
      <c r="BR361">
        <f t="shared" si="271"/>
        <v>2.9942948787744241E-3</v>
      </c>
      <c r="BS361">
        <f t="shared" si="271"/>
        <v>3.6662360249083894E-3</v>
      </c>
      <c r="BT361">
        <f t="shared" si="271"/>
        <v>-2.0350180339536429E-5</v>
      </c>
      <c r="BU361">
        <f t="shared" si="271"/>
        <v>-4.3459344808457184E-3</v>
      </c>
      <c r="BV361">
        <f t="shared" si="271"/>
        <v>-2.2081541082120161E-3</v>
      </c>
      <c r="BW361">
        <f t="shared" si="271"/>
        <v>7.8718793243862297E-3</v>
      </c>
      <c r="BX361">
        <f t="shared" si="271"/>
        <v>1.6017121155297444E-2</v>
      </c>
      <c r="BY361">
        <f t="shared" si="271"/>
        <v>8.1764928697210561E-3</v>
      </c>
      <c r="BZ361">
        <f t="shared" si="271"/>
        <v>-1.7662322173680387E-2</v>
      </c>
      <c r="CA361">
        <f t="shared" si="271"/>
        <v>-4.3304139263015136E-2</v>
      </c>
      <c r="CB361">
        <f t="shared" si="271"/>
        <v>-4.2978360316658047E-2</v>
      </c>
      <c r="CC361">
        <f t="shared" si="271"/>
        <v>-8.3529932497127743E-3</v>
      </c>
      <c r="CD361">
        <f t="shared" si="271"/>
        <v>3.8813759879652313E-2</v>
      </c>
      <c r="CE361">
        <f t="shared" si="271"/>
        <v>6.2372209982385837E-2</v>
      </c>
      <c r="CF361">
        <f t="shared" si="271"/>
        <v>4.3801044109302377E-2</v>
      </c>
      <c r="CG361">
        <f t="shared" si="271"/>
        <v>0</v>
      </c>
      <c r="CH361">
        <f t="shared" si="271"/>
        <v>-3.1499015388651165E-2</v>
      </c>
      <c r="CI361">
        <f t="shared" si="271"/>
        <v>-2.6310892106537202E-2</v>
      </c>
      <c r="CJ361">
        <f t="shared" si="271"/>
        <v>6.4190970784784715E-3</v>
      </c>
      <c r="CK361">
        <f t="shared" si="271"/>
        <v>3.5461085351504419E-2</v>
      </c>
      <c r="CL361">
        <f t="shared" si="271"/>
        <v>3.7490317989890914E-2</v>
      </c>
      <c r="CM361">
        <f t="shared" si="271"/>
        <v>1.5845388717682839E-2</v>
      </c>
      <c r="CN361">
        <f t="shared" si="271"/>
        <v>-7.5585177836394084E-3</v>
      </c>
      <c r="CO361">
        <f t="shared" si="271"/>
        <v>-1.5164729507980281E-2</v>
      </c>
      <c r="CP361">
        <f t="shared" si="271"/>
        <v>-7.6147761386256268E-3</v>
      </c>
      <c r="CQ361">
        <f t="shared" si="271"/>
        <v>2.1858099573993425E-3</v>
      </c>
      <c r="CR361">
        <f t="shared" si="271"/>
        <v>4.3827411290327774E-3</v>
      </c>
      <c r="CS361">
        <f t="shared" si="271"/>
        <v>2.1031307248411608E-5</v>
      </c>
      <c r="CT361">
        <f t="shared" si="271"/>
        <v>-3.8541995510926715E-3</v>
      </c>
      <c r="CU361">
        <f t="shared" si="271"/>
        <v>-3.2233919594471501E-3</v>
      </c>
      <c r="CV361">
        <f t="shared" si="271"/>
        <v>-4.860009615284729E-5</v>
      </c>
      <c r="CW361">
        <f t="shared" si="271"/>
        <v>1.8237708681972881E-3</v>
      </c>
      <c r="CX361">
        <f t="shared" si="271"/>
        <v>1.2547588116265621E-3</v>
      </c>
      <c r="CY361">
        <f t="shared" si="271"/>
        <v>-5.7063015137301493E-5</v>
      </c>
      <c r="CZ361">
        <f t="shared" si="271"/>
        <v>-4.7167986132914616E-4</v>
      </c>
      <c r="DA361">
        <f t="shared" si="271"/>
        <v>-9.5396431689886901E-5</v>
      </c>
    </row>
    <row r="362" spans="65:105">
      <c r="BM362">
        <f t="shared" ref="BM362:DA362" si="272">BM$15*SIN(-$F$6*$F41/$O$7*BM$14)</f>
        <v>2.0684168726696272E-4</v>
      </c>
      <c r="BN362">
        <f t="shared" si="272"/>
        <v>3.3923971787765994E-5</v>
      </c>
      <c r="BO362">
        <f t="shared" si="272"/>
        <v>-8.7386154366609129E-4</v>
      </c>
      <c r="BP362">
        <f t="shared" si="272"/>
        <v>-1.4039610867846999E-3</v>
      </c>
      <c r="BQ362">
        <f t="shared" si="272"/>
        <v>4.0204836131091607E-5</v>
      </c>
      <c r="BR362">
        <f t="shared" si="272"/>
        <v>2.8143674634718528E-3</v>
      </c>
      <c r="BS362">
        <f t="shared" si="272"/>
        <v>3.5178792100034996E-3</v>
      </c>
      <c r="BT362">
        <f t="shared" si="272"/>
        <v>-1.984742266632482E-5</v>
      </c>
      <c r="BU362">
        <f t="shared" si="272"/>
        <v>-4.294726913571841E-3</v>
      </c>
      <c r="BV362">
        <f t="shared" si="272"/>
        <v>-2.2058680040788481E-3</v>
      </c>
      <c r="BW362">
        <f t="shared" si="272"/>
        <v>7.9347339421964279E-3</v>
      </c>
      <c r="BX362">
        <f t="shared" si="272"/>
        <v>1.6266818583897648E-2</v>
      </c>
      <c r="BY362">
        <f t="shared" si="272"/>
        <v>8.3563980984321436E-3</v>
      </c>
      <c r="BZ362">
        <f t="shared" si="272"/>
        <v>-1.8146068655472327E-2</v>
      </c>
      <c r="CA362">
        <f t="shared" si="272"/>
        <v>-4.4684189112825401E-2</v>
      </c>
      <c r="CB362">
        <f t="shared" si="272"/>
        <v>-4.4505569482811418E-2</v>
      </c>
      <c r="CC362">
        <f t="shared" si="272"/>
        <v>-8.6741963583565687E-3</v>
      </c>
      <c r="CD362">
        <f t="shared" si="272"/>
        <v>4.0392592358280653E-2</v>
      </c>
      <c r="CE362">
        <f t="shared" si="272"/>
        <v>6.5006882940162006E-2</v>
      </c>
      <c r="CF362">
        <f t="shared" si="272"/>
        <v>4.5691941078472048E-2</v>
      </c>
      <c r="CG362">
        <f t="shared" si="272"/>
        <v>0</v>
      </c>
      <c r="CH362">
        <f t="shared" si="272"/>
        <v>-3.2858832122279663E-2</v>
      </c>
      <c r="CI362">
        <f t="shared" si="272"/>
        <v>-2.7422294058586622E-2</v>
      </c>
      <c r="CJ362">
        <f t="shared" si="272"/>
        <v>6.6802075450345102E-3</v>
      </c>
      <c r="CK362">
        <f t="shared" si="272"/>
        <v>3.6824693642601485E-2</v>
      </c>
      <c r="CL362">
        <f t="shared" si="272"/>
        <v>3.8822513002783811E-2</v>
      </c>
      <c r="CM362">
        <f t="shared" si="272"/>
        <v>1.6350361837855203E-2</v>
      </c>
      <c r="CN362">
        <f t="shared" si="272"/>
        <v>-7.7655350914114301E-3</v>
      </c>
      <c r="CO362">
        <f t="shared" si="272"/>
        <v>-1.549839507510601E-2</v>
      </c>
      <c r="CP362">
        <f t="shared" si="272"/>
        <v>-7.7334859868402762E-3</v>
      </c>
      <c r="CQ362">
        <f t="shared" si="272"/>
        <v>2.2032630005440015E-3</v>
      </c>
      <c r="CR362">
        <f t="shared" si="272"/>
        <v>4.3782036728052314E-3</v>
      </c>
      <c r="CS362">
        <f t="shared" si="272"/>
        <v>2.0783498155677418E-5</v>
      </c>
      <c r="CT362">
        <f t="shared" si="272"/>
        <v>-3.758980326197846E-3</v>
      </c>
      <c r="CU362">
        <f t="shared" si="272"/>
        <v>-3.0929551405831598E-3</v>
      </c>
      <c r="CV362">
        <f t="shared" si="272"/>
        <v>-4.5679712543929859E-5</v>
      </c>
      <c r="CW362">
        <f t="shared" si="272"/>
        <v>1.6682837115886081E-3</v>
      </c>
      <c r="CX362">
        <f t="shared" si="272"/>
        <v>1.1055568969151421E-3</v>
      </c>
      <c r="CY362">
        <f t="shared" si="272"/>
        <v>-4.7547828523054631E-5</v>
      </c>
      <c r="CZ362">
        <f t="shared" si="272"/>
        <v>-3.5779382152839194E-4</v>
      </c>
      <c r="DA362">
        <f t="shared" si="272"/>
        <v>-5.9330583137874606E-5</v>
      </c>
    </row>
    <row r="363" spans="65:105">
      <c r="BM363">
        <f t="shared" ref="BM363:DA363" si="273">BM$15*SIN(-$F$6*$F42/$O$7*BM$14)</f>
        <v>7.7995762684501628E-5</v>
      </c>
      <c r="BN363">
        <f t="shared" si="273"/>
        <v>2.2665391023100378E-5</v>
      </c>
      <c r="BO363">
        <f t="shared" si="273"/>
        <v>-6.8833700139991937E-4</v>
      </c>
      <c r="BP363">
        <f t="shared" si="273"/>
        <v>-1.1992253718045227E-3</v>
      </c>
      <c r="BQ363">
        <f t="shared" si="273"/>
        <v>3.607047579103267E-5</v>
      </c>
      <c r="BR363">
        <f t="shared" si="273"/>
        <v>2.610615946152123E-3</v>
      </c>
      <c r="BS363">
        <f t="shared" si="273"/>
        <v>3.3435788252157584E-3</v>
      </c>
      <c r="BT363">
        <f t="shared" si="273"/>
        <v>-1.9218447265271919E-5</v>
      </c>
      <c r="BU363">
        <f t="shared" si="273"/>
        <v>-4.2202458490469283E-3</v>
      </c>
      <c r="BV363">
        <f t="shared" si="273"/>
        <v>-2.1935366710716842E-3</v>
      </c>
      <c r="BW363">
        <f t="shared" si="273"/>
        <v>7.9677240131134919E-3</v>
      </c>
      <c r="BX363">
        <f t="shared" si="273"/>
        <v>1.6466921103977884E-2</v>
      </c>
      <c r="BY363">
        <f t="shared" si="273"/>
        <v>8.5161720321900794E-3</v>
      </c>
      <c r="BZ363">
        <f t="shared" si="273"/>
        <v>-1.85963439062252E-2</v>
      </c>
      <c r="CA363">
        <f t="shared" si="273"/>
        <v>-4.6003681572235736E-2</v>
      </c>
      <c r="CB363">
        <f t="shared" si="273"/>
        <v>-4.59908915647598E-2</v>
      </c>
      <c r="CC363">
        <f t="shared" si="273"/>
        <v>-8.9901744554631846E-3</v>
      </c>
      <c r="CD363">
        <f t="shared" si="273"/>
        <v>4.1957738355990232E-2</v>
      </c>
      <c r="CE363">
        <f t="shared" si="273"/>
        <v>6.7631766100481508E-2</v>
      </c>
      <c r="CF363">
        <f t="shared" si="273"/>
        <v>4.7581117771885298E-2</v>
      </c>
      <c r="CG363">
        <f t="shared" si="273"/>
        <v>0</v>
      </c>
      <c r="CH363">
        <f t="shared" si="273"/>
        <v>-3.4217411739450643E-2</v>
      </c>
      <c r="CI363">
        <f t="shared" si="273"/>
        <v>-2.852956631401795E-2</v>
      </c>
      <c r="CJ363">
        <f t="shared" si="273"/>
        <v>6.9390545140589352E-3</v>
      </c>
      <c r="CK363">
        <f t="shared" si="273"/>
        <v>3.8166120115212233E-2</v>
      </c>
      <c r="CL363">
        <f t="shared" si="273"/>
        <v>4.0118169625311326E-2</v>
      </c>
      <c r="CM363">
        <f t="shared" si="273"/>
        <v>1.6833176443692779E-2</v>
      </c>
      <c r="CN363">
        <f t="shared" si="273"/>
        <v>-7.9582285241821156E-3</v>
      </c>
      <c r="CO363">
        <f t="shared" si="273"/>
        <v>-1.5794723650996729E-2</v>
      </c>
      <c r="CP363">
        <f t="shared" si="273"/>
        <v>-7.8286176825059419E-3</v>
      </c>
      <c r="CQ363">
        <f t="shared" si="273"/>
        <v>2.2124234592520563E-3</v>
      </c>
      <c r="CR363">
        <f t="shared" si="273"/>
        <v>4.3537284606154185E-3</v>
      </c>
      <c r="CS363">
        <f t="shared" si="273"/>
        <v>2.042306148570089E-5</v>
      </c>
      <c r="CT363">
        <f t="shared" si="273"/>
        <v>-3.6398562364876094E-3</v>
      </c>
      <c r="CU363">
        <f t="shared" si="273"/>
        <v>-2.9397084715099683E-3</v>
      </c>
      <c r="CV363">
        <f t="shared" si="273"/>
        <v>-4.2372642354142649E-5</v>
      </c>
      <c r="CW363">
        <f t="shared" si="273"/>
        <v>1.4967300708606862E-3</v>
      </c>
      <c r="CX363">
        <f t="shared" si="273"/>
        <v>9.4433662957884505E-4</v>
      </c>
      <c r="CY363">
        <f t="shared" si="273"/>
        <v>-3.7453221217780173E-5</v>
      </c>
      <c r="CZ363">
        <f t="shared" si="273"/>
        <v>-2.3905033647961401E-4</v>
      </c>
      <c r="DA363">
        <f t="shared" si="273"/>
        <v>-2.2372347390408681E-5</v>
      </c>
    </row>
    <row r="364" spans="65:105">
      <c r="BM364">
        <f t="shared" ref="BM364:DA364" si="274">BM$15*SIN(-$F$6*$F43/$O$7*BM$14)</f>
        <v>-5.202329076739102E-5</v>
      </c>
      <c r="BN364">
        <f t="shared" si="274"/>
        <v>1.1099102608678693E-5</v>
      </c>
      <c r="BO364">
        <f t="shared" si="274"/>
        <v>-4.9442434313771142E-4</v>
      </c>
      <c r="BP364">
        <f t="shared" si="274"/>
        <v>-9.8145304746008705E-4</v>
      </c>
      <c r="BQ364">
        <f t="shared" si="274"/>
        <v>3.1588737050978277E-5</v>
      </c>
      <c r="BR364">
        <f t="shared" si="274"/>
        <v>2.3847651182640314E-3</v>
      </c>
      <c r="BS364">
        <f t="shared" si="274"/>
        <v>3.144620296775973E-3</v>
      </c>
      <c r="BT364">
        <f t="shared" si="274"/>
        <v>-1.8467254043434856E-5</v>
      </c>
      <c r="BU364">
        <f t="shared" si="274"/>
        <v>-4.1228949066128753E-3</v>
      </c>
      <c r="BV364">
        <f t="shared" si="274"/>
        <v>-2.171216264437417E-3</v>
      </c>
      <c r="BW364">
        <f t="shared" si="274"/>
        <v>7.9707253699596563E-3</v>
      </c>
      <c r="BX364">
        <f t="shared" si="274"/>
        <v>1.6616818635200266E-2</v>
      </c>
      <c r="BY364">
        <f t="shared" si="274"/>
        <v>8.6554297615938965E-3</v>
      </c>
      <c r="BZ364">
        <f t="shared" si="274"/>
        <v>-1.9012317373204125E-2</v>
      </c>
      <c r="CA364">
        <f t="shared" si="274"/>
        <v>-4.7260828424394066E-2</v>
      </c>
      <c r="CB364">
        <f t="shared" si="274"/>
        <v>-4.7432928629349183E-2</v>
      </c>
      <c r="CC364">
        <f t="shared" si="274"/>
        <v>-9.3007372076421013E-3</v>
      </c>
      <c r="CD364">
        <f t="shared" si="274"/>
        <v>4.3508667544332649E-2</v>
      </c>
      <c r="CE364">
        <f t="shared" si="274"/>
        <v>7.0246464165595449E-2</v>
      </c>
      <c r="CF364">
        <f t="shared" si="274"/>
        <v>4.9468503063107398E-2</v>
      </c>
      <c r="CG364">
        <f t="shared" si="274"/>
        <v>0</v>
      </c>
      <c r="CH364">
        <f t="shared" si="274"/>
        <v>-3.5574703090409387E-2</v>
      </c>
      <c r="CI364">
        <f t="shared" si="274"/>
        <v>-2.9632542121702375E-2</v>
      </c>
      <c r="CJ364">
        <f t="shared" si="274"/>
        <v>7.1955502787744508E-3</v>
      </c>
      <c r="CK364">
        <f t="shared" si="274"/>
        <v>3.9484556744188729E-2</v>
      </c>
      <c r="CL364">
        <f t="shared" si="274"/>
        <v>4.1376068430811139E-2</v>
      </c>
      <c r="CM364">
        <f t="shared" si="274"/>
        <v>1.7293178209959802E-2</v>
      </c>
      <c r="CN364">
        <f t="shared" si="274"/>
        <v>-8.1362426503408837E-3</v>
      </c>
      <c r="CO364">
        <f t="shared" si="274"/>
        <v>-1.6053001354157798E-2</v>
      </c>
      <c r="CP364">
        <f t="shared" si="274"/>
        <v>-7.8998811844126857E-3</v>
      </c>
      <c r="CQ364">
        <f t="shared" si="274"/>
        <v>2.2132568556253629E-3</v>
      </c>
      <c r="CR364">
        <f t="shared" si="274"/>
        <v>4.3094269493173911E-3</v>
      </c>
      <c r="CS364">
        <f t="shared" si="274"/>
        <v>1.9951950476025799E-5</v>
      </c>
      <c r="CT364">
        <f t="shared" si="274"/>
        <v>-3.4975848398669435E-3</v>
      </c>
      <c r="CU364">
        <f t="shared" si="274"/>
        <v>-2.7647821120287165E-3</v>
      </c>
      <c r="CV364">
        <f t="shared" si="274"/>
        <v>-3.8706880498365074E-5</v>
      </c>
      <c r="CW364">
        <f t="shared" si="274"/>
        <v>1.3107621013544917E-3</v>
      </c>
      <c r="CX364">
        <f t="shared" si="274"/>
        <v>7.7285061233629371E-4</v>
      </c>
      <c r="CY364">
        <f t="shared" si="274"/>
        <v>-2.6902206711729047E-5</v>
      </c>
      <c r="CZ364">
        <f t="shared" si="274"/>
        <v>-1.1706147979191E-4</v>
      </c>
      <c r="DA364">
        <f t="shared" si="274"/>
        <v>1.4922389286047525E-5</v>
      </c>
    </row>
    <row r="365" spans="65:105">
      <c r="BM365">
        <f t="shared" ref="BM365:DA365" si="275">BM$15*SIN(-$F$6*$F44/$O$7*BM$14)</f>
        <v>-1.8125986550272837E-4</v>
      </c>
      <c r="BN365">
        <f t="shared" si="275"/>
        <v>-6.1786834965477553E-7</v>
      </c>
      <c r="BO365">
        <f t="shared" si="275"/>
        <v>-2.9448660016689649E-4</v>
      </c>
      <c r="BP365">
        <f t="shared" si="275"/>
        <v>-7.5301148588141403E-4</v>
      </c>
      <c r="BQ365">
        <f t="shared" si="275"/>
        <v>2.6802781504962783E-5</v>
      </c>
      <c r="BR365">
        <f t="shared" si="275"/>
        <v>2.1387268457007543E-3</v>
      </c>
      <c r="BS365">
        <f t="shared" si="275"/>
        <v>2.9224708991919491E-3</v>
      </c>
      <c r="BT365">
        <f t="shared" si="275"/>
        <v>-1.7598620140053533E-5</v>
      </c>
      <c r="BU365">
        <f t="shared" si="275"/>
        <v>-4.0032016394614721E-3</v>
      </c>
      <c r="BV365">
        <f t="shared" si="275"/>
        <v>-2.1390084283328071E-3</v>
      </c>
      <c r="BW365">
        <f t="shared" si="275"/>
        <v>7.9437267163054576E-3</v>
      </c>
      <c r="BX365">
        <f t="shared" si="275"/>
        <v>1.6716054164147575E-2</v>
      </c>
      <c r="BY365">
        <f t="shared" si="275"/>
        <v>8.7738358025759248E-3</v>
      </c>
      <c r="BZ365">
        <f t="shared" si="275"/>
        <v>-1.9393221774840638E-2</v>
      </c>
      <c r="CA365">
        <f t="shared" si="275"/>
        <v>-4.8453925945136908E-2</v>
      </c>
      <c r="CB365">
        <f t="shared" si="275"/>
        <v>-4.8830323481768821E-2</v>
      </c>
      <c r="CC365">
        <f t="shared" si="275"/>
        <v>-9.6056975435040992E-3</v>
      </c>
      <c r="CD365">
        <f t="shared" si="275"/>
        <v>4.5044854412032105E-2</v>
      </c>
      <c r="CE365">
        <f t="shared" si="275"/>
        <v>7.2850583371592836E-2</v>
      </c>
      <c r="CF365">
        <f t="shared" si="275"/>
        <v>5.1354025893148865E-2</v>
      </c>
      <c r="CG365">
        <f t="shared" si="275"/>
        <v>0</v>
      </c>
      <c r="CH365">
        <f t="shared" si="275"/>
        <v>-3.6930655073903675E-2</v>
      </c>
      <c r="CI365">
        <f t="shared" si="275"/>
        <v>-3.0731055377540322E-2</v>
      </c>
      <c r="CJ365">
        <f t="shared" si="275"/>
        <v>7.4496079290773797E-3</v>
      </c>
      <c r="CK365">
        <f t="shared" si="275"/>
        <v>4.0779209352605192E-2</v>
      </c>
      <c r="CL365">
        <f t="shared" si="275"/>
        <v>4.259502552895672E-2</v>
      </c>
      <c r="CM365">
        <f t="shared" si="275"/>
        <v>1.7729743728083849E-2</v>
      </c>
      <c r="CN365">
        <f t="shared" si="275"/>
        <v>-8.2992491149113459E-3</v>
      </c>
      <c r="CO365">
        <f t="shared" si="275"/>
        <v>-1.6272605970979844E-2</v>
      </c>
      <c r="CP365">
        <f t="shared" si="275"/>
        <v>-7.9470592216270668E-3</v>
      </c>
      <c r="CQ365">
        <f t="shared" si="275"/>
        <v>2.2057600529481547E-3</v>
      </c>
      <c r="CR365">
        <f t="shared" si="275"/>
        <v>4.2455008820887234E-3</v>
      </c>
      <c r="CS365">
        <f t="shared" si="275"/>
        <v>1.9372718118031874E-5</v>
      </c>
      <c r="CT365">
        <f t="shared" si="275"/>
        <v>-3.3330708972572126E-3</v>
      </c>
      <c r="CU365">
        <f t="shared" si="275"/>
        <v>-2.5694661047931311E-3</v>
      </c>
      <c r="CV365">
        <f t="shared" si="275"/>
        <v>-3.4713458277788742E-5</v>
      </c>
      <c r="CW365">
        <f t="shared" si="275"/>
        <v>1.112170776276803E-3</v>
      </c>
      <c r="CX365">
        <f t="shared" si="275"/>
        <v>5.9296304542105988E-4</v>
      </c>
      <c r="CY365">
        <f t="shared" si="275"/>
        <v>-1.6023360300683158E-5</v>
      </c>
      <c r="CZ365">
        <f t="shared" si="275"/>
        <v>6.5166154307482103E-6</v>
      </c>
      <c r="DA365">
        <f t="shared" si="275"/>
        <v>5.1992679337842998E-5</v>
      </c>
    </row>
    <row r="366" spans="65:105">
      <c r="BM366">
        <f t="shared" ref="BM366:DA366" si="276">BM$15*SIN(-$F$6*$F45/$O$7*BM$14)</f>
        <v>-3.0777012314375563E-4</v>
      </c>
      <c r="BN366">
        <f t="shared" si="276"/>
        <v>-1.2326451064541036E-5</v>
      </c>
      <c r="BO366">
        <f t="shared" si="276"/>
        <v>-9.0960225818638592E-5</v>
      </c>
      <c r="BP366">
        <f t="shared" si="276"/>
        <v>-5.1638404296713662E-4</v>
      </c>
      <c r="BQ366">
        <f t="shared" si="276"/>
        <v>2.1758700521163674E-5</v>
      </c>
      <c r="BR366">
        <f t="shared" si="276"/>
        <v>1.8745838845279925E-3</v>
      </c>
      <c r="BS366">
        <f t="shared" si="276"/>
        <v>2.6787689344281891E-3</v>
      </c>
      <c r="BT366">
        <f t="shared" si="276"/>
        <v>-1.6618069546804533E-5</v>
      </c>
      <c r="BU366">
        <f t="shared" si="276"/>
        <v>-3.86181467577795E-3</v>
      </c>
      <c r="BV366">
        <f t="shared" si="276"/>
        <v>-2.0970598329505441E-3</v>
      </c>
      <c r="BW366">
        <f t="shared" si="276"/>
        <v>7.8868296689869506E-3</v>
      </c>
      <c r="BX366">
        <f t="shared" si="276"/>
        <v>1.6764325137683521E-2</v>
      </c>
      <c r="BY366">
        <f t="shared" si="276"/>
        <v>8.871104904612296E-3</v>
      </c>
      <c r="BZ366">
        <f t="shared" si="276"/>
        <v>-1.97383545160177E-2</v>
      </c>
      <c r="CA366">
        <f t="shared" si="276"/>
        <v>-4.9581357211928967E-2</v>
      </c>
      <c r="CB366">
        <f t="shared" si="276"/>
        <v>-5.0181760942895517E-2</v>
      </c>
      <c r="CC366">
        <f t="shared" si="276"/>
        <v>-9.9048717663460586E-3</v>
      </c>
      <c r="CD366">
        <f t="shared" si="276"/>
        <v>4.6565778443047809E-2</v>
      </c>
      <c r="CE366">
        <f t="shared" si="276"/>
        <v>7.5443731547699996E-2</v>
      </c>
      <c r="CF366">
        <f t="shared" si="276"/>
        <v>5.3237615273140894E-2</v>
      </c>
      <c r="CG366">
        <f t="shared" si="276"/>
        <v>0</v>
      </c>
      <c r="CH366">
        <f t="shared" si="276"/>
        <v>-3.8285216639107743E-2</v>
      </c>
      <c r="CI366">
        <f t="shared" si="276"/>
        <v>-3.1824940649476129E-2</v>
      </c>
      <c r="CJ366">
        <f t="shared" si="276"/>
        <v>7.7011413809859831E-3</v>
      </c>
      <c r="CK366">
        <f t="shared" si="276"/>
        <v>4.2049298090140512E-2</v>
      </c>
      <c r="CL366">
        <f t="shared" si="276"/>
        <v>4.3773893679993493E-2</v>
      </c>
      <c r="CM366">
        <f t="shared" si="276"/>
        <v>1.814228135101837E-2</v>
      </c>
      <c r="CN366">
        <f t="shared" si="276"/>
        <v>-8.4469472452166801E-3</v>
      </c>
      <c r="CO366">
        <f t="shared" si="276"/>
        <v>-1.6453008454705854E-2</v>
      </c>
      <c r="CP366">
        <f t="shared" si="276"/>
        <v>-7.9700079559161963E-3</v>
      </c>
      <c r="CQ366">
        <f t="shared" si="276"/>
        <v>2.1899612674929274E-3</v>
      </c>
      <c r="CR366">
        <f t="shared" si="276"/>
        <v>4.1622413697189713E-3</v>
      </c>
      <c r="CS366">
        <f t="shared" si="276"/>
        <v>1.8688503322053284E-5</v>
      </c>
      <c r="CT366">
        <f t="shared" si="276"/>
        <v>-3.1473606188582724E-3</v>
      </c>
      <c r="CU366">
        <f t="shared" si="276"/>
        <v>-2.3552008615343842E-3</v>
      </c>
      <c r="CV366">
        <f t="shared" si="276"/>
        <v>-3.0426180694644214E-5</v>
      </c>
      <c r="CW366">
        <f t="shared" si="276"/>
        <v>9.0286863864917676E-4</v>
      </c>
      <c r="CX366">
        <f t="shared" si="276"/>
        <v>4.0662946112465185E-4</v>
      </c>
      <c r="CY366">
        <f t="shared" si="276"/>
        <v>-4.9492522596869801E-6</v>
      </c>
      <c r="CZ366">
        <f t="shared" si="276"/>
        <v>1.3000624042068534E-4</v>
      </c>
      <c r="DA366">
        <f t="shared" si="276"/>
        <v>8.8280951097477646E-5</v>
      </c>
    </row>
    <row r="367" spans="65:105">
      <c r="BM367">
        <f t="shared" ref="BM367:DA367" si="277">BM$15*SIN(-$F$6*$F46/$O$7*BM$14)</f>
        <v>-4.2965123165947385E-4</v>
      </c>
      <c r="BN367">
        <f t="shared" si="277"/>
        <v>-2.3867688628265271E-5</v>
      </c>
      <c r="BO367">
        <f t="shared" si="277"/>
        <v>1.136745952986277E-4</v>
      </c>
      <c r="BP367">
        <f t="shared" si="277"/>
        <v>-2.7414306217384726E-4</v>
      </c>
      <c r="BQ367">
        <f t="shared" si="277"/>
        <v>1.6505071356830206E-5</v>
      </c>
      <c r="BR367">
        <f t="shared" si="277"/>
        <v>1.5945722500976132E-3</v>
      </c>
      <c r="BS367">
        <f t="shared" si="277"/>
        <v>2.4153116497965068E-3</v>
      </c>
      <c r="BT367">
        <f t="shared" si="277"/>
        <v>-1.5531837978520684E-5</v>
      </c>
      <c r="BU367">
        <f t="shared" si="277"/>
        <v>-3.6995002037686479E-3</v>
      </c>
      <c r="BV367">
        <f t="shared" si="277"/>
        <v>-2.0455615066027402E-3</v>
      </c>
      <c r="BW367">
        <f t="shared" si="277"/>
        <v>7.8002483756428685E-3</v>
      </c>
      <c r="BX367">
        <f t="shared" si="277"/>
        <v>1.6761484385388485E-2</v>
      </c>
      <c r="BY367">
        <f t="shared" si="277"/>
        <v>8.9470027379164353E-3</v>
      </c>
      <c r="BZ367">
        <f t="shared" si="277"/>
        <v>-2.0047078984037615E-2</v>
      </c>
      <c r="CA367">
        <f t="shared" si="277"/>
        <v>-5.0641594295166313E-2</v>
      </c>
      <c r="CB367">
        <f t="shared" si="277"/>
        <v>-5.1485969087094074E-2</v>
      </c>
      <c r="CC367">
        <f t="shared" si="277"/>
        <v>-1.0198079664802977E-2</v>
      </c>
      <c r="CD367">
        <f t="shared" si="277"/>
        <v>4.8070924292943691E-2</v>
      </c>
      <c r="CE367">
        <f t="shared" si="277"/>
        <v>7.8025518175339897E-2</v>
      </c>
      <c r="CF367">
        <f t="shared" si="277"/>
        <v>5.5119200287007883E-2</v>
      </c>
      <c r="CG367">
        <f t="shared" si="277"/>
        <v>0</v>
      </c>
      <c r="CH367">
        <f t="shared" si="277"/>
        <v>-3.9638336787544214E-2</v>
      </c>
      <c r="CI367">
        <f t="shared" si="277"/>
        <v>-3.291403320241143E-2</v>
      </c>
      <c r="CJ367">
        <f t="shared" si="277"/>
        <v>7.9500654058088319E-3</v>
      </c>
      <c r="CK367">
        <f t="shared" si="277"/>
        <v>4.3294057902830835E-2</v>
      </c>
      <c r="CL367">
        <f t="shared" si="277"/>
        <v>4.4911563374480608E-2</v>
      </c>
      <c r="CM367">
        <f t="shared" si="277"/>
        <v>1.853023199506099E-2</v>
      </c>
      <c r="CN367">
        <f t="shared" si="277"/>
        <v>-8.5790646054837473E-3</v>
      </c>
      <c r="CO367">
        <f t="shared" si="277"/>
        <v>-1.6593774199951141E-2</v>
      </c>
      <c r="CP367">
        <f t="shared" si="277"/>
        <v>-7.9686574202873384E-3</v>
      </c>
      <c r="CQ367">
        <f t="shared" si="277"/>
        <v>2.1659199623207648E-3</v>
      </c>
      <c r="CR367">
        <f t="shared" si="277"/>
        <v>4.060027564929943E-3</v>
      </c>
      <c r="CS367">
        <f t="shared" si="277"/>
        <v>1.790301390735161E-5</v>
      </c>
      <c r="CT367">
        <f t="shared" si="277"/>
        <v>-2.9416350108778535E-3</v>
      </c>
      <c r="CU367">
        <f t="shared" si="277"/>
        <v>-2.123566540347776E-3</v>
      </c>
      <c r="CV367">
        <f t="shared" si="277"/>
        <v>-2.5881340287074738E-5</v>
      </c>
      <c r="CW367">
        <f t="shared" si="277"/>
        <v>6.8487138247315903E-4</v>
      </c>
      <c r="CX367">
        <f t="shared" si="277"/>
        <v>2.1587546548162376E-4</v>
      </c>
      <c r="CY367">
        <f t="shared" si="277"/>
        <v>6.185167666277421E-6</v>
      </c>
      <c r="CZ367">
        <f t="shared" si="277"/>
        <v>2.5173088749108239E-4</v>
      </c>
      <c r="DA367">
        <f t="shared" si="277"/>
        <v>1.2324139518046852E-4</v>
      </c>
    </row>
    <row r="368" spans="65:105">
      <c r="BM368">
        <f t="shared" ref="BM368:DA368" si="278">BM$15*SIN(-$F$6*$F47/$O$7*BM$14)</f>
        <v>-5.4506998573056046E-4</v>
      </c>
      <c r="BN368">
        <f t="shared" si="278"/>
        <v>-3.5084896027876074E-5</v>
      </c>
      <c r="BO368">
        <f t="shared" si="278"/>
        <v>3.1692417097764649E-4</v>
      </c>
      <c r="BP368">
        <f t="shared" si="278"/>
        <v>-2.8921910934275693E-5</v>
      </c>
      <c r="BQ368">
        <f t="shared" si="278"/>
        <v>1.1092489332740633E-5</v>
      </c>
      <c r="BR368">
        <f t="shared" si="278"/>
        <v>1.3010622887951614E-3</v>
      </c>
      <c r="BS368">
        <f t="shared" si="278"/>
        <v>2.1340419836603135E-3</v>
      </c>
      <c r="BT368">
        <f t="shared" si="278"/>
        <v>-1.4346833217777226E-5</v>
      </c>
      <c r="BU368">
        <f t="shared" si="278"/>
        <v>-3.5171378196207346E-3</v>
      </c>
      <c r="BV368">
        <f t="shared" si="278"/>
        <v>-1.9847479658034527E-3</v>
      </c>
      <c r="BW368">
        <f t="shared" si="278"/>
        <v>7.6843087087112771E-3</v>
      </c>
      <c r="BX368">
        <f t="shared" si="278"/>
        <v>1.6707540568258444E-2</v>
      </c>
      <c r="BY368">
        <f t="shared" si="278"/>
        <v>9.0013464579600487E-3</v>
      </c>
      <c r="BZ368">
        <f t="shared" si="278"/>
        <v>-2.0318825722882527E-2</v>
      </c>
      <c r="CA368">
        <f t="shared" si="278"/>
        <v>-5.1633200328873745E-2</v>
      </c>
      <c r="CB368">
        <f t="shared" si="278"/>
        <v>-5.2741720439309366E-2</v>
      </c>
      <c r="CC368">
        <f t="shared" si="278"/>
        <v>-1.0485144621400582E-2</v>
      </c>
      <c r="CD368">
        <f t="shared" si="278"/>
        <v>4.9559781963505939E-2</v>
      </c>
      <c r="CE368">
        <f t="shared" si="278"/>
        <v>8.0595554446943024E-2</v>
      </c>
      <c r="CF368">
        <f t="shared" si="278"/>
        <v>5.6998710094137588E-2</v>
      </c>
      <c r="CG368">
        <f t="shared" si="278"/>
        <v>0</v>
      </c>
      <c r="CH368">
        <f t="shared" si="278"/>
        <v>-4.0989964575004333E-2</v>
      </c>
      <c r="CI368">
        <f t="shared" si="278"/>
        <v>-3.3998169023013801E-2</v>
      </c>
      <c r="CJ368">
        <f t="shared" si="278"/>
        <v>8.1962956590234046E-3</v>
      </c>
      <c r="CK368">
        <f t="shared" si="278"/>
        <v>4.4512738993909604E-2</v>
      </c>
      <c r="CL368">
        <f t="shared" si="278"/>
        <v>4.6006963877522587E-2</v>
      </c>
      <c r="CM368">
        <f t="shared" si="278"/>
        <v>1.8893069897540984E-2</v>
      </c>
      <c r="CN368">
        <f t="shared" si="278"/>
        <v>-8.695357499363017E-3</v>
      </c>
      <c r="CO368">
        <f t="shared" si="278"/>
        <v>-1.6694564089705786E-2</v>
      </c>
      <c r="CP368">
        <f t="shared" si="278"/>
        <v>-7.94301173230599E-3</v>
      </c>
      <c r="CQ368">
        <f t="shared" si="278"/>
        <v>2.1337266234758004E-3</v>
      </c>
      <c r="CR368">
        <f t="shared" si="278"/>
        <v>3.9393249357647332E-3</v>
      </c>
      <c r="CS368">
        <f t="shared" si="278"/>
        <v>1.7020506509121971E-5</v>
      </c>
      <c r="CT368">
        <f t="shared" si="278"/>
        <v>-2.7172023650389931E-3</v>
      </c>
      <c r="CU368">
        <f t="shared" si="278"/>
        <v>-1.8762713923812877E-3</v>
      </c>
      <c r="CV368">
        <f t="shared" si="278"/>
        <v>-2.11174099065919E-5</v>
      </c>
      <c r="CW368">
        <f t="shared" si="278"/>
        <v>4.602784404951421E-4</v>
      </c>
      <c r="CX368">
        <f t="shared" si="278"/>
        <v>2.2774718192924784E-5</v>
      </c>
      <c r="CY368">
        <f t="shared" si="278"/>
        <v>1.724421476797974E-5</v>
      </c>
      <c r="CZ368">
        <f t="shared" si="278"/>
        <v>3.7003801047456137E-4</v>
      </c>
      <c r="DA368">
        <f t="shared" si="278"/>
        <v>1.5634817396653709E-4</v>
      </c>
    </row>
    <row r="369" spans="65:105">
      <c r="BM369">
        <f t="shared" ref="BM369:DA369" si="279">BM$15*SIN(-$F$6*$F48/$O$7*BM$14)</f>
        <v>-6.5229037986370996E-4</v>
      </c>
      <c r="BN369">
        <f t="shared" si="279"/>
        <v>-4.5825787316828515E-5</v>
      </c>
      <c r="BO369">
        <f t="shared" si="279"/>
        <v>5.1631168969517476E-4</v>
      </c>
      <c r="BP369">
        <f t="shared" si="279"/>
        <v>2.1661364630752374E-4</v>
      </c>
      <c r="BQ369">
        <f t="shared" si="279"/>
        <v>5.5730805726052841E-6</v>
      </c>
      <c r="BR369">
        <f t="shared" si="279"/>
        <v>9.9653861265225525E-4</v>
      </c>
      <c r="BS369">
        <f t="shared" si="279"/>
        <v>1.8370342367001415E-3</v>
      </c>
      <c r="BT369">
        <f t="shared" si="279"/>
        <v>-1.3070591185529579E-5</v>
      </c>
      <c r="BU369">
        <f t="shared" si="279"/>
        <v>-3.315715760894262E-3</v>
      </c>
      <c r="BV369">
        <f t="shared" si="279"/>
        <v>-1.9148961473117434E-3</v>
      </c>
      <c r="BW369">
        <f t="shared" si="279"/>
        <v>7.5394470389192978E-3</v>
      </c>
      <c r="BX369">
        <f t="shared" si="279"/>
        <v>1.6602658152298968E-2</v>
      </c>
      <c r="BY369">
        <f t="shared" si="279"/>
        <v>9.0340051459616069E-3</v>
      </c>
      <c r="BZ369">
        <f t="shared" si="279"/>
        <v>-2.0553093483601341E-2</v>
      </c>
      <c r="CA369">
        <f t="shared" si="279"/>
        <v>-5.2554831457989816E-2</v>
      </c>
      <c r="CB369">
        <f t="shared" si="279"/>
        <v>-5.3947833130322705E-2</v>
      </c>
      <c r="CC369">
        <f t="shared" si="279"/>
        <v>-1.0765893718943065E-2</v>
      </c>
      <c r="CD369">
        <f t="shared" si="279"/>
        <v>5.1031846975548918E-2</v>
      </c>
      <c r="CE369">
        <f t="shared" si="279"/>
        <v>8.3153453324500193E-2</v>
      </c>
      <c r="CF369">
        <f t="shared" si="279"/>
        <v>5.8876073932048037E-2</v>
      </c>
      <c r="CG369">
        <f t="shared" si="279"/>
        <v>0</v>
      </c>
      <c r="CH369">
        <f t="shared" si="279"/>
        <v>-4.2340049113465811E-2</v>
      </c>
      <c r="CI369">
        <f t="shared" si="279"/>
        <v>-3.5077184844416395E-2</v>
      </c>
      <c r="CJ369">
        <f t="shared" si="279"/>
        <v>8.4397487088550723E-3</v>
      </c>
      <c r="CK369">
        <f t="shared" si="279"/>
        <v>4.5704607275456957E-2</v>
      </c>
      <c r="CL369">
        <f t="shared" si="279"/>
        <v>4.7059064236507367E-2</v>
      </c>
      <c r="CM369">
        <f t="shared" si="279"/>
        <v>1.9230303329349052E-2</v>
      </c>
      <c r="CN369">
        <f t="shared" si="279"/>
        <v>-8.7956114194373079E-3</v>
      </c>
      <c r="CO369">
        <f t="shared" si="279"/>
        <v>-1.6755135312297217E-2</v>
      </c>
      <c r="CP369">
        <f t="shared" si="279"/>
        <v>-7.8931490815420911E-3</v>
      </c>
      <c r="CQ369">
        <f t="shared" si="279"/>
        <v>2.0935024194161816E-3</v>
      </c>
      <c r="CR369">
        <f t="shared" si="279"/>
        <v>3.8006831459083019E-3</v>
      </c>
      <c r="CS369">
        <f t="shared" si="279"/>
        <v>1.6045763511418124E-5</v>
      </c>
      <c r="CT369">
        <f t="shared" si="279"/>
        <v>-2.4754899386278117E-3</v>
      </c>
      <c r="CU369">
        <f t="shared" si="279"/>
        <v>-1.6151391638666614E-3</v>
      </c>
      <c r="CV369">
        <f t="shared" si="279"/>
        <v>-1.617471703880681E-5</v>
      </c>
      <c r="CW369">
        <f t="shared" si="279"/>
        <v>2.3125276552136691E-4</v>
      </c>
      <c r="CX369">
        <f t="shared" si="279"/>
        <v>-1.7057360983534483E-4</v>
      </c>
      <c r="CY369">
        <f t="shared" si="279"/>
        <v>2.8093122833947827E-5</v>
      </c>
      <c r="CZ369">
        <f t="shared" si="279"/>
        <v>4.8332145985772654E-4</v>
      </c>
      <c r="DA369">
        <f t="shared" si="279"/>
        <v>1.8710333068686509E-4</v>
      </c>
    </row>
    <row r="370" spans="65:105">
      <c r="BM370">
        <f t="shared" ref="BM370:DA370" si="280">BM$15*SIN(-$F$6*$F49/$O$7*BM$14)</f>
        <v>-7.4969971953014092E-4</v>
      </c>
      <c r="BN370">
        <f t="shared" si="280"/>
        <v>-5.5944543064456643E-5</v>
      </c>
      <c r="BO370">
        <f t="shared" si="280"/>
        <v>7.0940740318580929E-4</v>
      </c>
      <c r="BP370">
        <f t="shared" si="280"/>
        <v>4.5979442724432404E-4</v>
      </c>
      <c r="BQ370">
        <f t="shared" si="280"/>
        <v>6.9659765931259373E-21</v>
      </c>
      <c r="BR370">
        <f t="shared" si="280"/>
        <v>6.8357906668068834E-4</v>
      </c>
      <c r="BS370">
        <f t="shared" si="280"/>
        <v>1.5264787744115142E-3</v>
      </c>
      <c r="BT370">
        <f t="shared" si="280"/>
        <v>-1.1711228017166904E-5</v>
      </c>
      <c r="BU370">
        <f t="shared" si="280"/>
        <v>-3.0963255511772037E-3</v>
      </c>
      <c r="BV370">
        <f t="shared" si="280"/>
        <v>-1.8363241469985887E-3</v>
      </c>
      <c r="BW370">
        <f t="shared" si="280"/>
        <v>7.3662085928822155E-3</v>
      </c>
      <c r="BX370">
        <f t="shared" si="280"/>
        <v>1.6447156907094865E-2</v>
      </c>
      <c r="BY370">
        <f t="shared" si="280"/>
        <v>9.0449001242811442E-3</v>
      </c>
      <c r="BZ370">
        <f t="shared" si="280"/>
        <v>-2.0749450148885729E-2</v>
      </c>
      <c r="CA370">
        <f t="shared" si="280"/>
        <v>-5.3405238659600639E-2</v>
      </c>
      <c r="CB370">
        <f t="shared" si="280"/>
        <v>-5.5103172009085891E-2</v>
      </c>
      <c r="CC370">
        <f t="shared" si="280"/>
        <v>-1.1040157844671952E-2</v>
      </c>
      <c r="CD370">
        <f t="shared" si="280"/>
        <v>5.2486620539851057E-2</v>
      </c>
      <c r="CE370">
        <f t="shared" si="280"/>
        <v>8.5698829597849122E-2</v>
      </c>
      <c r="CF370">
        <f t="shared" si="280"/>
        <v>6.0751221119051846E-2</v>
      </c>
      <c r="CG370">
        <f t="shared" si="280"/>
        <v>0</v>
      </c>
      <c r="CH370">
        <f t="shared" si="280"/>
        <v>-4.3688539573008868E-2</v>
      </c>
      <c r="CI370">
        <f t="shared" si="280"/>
        <v>-3.615091817080545E-2</v>
      </c>
      <c r="CJ370">
        <f t="shared" si="280"/>
        <v>8.6803420645468286E-3</v>
      </c>
      <c r="CK370">
        <f t="shared" si="280"/>
        <v>4.6868944810586927E-2</v>
      </c>
      <c r="CL370">
        <f t="shared" si="280"/>
        <v>4.806687425140288E-2</v>
      </c>
      <c r="CM370">
        <f t="shared" si="280"/>
        <v>1.9541475261343758E-2</v>
      </c>
      <c r="CN370">
        <f t="shared" si="280"/>
        <v>-8.8796414428902737E-3</v>
      </c>
      <c r="CO370">
        <f t="shared" si="280"/>
        <v>-1.6775341946344797E-2</v>
      </c>
      <c r="CP370">
        <f t="shared" si="280"/>
        <v>-7.819221491182627E-3</v>
      </c>
      <c r="CQ370">
        <f t="shared" si="280"/>
        <v>2.0453987449633513E-3</v>
      </c>
      <c r="CR370">
        <f t="shared" si="280"/>
        <v>3.6447335515923164E-3</v>
      </c>
      <c r="CS370">
        <f t="shared" si="280"/>
        <v>1.4984067130998923E-5</v>
      </c>
      <c r="CT370">
        <f t="shared" si="280"/>
        <v>-2.2180348779914944E-3</v>
      </c>
      <c r="CU370">
        <f t="shared" si="280"/>
        <v>-1.3420956464001155E-3</v>
      </c>
      <c r="CV370">
        <f t="shared" si="280"/>
        <v>-1.1095102424365416E-5</v>
      </c>
      <c r="CW370">
        <f t="shared" si="280"/>
        <v>2.8905043283169767E-19</v>
      </c>
      <c r="CX370">
        <f t="shared" si="280"/>
        <v>-3.6206765628188901E-4</v>
      </c>
      <c r="CY370">
        <f t="shared" si="280"/>
        <v>3.8599686419606438E-5</v>
      </c>
      <c r="CZ370">
        <f t="shared" si="280"/>
        <v>5.9004328803003629E-4</v>
      </c>
      <c r="DA370">
        <f t="shared" si="280"/>
        <v>2.1504427915739971E-4</v>
      </c>
    </row>
    <row r="371" spans="65:105">
      <c r="BM371">
        <f t="shared" ref="BM371:DA371" si="281">BM$15*SIN(-$F$6*$F50/$O$7*BM$14)</f>
        <v>-8.3583287759240543E-4</v>
      </c>
      <c r="BN371">
        <f t="shared" si="281"/>
        <v>-6.530379001536928E-5</v>
      </c>
      <c r="BO371">
        <f t="shared" si="281"/>
        <v>8.9385823550011993E-4</v>
      </c>
      <c r="BP371">
        <f t="shared" si="281"/>
        <v>6.9797684800898324E-4</v>
      </c>
      <c r="BQ371">
        <f t="shared" si="281"/>
        <v>-5.5730805726052706E-6</v>
      </c>
      <c r="BR371">
        <f t="shared" si="281"/>
        <v>3.6483290697343336E-4</v>
      </c>
      <c r="BS371">
        <f t="shared" si="281"/>
        <v>1.2046658736508606E-3</v>
      </c>
      <c r="BT371">
        <f t="shared" si="281"/>
        <v>-1.0277388448749222E-5</v>
      </c>
      <c r="BU371">
        <f t="shared" si="281"/>
        <v>-2.8601560850245594E-3</v>
      </c>
      <c r="BV371">
        <f t="shared" si="281"/>
        <v>-1.7493897712806778E-3</v>
      </c>
      <c r="BW371">
        <f t="shared" si="281"/>
        <v>7.1652454009936235E-3</v>
      </c>
      <c r="BX371">
        <f t="shared" si="281"/>
        <v>1.624151093088428E-2</v>
      </c>
      <c r="BY371">
        <f t="shared" si="281"/>
        <v>9.0340051459616069E-3</v>
      </c>
      <c r="BZ371">
        <f t="shared" si="281"/>
        <v>-2.0907533530129752E-2</v>
      </c>
      <c r="CA371">
        <f t="shared" si="281"/>
        <v>-5.418326943565422E-2</v>
      </c>
      <c r="CB371">
        <f t="shared" si="281"/>
        <v>-5.6206649711085625E-2</v>
      </c>
      <c r="CC371">
        <f t="shared" si="281"/>
        <v>-1.1307771792133299E-2</v>
      </c>
      <c r="CD371">
        <f t="shared" si="281"/>
        <v>5.3923609726162891E-2</v>
      </c>
      <c r="CE371">
        <f t="shared" si="281"/>
        <v>8.8231299942685679E-2</v>
      </c>
      <c r="CF371">
        <f t="shared" si="281"/>
        <v>6.2624081056917247E-2</v>
      </c>
      <c r="CG371">
        <f t="shared" si="281"/>
        <v>0</v>
      </c>
      <c r="CH371">
        <f t="shared" si="281"/>
        <v>-4.5035385183729862E-2</v>
      </c>
      <c r="CI371">
        <f t="shared" si="281"/>
        <v>-3.7219207301891502E-2</v>
      </c>
      <c r="CJ371">
        <f t="shared" si="281"/>
        <v>8.9179942043101593E-3</v>
      </c>
      <c r="CK371">
        <f t="shared" si="281"/>
        <v>4.800505024590572E-2</v>
      </c>
      <c r="CL371">
        <f t="shared" si="281"/>
        <v>4.9029445406698666E-2</v>
      </c>
      <c r="CM371">
        <f t="shared" si="281"/>
        <v>1.9826163983731521E-2</v>
      </c>
      <c r="CN371">
        <f t="shared" si="281"/>
        <v>-8.9472925726047647E-3</v>
      </c>
      <c r="CO371">
        <f t="shared" si="281"/>
        <v>-1.6755135312297217E-2</v>
      </c>
      <c r="CP371">
        <f t="shared" si="281"/>
        <v>-7.721454354537422E-3</v>
      </c>
      <c r="CQ371">
        <f t="shared" si="281"/>
        <v>1.9895966514861256E-3</v>
      </c>
      <c r="CR371">
        <f t="shared" si="281"/>
        <v>3.4721863264830202E-3</v>
      </c>
      <c r="CS371">
        <f t="shared" si="281"/>
        <v>1.3841170792538007E-5</v>
      </c>
      <c r="CT371">
        <f t="shared" si="281"/>
        <v>-1.9464744432076413E-3</v>
      </c>
      <c r="CU371">
        <f t="shared" si="281"/>
        <v>-1.0591544746614045E-3</v>
      </c>
      <c r="CV371">
        <f t="shared" si="281"/>
        <v>-5.9215658699215964E-6</v>
      </c>
      <c r="CW371">
        <f t="shared" si="281"/>
        <v>-2.3125276552136636E-4</v>
      </c>
      <c r="CX371">
        <f t="shared" si="281"/>
        <v>-5.4962571645816405E-4</v>
      </c>
      <c r="CY371">
        <f t="shared" si="281"/>
        <v>4.8635871910756415E-5</v>
      </c>
      <c r="CZ371">
        <f t="shared" si="281"/>
        <v>6.8875462861671313E-4</v>
      </c>
      <c r="DA371">
        <f t="shared" si="281"/>
        <v>2.3975076150563725E-4</v>
      </c>
    </row>
    <row r="372" spans="65:105">
      <c r="BM372">
        <f t="shared" ref="BM372:DA372" si="282">BM$15*SIN(-$F$6*$F51/$O$7*BM$14)</f>
        <v>-9.093943311802809E-4</v>
      </c>
      <c r="BN372">
        <f t="shared" si="282"/>
        <v>-7.3776466082712633E-5</v>
      </c>
      <c r="BO372">
        <f t="shared" si="282"/>
        <v>1.0674164577293441E-3</v>
      </c>
      <c r="BP372">
        <f t="shared" si="282"/>
        <v>9.2857166120068307E-4</v>
      </c>
      <c r="BQ372">
        <f t="shared" si="282"/>
        <v>-1.1092489332740619E-5</v>
      </c>
      <c r="BR372">
        <f t="shared" si="282"/>
        <v>4.2998374298625193E-5</v>
      </c>
      <c r="BS372">
        <f t="shared" si="282"/>
        <v>8.7396883235756062E-4</v>
      </c>
      <c r="BT372">
        <f t="shared" si="282"/>
        <v>-8.7781908416606351E-6</v>
      </c>
      <c r="BU372">
        <f t="shared" si="282"/>
        <v>-2.6084871852357517E-3</v>
      </c>
      <c r="BV372">
        <f t="shared" si="282"/>
        <v>-1.6544889077176898E-3</v>
      </c>
      <c r="BW372">
        <f t="shared" si="282"/>
        <v>6.9373138433302421E-3</v>
      </c>
      <c r="BX372">
        <f t="shared" si="282"/>
        <v>1.5986347205109518E-2</v>
      </c>
      <c r="BY372">
        <f t="shared" si="282"/>
        <v>9.0013464579600504E-3</v>
      </c>
      <c r="BZ372">
        <f t="shared" si="282"/>
        <v>-2.102705203550282E-2</v>
      </c>
      <c r="CA372">
        <f t="shared" si="282"/>
        <v>-5.4887869374861377E-2</v>
      </c>
      <c r="CB372">
        <f t="shared" si="282"/>
        <v>-5.7257227681732893E-2</v>
      </c>
      <c r="CC372">
        <f t="shared" si="282"/>
        <v>-1.1568574360691889E-2</v>
      </c>
      <c r="CD372">
        <f t="shared" si="282"/>
        <v>5.5342327630229671E-2</v>
      </c>
      <c r="CE372">
        <f t="shared" si="282"/>
        <v>9.0750482978291108E-2</v>
      </c>
      <c r="CF372">
        <f t="shared" si="282"/>
        <v>6.4494583233526137E-2</v>
      </c>
      <c r="CG372">
        <f t="shared" si="282"/>
        <v>0</v>
      </c>
      <c r="CH372">
        <f t="shared" si="282"/>
        <v>-4.6380535237652794E-2</v>
      </c>
      <c r="CI372">
        <f t="shared" si="282"/>
        <v>-3.8281891357260893E-2</v>
      </c>
      <c r="CJ372">
        <f t="shared" si="282"/>
        <v>9.1526246029475858E-3</v>
      </c>
      <c r="CK372">
        <f t="shared" si="282"/>
        <v>4.911223923398083E-2</v>
      </c>
      <c r="CL372">
        <f t="shared" si="282"/>
        <v>4.9945871764115433E-2</v>
      </c>
      <c r="CM372">
        <f t="shared" si="282"/>
        <v>2.0083983677580707E-2</v>
      </c>
      <c r="CN372">
        <f t="shared" si="282"/>
        <v>-8.9984400230619047E-3</v>
      </c>
      <c r="CO372">
        <f t="shared" si="282"/>
        <v>-1.6694564089705786E-2</v>
      </c>
      <c r="CP372">
        <f t="shared" si="282"/>
        <v>-7.600145747851267E-3</v>
      </c>
      <c r="CQ372">
        <f t="shared" si="282"/>
        <v>1.9263061654642244E-3</v>
      </c>
      <c r="CR372">
        <f t="shared" si="282"/>
        <v>3.2838272276450235E-3</v>
      </c>
      <c r="CS372">
        <f t="shared" si="282"/>
        <v>1.2623267950317034E-5</v>
      </c>
      <c r="CT372">
        <f t="shared" si="282"/>
        <v>-1.6625355960901977E-3</v>
      </c>
      <c r="CU372">
        <f t="shared" si="282"/>
        <v>-7.6840227630984811E-4</v>
      </c>
      <c r="CV372">
        <f t="shared" si="282"/>
        <v>-6.9790224741814143E-7</v>
      </c>
      <c r="CW372">
        <f t="shared" si="282"/>
        <v>-4.602784404951415E-4</v>
      </c>
      <c r="CX372">
        <f t="shared" si="282"/>
        <v>-7.3120887322555503E-4</v>
      </c>
      <c r="CY372">
        <f t="shared" si="282"/>
        <v>5.8079377748878785E-5</v>
      </c>
      <c r="CZ372">
        <f t="shared" si="282"/>
        <v>7.7811536643574894E-4</v>
      </c>
      <c r="DA372">
        <f t="shared" si="282"/>
        <v>2.6085116924020246E-4</v>
      </c>
    </row>
    <row r="373" spans="65:105">
      <c r="BM373">
        <f t="shared" ref="BM373:DA373" si="283">BM$15*SIN(-$F$6*$F52/$O$7*BM$14)</f>
        <v>-9.6927764756061521E-4</v>
      </c>
      <c r="BN373">
        <f t="shared" si="283"/>
        <v>-8.1247545355962134E-5</v>
      </c>
      <c r="BO373">
        <f t="shared" si="283"/>
        <v>1.2279670789647199E-3</v>
      </c>
      <c r="BP373">
        <f t="shared" si="283"/>
        <v>1.1490721032271186E-3</v>
      </c>
      <c r="BQ373">
        <f t="shared" si="283"/>
        <v>-1.6505071356830169E-5</v>
      </c>
      <c r="BR373">
        <f t="shared" si="283"/>
        <v>-2.7920014697012402E-4</v>
      </c>
      <c r="BS373">
        <f t="shared" si="283"/>
        <v>5.3682646701412845E-4</v>
      </c>
      <c r="BT373">
        <f t="shared" si="283"/>
        <v>-7.2231691952890279E-6</v>
      </c>
      <c r="BU373">
        <f t="shared" si="283"/>
        <v>-2.3426826673839897E-3</v>
      </c>
      <c r="BV373">
        <f t="shared" si="283"/>
        <v>-1.5520537221931077E-3</v>
      </c>
      <c r="BW373">
        <f t="shared" si="283"/>
        <v>6.6832718028081023E-3</v>
      </c>
      <c r="BX373">
        <f t="shared" si="283"/>
        <v>1.568244368285171E-2</v>
      </c>
      <c r="BY373">
        <f t="shared" si="283"/>
        <v>8.9470027379164371E-3</v>
      </c>
      <c r="BZ373">
        <f t="shared" si="283"/>
        <v>-2.1107785207803841E-2</v>
      </c>
      <c r="CA373">
        <f t="shared" si="283"/>
        <v>-5.5518083581666398E-2</v>
      </c>
      <c r="CB373">
        <f t="shared" si="283"/>
        <v>-5.8253917153814276E-2</v>
      </c>
      <c r="CC373">
        <f t="shared" si="283"/>
        <v>-1.1822408452632452E-2</v>
      </c>
      <c r="CD373">
        <f t="shared" si="283"/>
        <v>5.6742293538772325E-2</v>
      </c>
      <c r="CE373">
        <f t="shared" si="283"/>
        <v>9.3255999324966504E-2</v>
      </c>
      <c r="CF373">
        <f t="shared" si="283"/>
        <v>6.6362657225528754E-2</v>
      </c>
      <c r="CG373">
        <f t="shared" si="283"/>
        <v>0</v>
      </c>
      <c r="CH373">
        <f t="shared" si="283"/>
        <v>-4.7723939090638406E-2</v>
      </c>
      <c r="CI373">
        <f t="shared" si="283"/>
        <v>-3.9338810300603745E-2</v>
      </c>
      <c r="CJ373">
        <f t="shared" si="283"/>
        <v>9.3841537591375455E-3</v>
      </c>
      <c r="CK373">
        <f t="shared" si="283"/>
        <v>5.0189844845566288E-2</v>
      </c>
      <c r="CL373">
        <f t="shared" si="283"/>
        <v>5.0815290815242532E-2</v>
      </c>
      <c r="CM373">
        <f t="shared" si="283"/>
        <v>2.0314584937695359E-2</v>
      </c>
      <c r="CN373">
        <f t="shared" si="283"/>
        <v>-9.0329894505135327E-3</v>
      </c>
      <c r="CO373">
        <f t="shared" si="283"/>
        <v>-1.6593774199951145E-2</v>
      </c>
      <c r="CP373">
        <f t="shared" si="283"/>
        <v>-7.4556655215174813E-3</v>
      </c>
      <c r="CQ373">
        <f t="shared" si="283"/>
        <v>1.8557654979960226E-3</v>
      </c>
      <c r="CR373">
        <f t="shared" si="283"/>
        <v>3.0805140173083547E-3</v>
      </c>
      <c r="CS373">
        <f t="shared" si="283"/>
        <v>1.1336958525360297E-5</v>
      </c>
      <c r="CT373">
        <f t="shared" si="283"/>
        <v>-1.368024017746054E-3</v>
      </c>
      <c r="CU373">
        <f t="shared" si="283"/>
        <v>-4.7198328357351215E-4</v>
      </c>
      <c r="CV373">
        <f t="shared" si="283"/>
        <v>4.5316692369961327E-6</v>
      </c>
      <c r="CW373">
        <f t="shared" si="283"/>
        <v>-6.848713824731574E-4</v>
      </c>
      <c r="CX373">
        <f t="shared" si="283"/>
        <v>-9.0484316177513974E-4</v>
      </c>
      <c r="CY373">
        <f t="shared" si="283"/>
        <v>6.6815124805264285E-5</v>
      </c>
      <c r="CZ373">
        <f t="shared" si="283"/>
        <v>8.5691233103767984E-4</v>
      </c>
      <c r="DA373">
        <f t="shared" si="283"/>
        <v>2.7802813258845377E-4</v>
      </c>
    </row>
    <row r="374" spans="65:105">
      <c r="BM374">
        <f t="shared" ref="BM374:DA374" si="284">BM$15*SIN(-$F$6*$F53/$O$7*BM$14)</f>
        <v>-1.0145821259155031E-3</v>
      </c>
      <c r="BN374">
        <f t="shared" si="284"/>
        <v>-8.761559970436243E-5</v>
      </c>
      <c r="BO374">
        <f t="shared" si="284"/>
        <v>1.373553619703594E-3</v>
      </c>
      <c r="BP374">
        <f t="shared" si="284"/>
        <v>1.3570811449768933E-3</v>
      </c>
      <c r="BQ374">
        <f t="shared" si="284"/>
        <v>-2.1758700521163688E-5</v>
      </c>
      <c r="BR374">
        <f t="shared" si="284"/>
        <v>-5.990351912334872E-4</v>
      </c>
      <c r="BS374">
        <f t="shared" si="284"/>
        <v>1.9572512692183399E-4</v>
      </c>
      <c r="BT374">
        <f t="shared" si="284"/>
        <v>-5.6222125164968384E-6</v>
      </c>
      <c r="BU374">
        <f t="shared" si="284"/>
        <v>-2.0641829491815111E-3</v>
      </c>
      <c r="BV374">
        <f t="shared" si="284"/>
        <v>-1.4425506908883879E-3</v>
      </c>
      <c r="BW374">
        <f t="shared" si="284"/>
        <v>6.4040754363049578E-3</v>
      </c>
      <c r="BX374">
        <f t="shared" si="284"/>
        <v>1.53307269169772E-2</v>
      </c>
      <c r="BY374">
        <f t="shared" si="284"/>
        <v>8.871104904612296E-3</v>
      </c>
      <c r="BZ374">
        <f t="shared" si="284"/>
        <v>-2.11495841311043E-2</v>
      </c>
      <c r="CA374">
        <f t="shared" si="284"/>
        <v>-5.6073057970350948E-2</v>
      </c>
      <c r="CB374">
        <f t="shared" si="284"/>
        <v>-5.9195780078084952E-2</v>
      </c>
      <c r="CC374">
        <f t="shared" si="284"/>
        <v>-1.2069121167789479E-2</v>
      </c>
      <c r="CD374">
        <f t="shared" si="284"/>
        <v>5.8123033092370567E-2</v>
      </c>
      <c r="CE374">
        <f t="shared" si="284"/>
        <v>9.5747471661166095E-2</v>
      </c>
      <c r="CF374">
        <f t="shared" si="284"/>
        <v>6.8228232700995164E-2</v>
      </c>
      <c r="CG374">
        <f t="shared" si="284"/>
        <v>0</v>
      </c>
      <c r="CH374">
        <f t="shared" si="284"/>
        <v>-4.9065546164290937E-2</v>
      </c>
      <c r="CI374">
        <f t="shared" si="284"/>
        <v>-4.0389804963814842E-2</v>
      </c>
      <c r="CJ374">
        <f t="shared" si="284"/>
        <v>9.6125032223723216E-3</v>
      </c>
      <c r="CK374">
        <f t="shared" si="284"/>
        <v>5.1237217971335965E-2</v>
      </c>
      <c r="CL374">
        <f t="shared" si="284"/>
        <v>5.1636884293300614E-2</v>
      </c>
      <c r="CM374">
        <f t="shared" si="284"/>
        <v>2.0517655246139885E-2</v>
      </c>
      <c r="CN374">
        <f t="shared" si="284"/>
        <v>-9.0508771270034517E-3</v>
      </c>
      <c r="CO374">
        <f t="shared" si="284"/>
        <v>-1.6453008454705854E-2</v>
      </c>
      <c r="CP374">
        <f t="shared" si="284"/>
        <v>-7.2884541724636603E-3</v>
      </c>
      <c r="CQ374">
        <f t="shared" si="284"/>
        <v>1.7782401482257667E-3</v>
      </c>
      <c r="CR374">
        <f t="shared" si="284"/>
        <v>2.8631725567335935E-3</v>
      </c>
      <c r="CS374">
        <f t="shared" si="284"/>
        <v>9.9892131398908486E-6</v>
      </c>
      <c r="CT374">
        <f t="shared" si="284"/>
        <v>-1.0648126255240512E-3</v>
      </c>
      <c r="CU374">
        <f t="shared" si="284"/>
        <v>-1.7208352001761188E-4</v>
      </c>
      <c r="CV374">
        <f t="shared" si="284"/>
        <v>9.7228793661106848E-6</v>
      </c>
      <c r="CW374">
        <f t="shared" si="284"/>
        <v>-9.028686386491773E-4</v>
      </c>
      <c r="CX374">
        <f t="shared" si="284"/>
        <v>-1.0686410283198833E-3</v>
      </c>
      <c r="CY374">
        <f t="shared" si="284"/>
        <v>7.4736658742180227E-5</v>
      </c>
      <c r="CZ374">
        <f t="shared" si="284"/>
        <v>9.2407576683078215E-4</v>
      </c>
      <c r="DA374">
        <f t="shared" si="284"/>
        <v>2.910232940332717E-4</v>
      </c>
    </row>
    <row r="375" spans="65:105">
      <c r="BM375">
        <f t="shared" ref="BM375:DA375" si="285">BM$15*SIN(-$F$6*$F54/$O$7*BM$14)</f>
        <v>-1.0446263447209613E-3</v>
      </c>
      <c r="BN375">
        <f t="shared" si="285"/>
        <v>-9.2794175775528457E-5</v>
      </c>
      <c r="BO375">
        <f t="shared" si="285"/>
        <v>1.5024019536260152E-3</v>
      </c>
      <c r="BP375">
        <f t="shared" si="285"/>
        <v>1.5503375495838721E-3</v>
      </c>
      <c r="BQ375">
        <f t="shared" si="285"/>
        <v>-2.6802781504962769E-5</v>
      </c>
      <c r="BR375">
        <f t="shared" si="285"/>
        <v>-9.1379930012929693E-4</v>
      </c>
      <c r="BS375">
        <f t="shared" si="285"/>
        <v>-1.4681964206753203E-4</v>
      </c>
      <c r="BT375">
        <f t="shared" si="285"/>
        <v>-3.9855019314568054E-6</v>
      </c>
      <c r="BU375">
        <f t="shared" si="285"/>
        <v>-1.7744972447311979E-3</v>
      </c>
      <c r="BV375">
        <f t="shared" si="285"/>
        <v>-1.3264784760126126E-3</v>
      </c>
      <c r="BW375">
        <f t="shared" si="285"/>
        <v>6.1007755759017084E-3</v>
      </c>
      <c r="BX375">
        <f t="shared" si="285"/>
        <v>1.4932269235227186E-2</v>
      </c>
      <c r="BY375">
        <f t="shared" si="285"/>
        <v>8.7738358025759248E-3</v>
      </c>
      <c r="BZ375">
        <f t="shared" si="285"/>
        <v>-2.1152371705430342E-2</v>
      </c>
      <c r="CA375">
        <f t="shared" si="285"/>
        <v>-5.6552040422517338E-2</v>
      </c>
      <c r="CB375">
        <f t="shared" si="285"/>
        <v>-6.0081930006127854E-2</v>
      </c>
      <c r="CC375">
        <f t="shared" si="285"/>
        <v>-1.2308563895648534E-2</v>
      </c>
      <c r="CD375">
        <f t="shared" si="285"/>
        <v>5.948407844619321E-2</v>
      </c>
      <c r="CE375">
        <f t="shared" si="285"/>
        <v>9.8224524780320399E-2</v>
      </c>
      <c r="CF375">
        <f t="shared" si="285"/>
        <v>7.0091239422063134E-2</v>
      </c>
      <c r="CG375">
        <f t="shared" si="285"/>
        <v>0</v>
      </c>
      <c r="CH375">
        <f t="shared" si="285"/>
        <v>-5.0405305947862342E-2</v>
      </c>
      <c r="CI375">
        <f t="shared" si="285"/>
        <v>-4.1434717070963772E-2</v>
      </c>
      <c r="CJ375">
        <f t="shared" si="285"/>
        <v>9.8375956195399482E-3</v>
      </c>
      <c r="CK375">
        <f t="shared" si="285"/>
        <v>5.2253727712882683E-2</v>
      </c>
      <c r="CL375">
        <f t="shared" si="285"/>
        <v>5.2409878943265674E-2</v>
      </c>
      <c r="CM375">
        <f t="shared" si="285"/>
        <v>2.0692919395772977E-2</v>
      </c>
      <c r="CN375">
        <f t="shared" si="285"/>
        <v>-9.0520700579164656E-3</v>
      </c>
      <c r="CO375">
        <f t="shared" si="285"/>
        <v>-1.6272605970979844E-2</v>
      </c>
      <c r="CP375">
        <f t="shared" si="285"/>
        <v>-7.0990215011475302E-3</v>
      </c>
      <c r="CQ375">
        <f t="shared" si="285"/>
        <v>1.6940219040647456E-3</v>
      </c>
      <c r="CR375">
        <f t="shared" si="285"/>
        <v>2.6327925899631102E-3</v>
      </c>
      <c r="CS375">
        <f t="shared" si="285"/>
        <v>8.58733534292473E-6</v>
      </c>
      <c r="CT375">
        <f t="shared" si="285"/>
        <v>-7.5482966238173946E-4</v>
      </c>
      <c r="CU375">
        <f t="shared" si="285"/>
        <v>1.2908532088880362E-4</v>
      </c>
      <c r="CV375">
        <f t="shared" si="285"/>
        <v>1.4831783658149885E-5</v>
      </c>
      <c r="CW375">
        <f t="shared" si="285"/>
        <v>-1.1121707762768024E-3</v>
      </c>
      <c r="CX375">
        <f t="shared" si="285"/>
        <v>-1.2208218494248154E-3</v>
      </c>
      <c r="CY375">
        <f t="shared" si="285"/>
        <v>8.1747447271816591E-5</v>
      </c>
      <c r="CZ375">
        <f t="shared" si="285"/>
        <v>9.7869385619159754E-4</v>
      </c>
      <c r="DA375">
        <f t="shared" si="285"/>
        <v>2.996411942505962E-4</v>
      </c>
    </row>
    <row r="376" spans="65:105">
      <c r="BM376">
        <f t="shared" ref="BM376:DA376" si="286">BM$15*SIN(-$F$6*$F55/$O$7*BM$14)</f>
        <v>-1.0589584109609194E-3</v>
      </c>
      <c r="BN376">
        <f t="shared" si="286"/>
        <v>-9.6712968694935117E-5</v>
      </c>
      <c r="BO376">
        <f t="shared" si="286"/>
        <v>1.6129419272045119E-3</v>
      </c>
      <c r="BP376">
        <f t="shared" si="286"/>
        <v>1.7267404540132691E-3</v>
      </c>
      <c r="BQ376">
        <f t="shared" si="286"/>
        <v>-3.1588737050978264E-5</v>
      </c>
      <c r="BR376">
        <f t="shared" si="286"/>
        <v>-1.2208279416307238E-3</v>
      </c>
      <c r="BS376">
        <f t="shared" si="286"/>
        <v>-4.8828164913791705E-4</v>
      </c>
      <c r="BT376">
        <f t="shared" si="286"/>
        <v>-2.3234459397837447E-6</v>
      </c>
      <c r="BU376">
        <f t="shared" si="286"/>
        <v>-1.4751953859645985E-3</v>
      </c>
      <c r="BV376">
        <f t="shared" si="286"/>
        <v>-1.204365654961248E-3</v>
      </c>
      <c r="BW376">
        <f t="shared" si="286"/>
        <v>5.7745137737877086E-3</v>
      </c>
      <c r="BX376">
        <f t="shared" si="286"/>
        <v>1.4488285470863223E-2</v>
      </c>
      <c r="BY376">
        <f t="shared" si="286"/>
        <v>8.6554297615938965E-3</v>
      </c>
      <c r="BZ376">
        <f t="shared" si="286"/>
        <v>-2.1116142788977086E-2</v>
      </c>
      <c r="CA376">
        <f t="shared" si="286"/>
        <v>-5.6954381806382563E-2</v>
      </c>
      <c r="CB376">
        <f t="shared" si="286"/>
        <v>-6.0911532924647904E-2</v>
      </c>
      <c r="CC376">
        <f t="shared" si="286"/>
        <v>-1.25405924048637E-2</v>
      </c>
      <c r="CD376">
        <f t="shared" si="286"/>
        <v>6.0824968428520941E-2</v>
      </c>
      <c r="CE376">
        <f t="shared" si="286"/>
        <v>0.10068678564734095</v>
      </c>
      <c r="CF376">
        <f t="shared" si="286"/>
        <v>7.1951607247582594E-2</v>
      </c>
      <c r="CG376">
        <f t="shared" si="286"/>
        <v>0</v>
      </c>
      <c r="CH376">
        <f t="shared" si="286"/>
        <v>-5.1743168000154001E-2</v>
      </c>
      <c r="CI376">
        <f t="shared" si="286"/>
        <v>-4.2473389262130672E-2</v>
      </c>
      <c r="CJ376">
        <f t="shared" si="286"/>
        <v>1.005935468114102E-2</v>
      </c>
      <c r="CK376">
        <f t="shared" si="286"/>
        <v>5.3238761762747888E-2</v>
      </c>
      <c r="CL376">
        <f t="shared" si="286"/>
        <v>5.3133547249629688E-2</v>
      </c>
      <c r="CM376">
        <f t="shared" si="286"/>
        <v>2.0840139863216832E-2</v>
      </c>
      <c r="CN376">
        <f t="shared" si="286"/>
        <v>-9.0365660428384283E-3</v>
      </c>
      <c r="CO376">
        <f t="shared" si="286"/>
        <v>-1.6053001354157798E-2</v>
      </c>
      <c r="CP376">
        <f t="shared" si="286"/>
        <v>-6.8879450572575046E-3</v>
      </c>
      <c r="CQ376">
        <f t="shared" si="286"/>
        <v>1.6034277439674754E-3</v>
      </c>
      <c r="CR376">
        <f t="shared" si="286"/>
        <v>2.3904232366586038E-3</v>
      </c>
      <c r="CS376">
        <f t="shared" si="286"/>
        <v>7.1389220317060802E-6</v>
      </c>
      <c r="CT376">
        <f t="shared" si="286"/>
        <v>-4.4004643441437885E-4</v>
      </c>
      <c r="CU376">
        <f t="shared" si="286"/>
        <v>4.2930218651596088E-4</v>
      </c>
      <c r="CV376">
        <f t="shared" si="286"/>
        <v>1.9815134364328463E-5</v>
      </c>
      <c r="CW376">
        <f t="shared" si="286"/>
        <v>-1.3107621013544912E-3</v>
      </c>
      <c r="CX376">
        <f t="shared" si="286"/>
        <v>-1.3597312889124995E-3</v>
      </c>
      <c r="CY376">
        <f t="shared" si="286"/>
        <v>8.7762056504536975E-5</v>
      </c>
      <c r="CZ376">
        <f t="shared" si="286"/>
        <v>1.0200250983935662E-3</v>
      </c>
      <c r="DA376">
        <f t="shared" si="286"/>
        <v>3.0375221199959514E-4</v>
      </c>
    </row>
    <row r="377" spans="65:105">
      <c r="BM377">
        <f t="shared" ref="BM377:DA377" si="287">BM$15*SIN(-$F$6*$F56/$O$7*BM$14)</f>
        <v>-1.0573627570188043E-3</v>
      </c>
      <c r="BN377">
        <f t="shared" si="287"/>
        <v>-9.9318776532031887E-5</v>
      </c>
      <c r="BO377">
        <f t="shared" si="287"/>
        <v>1.703826493689179E-3</v>
      </c>
      <c r="BP377">
        <f t="shared" si="287"/>
        <v>1.8843722072464887E-3</v>
      </c>
      <c r="BQ377">
        <f t="shared" si="287"/>
        <v>-3.6070475791032656E-5</v>
      </c>
      <c r="BR377">
        <f t="shared" si="287"/>
        <v>-1.5175220657657079E-3</v>
      </c>
      <c r="BS377">
        <f t="shared" si="287"/>
        <v>-8.2614268859949728E-4</v>
      </c>
      <c r="BT377">
        <f t="shared" si="287"/>
        <v>-6.4661422270734748E-7</v>
      </c>
      <c r="BU377">
        <f t="shared" si="287"/>
        <v>-1.1678993155866625E-3</v>
      </c>
      <c r="BV377">
        <f t="shared" si="287"/>
        <v>-1.0767683132451402E-3</v>
      </c>
      <c r="BW377">
        <f t="shared" si="287"/>
        <v>5.4265180057161072E-3</v>
      </c>
      <c r="BX377">
        <f t="shared" si="287"/>
        <v>1.4000129258836392E-2</v>
      </c>
      <c r="BY377">
        <f t="shared" si="287"/>
        <v>8.5161720321900794E-3</v>
      </c>
      <c r="BZ377">
        <f t="shared" si="287"/>
        <v>-2.1040964207592935E-2</v>
      </c>
      <c r="CA377">
        <f t="shared" si="287"/>
        <v>-5.727953685650173E-2</v>
      </c>
      <c r="CB377">
        <f t="shared" si="287"/>
        <v>-6.1683808040416094E-2</v>
      </c>
      <c r="CC377">
        <f t="shared" si="287"/>
        <v>-1.2765066930137131E-2</v>
      </c>
      <c r="CD377">
        <f t="shared" si="287"/>
        <v>6.2145248697008167E-2</v>
      </c>
      <c r="CE377">
        <f t="shared" si="287"/>
        <v>0.10313388345479815</v>
      </c>
      <c r="CF377">
        <f t="shared" si="287"/>
        <v>7.3809266135756391E-2</v>
      </c>
      <c r="CG377">
        <f t="shared" si="287"/>
        <v>0</v>
      </c>
      <c r="CH377">
        <f t="shared" si="287"/>
        <v>-5.3079081951415814E-2</v>
      </c>
      <c r="CI377">
        <f t="shared" si="287"/>
        <v>-4.350566511710411E-2</v>
      </c>
      <c r="CJ377">
        <f t="shared" si="287"/>
        <v>1.0277705267131584E-2</v>
      </c>
      <c r="CK377">
        <f t="shared" si="287"/>
        <v>5.4191726773252756E-2</v>
      </c>
      <c r="CL377">
        <f t="shared" si="287"/>
        <v>5.3807208121112664E-2</v>
      </c>
      <c r="CM377">
        <f t="shared" si="287"/>
        <v>2.0959117130756155E-2</v>
      </c>
      <c r="CN377">
        <f t="shared" si="287"/>
        <v>-9.0043936796149956E-3</v>
      </c>
      <c r="CO377">
        <f t="shared" si="287"/>
        <v>-1.5794723650996729E-2</v>
      </c>
      <c r="CP377">
        <f t="shared" si="287"/>
        <v>-6.6558683788567555E-3</v>
      </c>
      <c r="CQ377">
        <f t="shared" si="287"/>
        <v>1.5067986438963758E-3</v>
      </c>
      <c r="CR377">
        <f t="shared" si="287"/>
        <v>2.1371682145500011E-3</v>
      </c>
      <c r="CS377">
        <f t="shared" si="287"/>
        <v>5.6518222834627005E-6</v>
      </c>
      <c r="CT377">
        <f t="shared" si="287"/>
        <v>-1.2246477452816355E-4</v>
      </c>
      <c r="CU377">
        <f t="shared" si="287"/>
        <v>7.2635304483818991E-4</v>
      </c>
      <c r="CV377">
        <f t="shared" si="287"/>
        <v>2.4630746568443422E-5</v>
      </c>
      <c r="CW377">
        <f t="shared" si="287"/>
        <v>-1.4967300708606857E-3</v>
      </c>
      <c r="CX377">
        <f t="shared" si="287"/>
        <v>-1.4838592819175769E-3</v>
      </c>
      <c r="CY377">
        <f t="shared" si="287"/>
        <v>9.2707192051383211E-5</v>
      </c>
      <c r="CZ377">
        <f t="shared" si="287"/>
        <v>1.0475083762961767E-3</v>
      </c>
      <c r="DA377">
        <f t="shared" si="287"/>
        <v>3.032945137467775E-4</v>
      </c>
    </row>
    <row r="378" spans="65:105">
      <c r="BM378">
        <f t="shared" ref="BM378:DA378" si="288">BM$15*SIN(-$F$6*$F57/$O$7*BM$14)</f>
        <v>-1.0398633830151439E-3</v>
      </c>
      <c r="BN378">
        <f t="shared" si="288"/>
        <v>-1.0057622257505361E-4</v>
      </c>
      <c r="BO378">
        <f t="shared" si="288"/>
        <v>1.7739481283001889E-3</v>
      </c>
      <c r="BP378">
        <f t="shared" si="288"/>
        <v>2.0215192167940626E-3</v>
      </c>
      <c r="BQ378">
        <f t="shared" si="288"/>
        <v>-4.02048361310916E-5</v>
      </c>
      <c r="BR378">
        <f t="shared" si="288"/>
        <v>-1.8013701060195567E-3</v>
      </c>
      <c r="BS378">
        <f t="shared" si="288"/>
        <v>-1.1579111110906197E-3</v>
      </c>
      <c r="BT378">
        <f t="shared" si="288"/>
        <v>1.0343295737736196E-6</v>
      </c>
      <c r="BU378">
        <f t="shared" si="288"/>
        <v>-8.5427429762770831E-4</v>
      </c>
      <c r="BV378">
        <f t="shared" si="288"/>
        <v>-9.4426751215122057E-4</v>
      </c>
      <c r="BW378">
        <f t="shared" si="288"/>
        <v>5.0580980491803729E-3</v>
      </c>
      <c r="BX378">
        <f t="shared" si="288"/>
        <v>1.3469288908772449E-2</v>
      </c>
      <c r="BY378">
        <f t="shared" si="288"/>
        <v>8.3563980984321436E-3</v>
      </c>
      <c r="BZ378">
        <f t="shared" si="288"/>
        <v>-2.0926974631516288E-2</v>
      </c>
      <c r="CA378">
        <f t="shared" si="288"/>
        <v>-5.7527064912728548E-2</v>
      </c>
      <c r="CB378">
        <f t="shared" si="288"/>
        <v>-6.2398028515124791E-2</v>
      </c>
      <c r="CC378">
        <f t="shared" si="288"/>
        <v>-1.2981852256408442E-2</v>
      </c>
      <c r="CD378">
        <f t="shared" si="288"/>
        <v>6.3444471892630666E-2</v>
      </c>
      <c r="CE378">
        <f t="shared" si="288"/>
        <v>0.10556544967876329</v>
      </c>
      <c r="CF378">
        <f t="shared" si="288"/>
        <v>7.5664146146777342E-2</v>
      </c>
      <c r="CG378">
        <f t="shared" si="288"/>
        <v>0</v>
      </c>
      <c r="CH378">
        <f t="shared" si="288"/>
        <v>-5.4412997505242575E-2</v>
      </c>
      <c r="CI378">
        <f t="shared" si="288"/>
        <v>-4.4531389178937321E-2</v>
      </c>
      <c r="CJ378">
        <f t="shared" si="288"/>
        <v>1.0492573392383318E-2</v>
      </c>
      <c r="CK378">
        <f t="shared" si="288"/>
        <v>5.5112048713908582E-2</v>
      </c>
      <c r="CL378">
        <f t="shared" si="288"/>
        <v>5.4430227531681981E-2</v>
      </c>
      <c r="CM378">
        <f t="shared" si="288"/>
        <v>2.1049689956730698E-2</v>
      </c>
      <c r="CN378">
        <f t="shared" si="288"/>
        <v>-8.9556123116016351E-3</v>
      </c>
      <c r="CO378">
        <f t="shared" si="288"/>
        <v>-1.549839507510601E-2</v>
      </c>
      <c r="CP378">
        <f t="shared" si="288"/>
        <v>-6.4034990303393612E-3</v>
      </c>
      <c r="CQ378">
        <f t="shared" si="288"/>
        <v>1.4044982939652329E-3</v>
      </c>
      <c r="CR378">
        <f t="shared" si="288"/>
        <v>1.8741808132520322E-3</v>
      </c>
      <c r="CS378">
        <f t="shared" si="288"/>
        <v>4.1340948205765586E-6</v>
      </c>
      <c r="CT378">
        <f t="shared" si="288"/>
        <v>1.9589568801880064E-4</v>
      </c>
      <c r="CU378">
        <f t="shared" si="288"/>
        <v>1.0180472124233419E-3</v>
      </c>
      <c r="CV378">
        <f t="shared" si="288"/>
        <v>2.9237855289405693E-5</v>
      </c>
      <c r="CW378">
        <f t="shared" si="288"/>
        <v>-1.6682837115886079E-3</v>
      </c>
      <c r="CX378">
        <f t="shared" si="288"/>
        <v>-1.5918564505882915E-3</v>
      </c>
      <c r="CY378">
        <f t="shared" si="288"/>
        <v>9.6522592193896617E-5</v>
      </c>
      <c r="CZ378">
        <f t="shared" si="288"/>
        <v>1.0607705741282343E-3</v>
      </c>
      <c r="DA378">
        <f t="shared" si="288"/>
        <v>2.9827498369989244E-4</v>
      </c>
    </row>
    <row r="379" spans="65:105">
      <c r="BM379">
        <f t="shared" ref="BM379:DA379" si="289">BM$15*SIN(-$F$6*$F58/$O$7*BM$14)</f>
        <v>-1.0067234958234163E-3</v>
      </c>
      <c r="BN379">
        <f t="shared" si="289"/>
        <v>-1.0046823560885118E-4</v>
      </c>
      <c r="BO379">
        <f t="shared" si="289"/>
        <v>1.8224523245912035E-3</v>
      </c>
      <c r="BP379">
        <f t="shared" si="289"/>
        <v>2.1366905769171804E-3</v>
      </c>
      <c r="BQ379">
        <f t="shared" si="289"/>
        <v>-4.3952001921009042E-5</v>
      </c>
      <c r="BR379">
        <f t="shared" si="289"/>
        <v>-2.0699692401751485E-3</v>
      </c>
      <c r="BS379">
        <f t="shared" si="289"/>
        <v>-1.4811401989328176E-3</v>
      </c>
      <c r="BT379">
        <f t="shared" si="289"/>
        <v>2.7086956532967942E-6</v>
      </c>
      <c r="BU379">
        <f t="shared" si="289"/>
        <v>-5.3601989323334655E-4</v>
      </c>
      <c r="BV379">
        <f t="shared" si="289"/>
        <v>-8.0746664266685621E-4</v>
      </c>
      <c r="BW379">
        <f t="shared" si="289"/>
        <v>4.6706405537075748E-3</v>
      </c>
      <c r="BX379">
        <f t="shared" si="289"/>
        <v>1.2897382867355634E-2</v>
      </c>
      <c r="BY379">
        <f t="shared" si="289"/>
        <v>8.1764928697210578E-3</v>
      </c>
      <c r="BZ379">
        <f t="shared" si="289"/>
        <v>-2.0774384319592162E-2</v>
      </c>
      <c r="CA379">
        <f t="shared" si="289"/>
        <v>-5.7696630517411612E-2</v>
      </c>
      <c r="CB379">
        <f t="shared" si="289"/>
        <v>-6.3053522149462471E-2</v>
      </c>
      <c r="CC379">
        <f t="shared" si="289"/>
        <v>-1.3190817800303213E-2</v>
      </c>
      <c r="CD379">
        <f t="shared" si="289"/>
        <v>6.4722197791267214E-2</v>
      </c>
      <c r="CE379">
        <f t="shared" si="289"/>
        <v>0.10798111813430704</v>
      </c>
      <c r="CF379">
        <f t="shared" si="289"/>
        <v>7.7516177445461409E-2</v>
      </c>
      <c r="CG379">
        <f t="shared" si="289"/>
        <v>0</v>
      </c>
      <c r="CH379">
        <f t="shared" si="289"/>
        <v>-5.5744864440467612E-2</v>
      </c>
      <c r="CI379">
        <f t="shared" si="289"/>
        <v>-4.5550406977359507E-2</v>
      </c>
      <c r="CJ379">
        <f t="shared" si="289"/>
        <v>1.0703886251752396E-2</v>
      </c>
      <c r="CK379">
        <f t="shared" si="289"/>
        <v>5.5999173217191382E-2</v>
      </c>
      <c r="CL379">
        <f t="shared" si="289"/>
        <v>5.5002019117275439E-2</v>
      </c>
      <c r="CM379">
        <f t="shared" si="289"/>
        <v>2.1111735594054954E-2</v>
      </c>
      <c r="CN379">
        <f t="shared" si="289"/>
        <v>-8.8903119182021616E-3</v>
      </c>
      <c r="CO379">
        <f t="shared" si="289"/>
        <v>-1.5164729507980283E-2</v>
      </c>
      <c r="CP379">
        <f t="shared" si="289"/>
        <v>-6.1316064451804944E-3</v>
      </c>
      <c r="CQ379">
        <f t="shared" si="289"/>
        <v>1.2969117295917392E-3</v>
      </c>
      <c r="CR379">
        <f t="shared" si="289"/>
        <v>1.6026586423370473E-3</v>
      </c>
      <c r="CS379">
        <f t="shared" si="289"/>
        <v>2.593964339668907E-6</v>
      </c>
      <c r="CT379">
        <f t="shared" si="289"/>
        <v>5.130103712496629E-4</v>
      </c>
      <c r="CU379">
        <f t="shared" si="289"/>
        <v>1.3022335102315992E-3</v>
      </c>
      <c r="CV379">
        <f t="shared" si="289"/>
        <v>3.3597460563778776E-5</v>
      </c>
      <c r="CW379">
        <f t="shared" si="289"/>
        <v>-1.8237708681972872E-3</v>
      </c>
      <c r="CX379">
        <f t="shared" si="289"/>
        <v>-1.6825487729822217E-3</v>
      </c>
      <c r="CY379">
        <f t="shared" si="289"/>
        <v>9.9161762237034472E-5</v>
      </c>
      <c r="CZ379">
        <f t="shared" si="289"/>
        <v>1.0596316429454546E-3</v>
      </c>
      <c r="DA379">
        <f t="shared" si="289"/>
        <v>2.8876912026303664E-4</v>
      </c>
    </row>
    <row r="380" spans="65:105">
      <c r="BM380">
        <f t="shared" ref="BM380:DA380" si="290">BM$15*SIN(-$F$6*$F59/$O$7*BM$14)</f>
        <v>-9.5844155019367717E-4</v>
      </c>
      <c r="BN380">
        <f t="shared" si="290"/>
        <v>-9.8996281675441745E-5</v>
      </c>
      <c r="BO380">
        <f t="shared" si="290"/>
        <v>1.8487480075161985E-3</v>
      </c>
      <c r="BP380">
        <f t="shared" si="290"/>
        <v>2.2286342760530673E-3</v>
      </c>
      <c r="BQ380">
        <f t="shared" si="290"/>
        <v>-4.7275885905818943E-5</v>
      </c>
      <c r="BR380">
        <f t="shared" si="290"/>
        <v>-2.3210457306140323E-3</v>
      </c>
      <c r="BS380">
        <f t="shared" si="290"/>
        <v>-1.7934462101247336E-3</v>
      </c>
      <c r="BT380">
        <f t="shared" si="290"/>
        <v>4.3658360498423696E-6</v>
      </c>
      <c r="BU380">
        <f t="shared" si="290"/>
        <v>-2.1486075059538173E-4</v>
      </c>
      <c r="BV380">
        <f t="shared" si="290"/>
        <v>-6.6698867771770832E-4</v>
      </c>
      <c r="BW380">
        <f t="shared" si="290"/>
        <v>4.2656038218226505E-3</v>
      </c>
      <c r="BX380">
        <f t="shared" si="290"/>
        <v>1.2286154783945506E-2</v>
      </c>
      <c r="BY380">
        <f t="shared" si="290"/>
        <v>7.9768897535106211E-3</v>
      </c>
      <c r="BZ380">
        <f t="shared" si="290"/>
        <v>-2.0583474731440354E-2</v>
      </c>
      <c r="CA380">
        <f t="shared" si="290"/>
        <v>-5.7788003870016869E-2</v>
      </c>
      <c r="CB380">
        <f t="shared" si="290"/>
        <v>-6.3649672015764214E-2</v>
      </c>
      <c r="CC380">
        <f t="shared" si="290"/>
        <v>-1.3391837688791533E-2</v>
      </c>
      <c r="CD380">
        <f t="shared" si="290"/>
        <v>6.5977993452863468E-2</v>
      </c>
      <c r="CE380">
        <f t="shared" si="290"/>
        <v>0.11038052503064553</v>
      </c>
      <c r="CF380">
        <f t="shared" si="290"/>
        <v>7.9365290303876998E-2</v>
      </c>
      <c r="CG380">
        <f t="shared" si="290"/>
        <v>0</v>
      </c>
      <c r="CH380">
        <f t="shared" si="290"/>
        <v>-5.7074632613053601E-2</v>
      </c>
      <c r="CI380">
        <f t="shared" si="290"/>
        <v>-4.6562565052038471E-2</v>
      </c>
      <c r="CJ380">
        <f t="shared" si="290"/>
        <v>1.0911572244748514E-2</v>
      </c>
      <c r="CK380">
        <f t="shared" si="290"/>
        <v>5.6852565912472119E-2</v>
      </c>
      <c r="CL380">
        <f t="shared" si="290"/>
        <v>5.5522044727666635E-2</v>
      </c>
      <c r="CM380">
        <f t="shared" si="290"/>
        <v>2.1145169956568764E-2</v>
      </c>
      <c r="CN380">
        <f t="shared" si="290"/>
        <v>-8.8086129488977177E-3</v>
      </c>
      <c r="CO380">
        <f t="shared" si="290"/>
        <v>-1.4794530779196399E-2</v>
      </c>
      <c r="CP380">
        <f t="shared" si="290"/>
        <v>-5.8410195800577347E-3</v>
      </c>
      <c r="CQ380">
        <f t="shared" si="290"/>
        <v>1.1844438823111173E-3</v>
      </c>
      <c r="CR380">
        <f t="shared" si="290"/>
        <v>1.3238381775806352E-3</v>
      </c>
      <c r="CS380">
        <f t="shared" si="290"/>
        <v>1.0397769412567059E-6</v>
      </c>
      <c r="CT380">
        <f t="shared" si="290"/>
        <v>8.2686261559832312E-4</v>
      </c>
      <c r="CU380">
        <f t="shared" si="290"/>
        <v>1.576816128078247E-3</v>
      </c>
      <c r="CV380">
        <f t="shared" si="290"/>
        <v>3.7672657587140639E-5</v>
      </c>
      <c r="CW380">
        <f t="shared" si="290"/>
        <v>-1.9616941143706583E-3</v>
      </c>
      <c r="CX380">
        <f t="shared" si="290"/>
        <v>-1.7549503456927328E-3</v>
      </c>
      <c r="CY380">
        <f t="shared" si="290"/>
        <v>1.0059254109631337E-4</v>
      </c>
      <c r="CZ380">
        <f t="shared" si="290"/>
        <v>1.0441070449932115E-3</v>
      </c>
      <c r="DA380">
        <f t="shared" si="290"/>
        <v>2.7491990047038255E-4</v>
      </c>
    </row>
    <row r="381" spans="65:105">
      <c r="BM381">
        <f t="shared" ref="BM381:DA381" si="291">BM$15*SIN(-$F$6*$F60/$O$7*BM$14)</f>
        <v>-8.9574375152915743E-4</v>
      </c>
      <c r="BN381">
        <f t="shared" si="291"/>
        <v>-9.6180344170873364E-5</v>
      </c>
      <c r="BO381">
        <f t="shared" si="291"/>
        <v>1.8525147363054318E-3</v>
      </c>
      <c r="BP381">
        <f t="shared" si="291"/>
        <v>2.2963508072555523E-3</v>
      </c>
      <c r="BQ381">
        <f t="shared" si="291"/>
        <v>-5.0144477265727711E-5</v>
      </c>
      <c r="BR381">
        <f t="shared" si="291"/>
        <v>-2.5524741718943198E-3</v>
      </c>
      <c r="BS381">
        <f t="shared" si="291"/>
        <v>-2.0925259579045326E-3</v>
      </c>
      <c r="BT381">
        <f t="shared" si="291"/>
        <v>5.9952123424232597E-6</v>
      </c>
      <c r="BU381">
        <f t="shared" si="291"/>
        <v>1.0746274106615383E-4</v>
      </c>
      <c r="BV381">
        <f t="shared" si="291"/>
        <v>-5.2347333523207842E-4</v>
      </c>
      <c r="BW381">
        <f t="shared" si="291"/>
        <v>3.8445123203270041E-3</v>
      </c>
      <c r="BX381">
        <f t="shared" si="291"/>
        <v>1.1637468194471074E-2</v>
      </c>
      <c r="BY381">
        <f t="shared" si="291"/>
        <v>7.758069611190954E-3</v>
      </c>
      <c r="BZ381">
        <f t="shared" si="291"/>
        <v>-2.0354598008290682E-2</v>
      </c>
      <c r="CA381">
        <f t="shared" si="291"/>
        <v>-5.7801061138560442E-2</v>
      </c>
      <c r="CB381">
        <f t="shared" si="291"/>
        <v>-6.418591703864239E-2</v>
      </c>
      <c r="CC381">
        <f t="shared" si="291"/>
        <v>-1.3584790835009184E-2</v>
      </c>
      <c r="CD381">
        <f t="shared" si="291"/>
        <v>6.7211433368127779E-2</v>
      </c>
      <c r="CE381">
        <f t="shared" si="291"/>
        <v>0.11276330902592591</v>
      </c>
      <c r="CF381">
        <f t="shared" si="291"/>
        <v>8.1211415103970078E-2</v>
      </c>
      <c r="CG381">
        <f t="shared" si="291"/>
        <v>0</v>
      </c>
      <c r="CH381">
        <f t="shared" si="291"/>
        <v>-5.8402251957980413E-2</v>
      </c>
      <c r="CI381">
        <f t="shared" si="291"/>
        <v>-4.7567710975691166E-2</v>
      </c>
      <c r="CJ381">
        <f t="shared" si="291"/>
        <v>1.1115560999795731E-2</v>
      </c>
      <c r="CK381">
        <f t="shared" si="291"/>
        <v>5.7671712747901532E-2</v>
      </c>
      <c r="CL381">
        <f t="shared" si="291"/>
        <v>5.5989814932953109E-2</v>
      </c>
      <c r="CM381">
        <f t="shared" si="291"/>
        <v>2.1149947732993495E-2</v>
      </c>
      <c r="CN381">
        <f t="shared" si="291"/>
        <v>-8.7106661010723594E-3</v>
      </c>
      <c r="CO381">
        <f t="shared" si="291"/>
        <v>-1.4388690729917582E-2</v>
      </c>
      <c r="CP381">
        <f t="shared" si="291"/>
        <v>-5.5326243874957663E-3</v>
      </c>
      <c r="CQ381">
        <f t="shared" si="291"/>
        <v>1.0675180557052591E-3</v>
      </c>
      <c r="CR381">
        <f t="shared" si="291"/>
        <v>1.0389891302157749E-3</v>
      </c>
      <c r="CS381">
        <f t="shared" si="291"/>
        <v>-5.2004509848914459E-7</v>
      </c>
      <c r="CT381">
        <f t="shared" si="291"/>
        <v>1.1354565086571283E-3</v>
      </c>
      <c r="CU381">
        <f t="shared" si="291"/>
        <v>1.8397700807635422E-3</v>
      </c>
      <c r="CV381">
        <f t="shared" si="291"/>
        <v>4.1428949119566188E-5</v>
      </c>
      <c r="CW381">
        <f t="shared" si="291"/>
        <v>-2.0807251738515537E-3</v>
      </c>
      <c r="CX381">
        <f t="shared" si="291"/>
        <v>-1.8082741014654291E-3</v>
      </c>
      <c r="CY381">
        <f t="shared" si="291"/>
        <v>1.0079749321471412E-4</v>
      </c>
      <c r="CZ381">
        <f t="shared" si="291"/>
        <v>1.0144075437895231E-3</v>
      </c>
      <c r="DA381">
        <f t="shared" si="291"/>
        <v>2.569356294785013E-4</v>
      </c>
    </row>
    <row r="382" spans="65:105">
      <c r="BM382">
        <f t="shared" ref="BM382:DA382" si="292">BM$15*SIN(-$F$6*$F61/$O$7*BM$14)</f>
        <v>-8.1957313308104454E-4</v>
      </c>
      <c r="BN382">
        <f t="shared" si="292"/>
        <v>-9.2058652548611329E-5</v>
      </c>
      <c r="BO382">
        <f t="shared" si="292"/>
        <v>1.8337066093758922E-3</v>
      </c>
      <c r="BP382">
        <f t="shared" si="292"/>
        <v>2.3391040336936918E-3</v>
      </c>
      <c r="BQ382">
        <f t="shared" si="292"/>
        <v>-5.2530149897807905E-5</v>
      </c>
      <c r="BR382">
        <f t="shared" si="292"/>
        <v>-2.7622954826713448E-3</v>
      </c>
      <c r="BS382">
        <f t="shared" si="292"/>
        <v>-2.3761737962355355E-3</v>
      </c>
      <c r="BT382">
        <f t="shared" si="292"/>
        <v>7.5864626731345102E-6</v>
      </c>
      <c r="BU382">
        <f t="shared" si="292"/>
        <v>4.2920388282299859E-4</v>
      </c>
      <c r="BV382">
        <f t="shared" si="292"/>
        <v>-3.7757416495071518E-4</v>
      </c>
      <c r="BW382">
        <f t="shared" si="292"/>
        <v>3.4089509425496759E-3</v>
      </c>
      <c r="BX382">
        <f t="shared" si="292"/>
        <v>1.0953300839810014E-2</v>
      </c>
      <c r="BY382">
        <f t="shared" si="292"/>
        <v>7.5205595996512883E-3</v>
      </c>
      <c r="BZ382">
        <f t="shared" si="292"/>
        <v>-2.0088176323442803E-2</v>
      </c>
      <c r="CA382">
        <f t="shared" si="292"/>
        <v>-5.773578462742953E-2</v>
      </c>
      <c r="CB382">
        <f t="shared" si="292"/>
        <v>-6.4661752523051216E-2</v>
      </c>
      <c r="CC382">
        <f t="shared" si="292"/>
        <v>-1.3769561011195875E-2</v>
      </c>
      <c r="CD382">
        <f t="shared" si="292"/>
        <v>6.8422099602709369E-2</v>
      </c>
      <c r="CE382">
        <f t="shared" si="292"/>
        <v>0.11512911128164299</v>
      </c>
      <c r="CF382">
        <f t="shared" si="292"/>
        <v>8.3054482340185351E-2</v>
      </c>
      <c r="CG382">
        <f t="shared" si="292"/>
        <v>0</v>
      </c>
      <c r="CH382">
        <f t="shared" si="292"/>
        <v>-5.9727672491130084E-2</v>
      </c>
      <c r="CI382">
        <f t="shared" si="292"/>
        <v>-4.8565693377038713E-2</v>
      </c>
      <c r="CJ382">
        <f t="shared" si="292"/>
        <v>1.1315783398076946E-2</v>
      </c>
      <c r="CK382">
        <f t="shared" si="292"/>
        <v>5.8456120300055855E-2</v>
      </c>
      <c r="CL382">
        <f t="shared" si="292"/>
        <v>5.6404889484190625E-2</v>
      </c>
      <c r="CM382">
        <f t="shared" si="292"/>
        <v>2.1126062448339266E-2</v>
      </c>
      <c r="CN382">
        <f t="shared" si="292"/>
        <v>-8.5966520420450217E-3</v>
      </c>
      <c r="CO382">
        <f t="shared" si="292"/>
        <v>-1.3948187064369937E-2</v>
      </c>
      <c r="CP382">
        <f t="shared" si="292"/>
        <v>-5.2073611147398753E-3</v>
      </c>
      <c r="CQ382">
        <f t="shared" si="292"/>
        <v>9.4657433218362191E-4</v>
      </c>
      <c r="CR382">
        <f t="shared" si="292"/>
        <v>7.4940866483709154E-4</v>
      </c>
      <c r="CS382">
        <f t="shared" si="292"/>
        <v>-2.0770489687882128E-6</v>
      </c>
      <c r="CT382">
        <f t="shared" si="292"/>
        <v>1.4368295779850768E-3</v>
      </c>
      <c r="CU382">
        <f t="shared" si="292"/>
        <v>2.0891561418842435E-3</v>
      </c>
      <c r="CV382">
        <f t="shared" si="292"/>
        <v>4.4834537510664685E-5</v>
      </c>
      <c r="CW382">
        <f t="shared" si="292"/>
        <v>-2.1797177124681772E-3</v>
      </c>
      <c r="CX382">
        <f t="shared" si="292"/>
        <v>-1.8419403652949395E-3</v>
      </c>
      <c r="CY382">
        <f t="shared" si="292"/>
        <v>9.9774121033425751E-5</v>
      </c>
      <c r="CZ382">
        <f t="shared" si="292"/>
        <v>9.7093634277813329E-4</v>
      </c>
      <c r="DA382">
        <f t="shared" si="292"/>
        <v>2.3508680746291664E-4</v>
      </c>
    </row>
    <row r="383" spans="65:105">
      <c r="BM383">
        <f t="shared" ref="BM383:DA383" si="293">BM$15*SIN(-$F$6*$F62/$O$7*BM$14)</f>
        <v>-7.310753718506054E-4</v>
      </c>
      <c r="BN383">
        <f t="shared" si="293"/>
        <v>-8.6687163312596497E-5</v>
      </c>
      <c r="BO383">
        <f t="shared" si="293"/>
        <v>1.7925528236907415E-3</v>
      </c>
      <c r="BP383">
        <f t="shared" si="293"/>
        <v>2.3564291910911118E-3</v>
      </c>
      <c r="BQ383">
        <f t="shared" si="293"/>
        <v>-5.4409928470471283E-5</v>
      </c>
      <c r="BR383">
        <f t="shared" si="293"/>
        <v>-2.9487334896563648E-3</v>
      </c>
      <c r="BS383">
        <f t="shared" si="293"/>
        <v>-2.6422978859508592E-3</v>
      </c>
      <c r="BT383">
        <f t="shared" si="293"/>
        <v>9.1294676423671572E-6</v>
      </c>
      <c r="BU383">
        <f t="shared" si="293"/>
        <v>7.486191315514806E-4</v>
      </c>
      <c r="BV383">
        <f t="shared" si="293"/>
        <v>-2.2995557224841543E-4</v>
      </c>
      <c r="BW383">
        <f t="shared" si="293"/>
        <v>2.9605590431667282E-3</v>
      </c>
      <c r="BX383">
        <f t="shared" si="293"/>
        <v>1.0235738635975438E-2</v>
      </c>
      <c r="BY383">
        <f t="shared" si="293"/>
        <v>7.2649319013128365E-3</v>
      </c>
      <c r="BZ383">
        <f t="shared" si="293"/>
        <v>-1.9784701103548765E-2</v>
      </c>
      <c r="CA383">
        <f t="shared" si="293"/>
        <v>-5.7592262801364057E-2</v>
      </c>
      <c r="CB383">
        <f t="shared" si="293"/>
        <v>-6.5076730629288079E-2</v>
      </c>
      <c r="CC383">
        <f t="shared" si="293"/>
        <v>-1.3946036918706474E-2</v>
      </c>
      <c r="CD383">
        <f t="shared" si="293"/>
        <v>6.9609581938809617E-2</v>
      </c>
      <c r="CE383">
        <f t="shared" si="293"/>
        <v>0.11747757551667926</v>
      </c>
      <c r="CF383">
        <f t="shared" si="293"/>
        <v>8.4894422622083132E-2</v>
      </c>
      <c r="CG383">
        <f t="shared" si="293"/>
        <v>0</v>
      </c>
      <c r="CH383">
        <f t="shared" si="293"/>
        <v>-6.1050844311168695E-2</v>
      </c>
      <c r="CI383">
        <f t="shared" si="293"/>
        <v>-4.9556361963602351E-2</v>
      </c>
      <c r="CJ383">
        <f t="shared" si="293"/>
        <v>1.1512171596953858E-2</v>
      </c>
      <c r="CK383">
        <f t="shared" si="293"/>
        <v>5.9205316071156554E-2</v>
      </c>
      <c r="CL383">
        <f t="shared" si="293"/>
        <v>5.6766877727740077E-2</v>
      </c>
      <c r="CM383">
        <f t="shared" si="293"/>
        <v>2.1073546472680067E-2</v>
      </c>
      <c r="CN383">
        <f t="shared" si="293"/>
        <v>-8.4667810758205942E-3</v>
      </c>
      <c r="CO383">
        <f t="shared" si="293"/>
        <v>-1.3474080994467322E-2</v>
      </c>
      <c r="CP383">
        <f t="shared" si="293"/>
        <v>-4.866221437093623E-3</v>
      </c>
      <c r="CQ383">
        <f t="shared" si="293"/>
        <v>8.2206791661241141E-4</v>
      </c>
      <c r="CR383">
        <f t="shared" si="293"/>
        <v>4.564154922862074E-4</v>
      </c>
      <c r="CS383">
        <f t="shared" si="293"/>
        <v>-3.6227971307644729E-6</v>
      </c>
      <c r="CT383">
        <f t="shared" si="293"/>
        <v>1.7290652712578423E-3</v>
      </c>
      <c r="CU383">
        <f t="shared" si="293"/>
        <v>2.3231351451932303E-3</v>
      </c>
      <c r="CV383">
        <f t="shared" si="293"/>
        <v>4.7860593872129606E-5</v>
      </c>
      <c r="CW383">
        <f t="shared" si="293"/>
        <v>-2.2577183779588254E-3</v>
      </c>
      <c r="CX383">
        <f t="shared" si="293"/>
        <v>-1.8555831559898895E-3</v>
      </c>
      <c r="CY383">
        <f t="shared" si="293"/>
        <v>9.7534895427246908E-5</v>
      </c>
      <c r="CZ383">
        <f t="shared" si="293"/>
        <v>9.1428361139762144E-4</v>
      </c>
      <c r="DA383">
        <f t="shared" si="293"/>
        <v>2.0970206104368267E-4</v>
      </c>
    </row>
    <row r="384" spans="65:105">
      <c r="BM384">
        <f t="shared" ref="BM384:DA384" si="294">BM$15*SIN(-$F$6*$F63/$O$7*BM$14)</f>
        <v>-6.3158155654069134E-4</v>
      </c>
      <c r="BN384">
        <f t="shared" si="294"/>
        <v>-8.0138800346066572E-5</v>
      </c>
      <c r="BO384">
        <f t="shared" si="294"/>
        <v>1.7295548817513734E-3</v>
      </c>
      <c r="BP384">
        <f t="shared" si="294"/>
        <v>2.3481379401127092E-3</v>
      </c>
      <c r="BQ384">
        <f t="shared" si="294"/>
        <v>-5.5765709688471583E-5</v>
      </c>
      <c r="BR384">
        <f t="shared" si="294"/>
        <v>-3.1102099632272879E-3</v>
      </c>
      <c r="BS384">
        <f t="shared" si="294"/>
        <v>-2.8889356215979272E-3</v>
      </c>
      <c r="BT384">
        <f t="shared" si="294"/>
        <v>1.0614414662132368E-5</v>
      </c>
      <c r="BU384">
        <f t="shared" si="294"/>
        <v>1.0639775483437587E-3</v>
      </c>
      <c r="BV384">
        <f t="shared" si="294"/>
        <v>-8.1289792520504748E-5</v>
      </c>
      <c r="BW384">
        <f t="shared" si="294"/>
        <v>2.5010242680404185E-3</v>
      </c>
      <c r="BX384">
        <f t="shared" si="294"/>
        <v>9.486969314494156E-3</v>
      </c>
      <c r="BY384">
        <f t="shared" si="294"/>
        <v>6.9918023456912448E-3</v>
      </c>
      <c r="BZ384">
        <f t="shared" si="294"/>
        <v>-1.9444732122154706E-2</v>
      </c>
      <c r="CA384">
        <f t="shared" si="294"/>
        <v>-5.7370690165566521E-2</v>
      </c>
      <c r="CB384">
        <f t="shared" si="294"/>
        <v>-6.5430460794484488E-2</v>
      </c>
      <c r="CC384">
        <f t="shared" si="294"/>
        <v>-1.411411225505315E-2</v>
      </c>
      <c r="CD384">
        <f t="shared" si="294"/>
        <v>7.0773478014178728E-2</v>
      </c>
      <c r="CE384">
        <f t="shared" si="294"/>
        <v>0.11980834806095915</v>
      </c>
      <c r="CF384">
        <f t="shared" si="294"/>
        <v>8.6731166676951688E-2</v>
      </c>
      <c r="CG384">
        <f t="shared" si="294"/>
        <v>0</v>
      </c>
      <c r="CH384">
        <f t="shared" si="294"/>
        <v>-6.2371717601425056E-2</v>
      </c>
      <c r="CI384">
        <f t="shared" si="294"/>
        <v>-5.0539567544336875E-2</v>
      </c>
      <c r="CJ384">
        <f t="shared" si="294"/>
        <v>1.1704659052954508E-2</v>
      </c>
      <c r="CK384">
        <f t="shared" si="294"/>
        <v>5.9918848773685349E-2</v>
      </c>
      <c r="CL384">
        <f t="shared" si="294"/>
        <v>5.7075438972937001E-2</v>
      </c>
      <c r="CM384">
        <f t="shared" si="294"/>
        <v>2.0992470977284825E-2</v>
      </c>
      <c r="CN384">
        <f t="shared" si="294"/>
        <v>-8.3212927551748559E-3</v>
      </c>
      <c r="CO384">
        <f t="shared" si="294"/>
        <v>-1.2967514683258932E-2</v>
      </c>
      <c r="CP384">
        <f t="shared" si="294"/>
        <v>-4.5102454344606649E-3</v>
      </c>
      <c r="CQ384">
        <f t="shared" si="294"/>
        <v>6.9446742302625339E-4</v>
      </c>
      <c r="CR384">
        <f t="shared" si="294"/>
        <v>1.6134386441833874E-4</v>
      </c>
      <c r="CS384">
        <f t="shared" si="294"/>
        <v>-5.1489130412004683E-6</v>
      </c>
      <c r="CT384">
        <f t="shared" si="294"/>
        <v>2.0103051443933276E-3</v>
      </c>
      <c r="CU384">
        <f t="shared" si="294"/>
        <v>2.5399815480379234E-3</v>
      </c>
      <c r="CV384">
        <f t="shared" si="294"/>
        <v>5.0481502119209702E-5</v>
      </c>
      <c r="CW384">
        <f t="shared" si="294"/>
        <v>-2.3139759812753208E-3</v>
      </c>
      <c r="CX384">
        <f t="shared" si="294"/>
        <v>-1.8490541647026592E-3</v>
      </c>
      <c r="CY384">
        <f t="shared" si="294"/>
        <v>9.4107103733757531E-5</v>
      </c>
      <c r="CZ384">
        <f t="shared" si="294"/>
        <v>8.4521847288118507E-4</v>
      </c>
      <c r="DA384">
        <f t="shared" si="294"/>
        <v>1.8116320043513241E-4</v>
      </c>
    </row>
    <row r="385" spans="65:105">
      <c r="BM385">
        <f t="shared" ref="BM385:DA385" si="295">BM$15*SIN(-$F$6*$F64/$O$7*BM$14)</f>
        <v>-5.225881667426615E-4</v>
      </c>
      <c r="BN385">
        <f t="shared" si="295"/>
        <v>-7.2502464889513066E-5</v>
      </c>
      <c r="BO385">
        <f t="shared" si="295"/>
        <v>1.6454804802578389E-3</v>
      </c>
      <c r="BP385">
        <f t="shared" si="295"/>
        <v>2.3143204137749188E-3</v>
      </c>
      <c r="BQ385">
        <f t="shared" si="295"/>
        <v>-5.6584436637534071E-5</v>
      </c>
      <c r="BR385">
        <f t="shared" si="295"/>
        <v>-3.2453579774124222E-3</v>
      </c>
      <c r="BS385">
        <f t="shared" si="295"/>
        <v>-3.1142681052133583E-3</v>
      </c>
      <c r="BT385">
        <f t="shared" si="295"/>
        <v>1.2031860358247497E-5</v>
      </c>
      <c r="BU385">
        <f t="shared" si="295"/>
        <v>1.3735701786157617E-3</v>
      </c>
      <c r="BV385">
        <f t="shared" si="295"/>
        <v>6.7746170087561235E-5</v>
      </c>
      <c r="BW385">
        <f t="shared" si="295"/>
        <v>2.0320762023012247E-3</v>
      </c>
      <c r="BX385">
        <f t="shared" si="295"/>
        <v>8.709275752365719E-3</v>
      </c>
      <c r="BY385">
        <f t="shared" si="295"/>
        <v>6.7018289258093224E-3</v>
      </c>
      <c r="BZ385">
        <f t="shared" si="295"/>
        <v>-1.9068896467173635E-2</v>
      </c>
      <c r="CA385">
        <f t="shared" si="295"/>
        <v>-5.7071367002102559E-2</v>
      </c>
      <c r="CB385">
        <f t="shared" si="295"/>
        <v>-6.5722610100190315E-2</v>
      </c>
      <c r="CC385">
        <f t="shared" si="295"/>
        <v>-1.4273685777938033E-2</v>
      </c>
      <c r="CD385">
        <f t="shared" si="295"/>
        <v>7.1913393458450853E-2</v>
      </c>
      <c r="CE385">
        <f t="shared" si="295"/>
        <v>0.12212107790871084</v>
      </c>
      <c r="CF385">
        <f t="shared" si="295"/>
        <v>8.8564645352415539E-2</v>
      </c>
      <c r="CG385">
        <f t="shared" si="295"/>
        <v>0</v>
      </c>
      <c r="CH385">
        <f t="shared" si="295"/>
        <v>-6.3690242631766383E-2</v>
      </c>
      <c r="CI385">
        <f t="shared" si="295"/>
        <v>-5.1515162052098377E-2</v>
      </c>
      <c r="CJ385">
        <f t="shared" si="295"/>
        <v>1.1893180544320661E-2</v>
      </c>
      <c r="CK385">
        <f t="shared" si="295"/>
        <v>6.0596288602222936E-2</v>
      </c>
      <c r="CL385">
        <f t="shared" si="295"/>
        <v>5.7330282812737755E-2</v>
      </c>
      <c r="CM385">
        <f t="shared" si="295"/>
        <v>2.0882945838163917E-2</v>
      </c>
      <c r="CN385">
        <f t="shared" si="295"/>
        <v>-8.1604554397886955E-3</v>
      </c>
      <c r="CO385">
        <f t="shared" si="295"/>
        <v>-1.2429708493358425E-2</v>
      </c>
      <c r="CP385">
        <f t="shared" si="295"/>
        <v>-4.1405184203087003E-3</v>
      </c>
      <c r="CQ385">
        <f t="shared" si="295"/>
        <v>5.6425311087077417E-4</v>
      </c>
      <c r="CR385">
        <f t="shared" si="295"/>
        <v>-1.3446250190283205E-4</v>
      </c>
      <c r="CS385">
        <f t="shared" si="295"/>
        <v>-6.6471265457508925E-6</v>
      </c>
      <c r="CT385">
        <f t="shared" si="295"/>
        <v>2.2787606801436128E-3</v>
      </c>
      <c r="CU385">
        <f t="shared" si="295"/>
        <v>2.7380961568502097E-3</v>
      </c>
      <c r="CV385">
        <f t="shared" si="295"/>
        <v>5.2675075815248705E-5</v>
      </c>
      <c r="CW385">
        <f t="shared" si="295"/>
        <v>-2.3479487309441926E-3</v>
      </c>
      <c r="CX385">
        <f t="shared" si="295"/>
        <v>-1.8224243671738855E-3</v>
      </c>
      <c r="CY385">
        <f t="shared" si="295"/>
        <v>8.9532517228185746E-5</v>
      </c>
      <c r="CZ385">
        <f t="shared" si="295"/>
        <v>7.6467856256153422E-4</v>
      </c>
      <c r="DA385">
        <f t="shared" si="295"/>
        <v>1.4989947666486296E-4</v>
      </c>
    </row>
    <row r="386" spans="65:105">
      <c r="BM386">
        <f t="shared" ref="BM386:DA386" si="296">BM$15*SIN(-$F$6*$F65/$O$7*BM$14)</f>
        <v>-4.0573456449041062E-4</v>
      </c>
      <c r="BN386">
        <f t="shared" si="296"/>
        <v>-6.3881828608414596E-5</v>
      </c>
      <c r="BO386">
        <f t="shared" si="296"/>
        <v>1.5413541549108086E-3</v>
      </c>
      <c r="BP386">
        <f t="shared" si="296"/>
        <v>2.2553442376224441E-3</v>
      </c>
      <c r="BQ386">
        <f t="shared" si="296"/>
        <v>-5.6858224529577585E-5</v>
      </c>
      <c r="BR386">
        <f t="shared" si="296"/>
        <v>-3.353033481152633E-3</v>
      </c>
      <c r="BS386">
        <f t="shared" si="296"/>
        <v>-3.3166335602873363E-3</v>
      </c>
      <c r="BT386">
        <f t="shared" si="296"/>
        <v>1.3372790624543182E-5</v>
      </c>
      <c r="BU386">
        <f t="shared" si="296"/>
        <v>1.6757193130801261E-3</v>
      </c>
      <c r="BV386">
        <f t="shared" si="296"/>
        <v>2.1647362566682498E-4</v>
      </c>
      <c r="BW386">
        <f t="shared" si="296"/>
        <v>1.5554798605799925E-3</v>
      </c>
      <c r="BX386">
        <f t="shared" si="296"/>
        <v>7.9050290119384165E-3</v>
      </c>
      <c r="BY386">
        <f t="shared" si="296"/>
        <v>6.3957102130342437E-3</v>
      </c>
      <c r="BZ386">
        <f t="shared" si="296"/>
        <v>-1.8657887384193855E-2</v>
      </c>
      <c r="CA386">
        <f t="shared" si="296"/>
        <v>-5.669469896294943E-2</v>
      </c>
      <c r="CB386">
        <f t="shared" si="296"/>
        <v>-6.5952903585704895E-2</v>
      </c>
      <c r="CC386">
        <f t="shared" si="296"/>
        <v>-1.4424661366237773E-2</v>
      </c>
      <c r="CD386">
        <f t="shared" si="296"/>
        <v>7.3028942026771057E-2</v>
      </c>
      <c r="CE386">
        <f t="shared" si="296"/>
        <v>0.12441541677132607</v>
      </c>
      <c r="CF386">
        <f t="shared" si="296"/>
        <v>9.0394789619038768E-2</v>
      </c>
      <c r="CG386">
        <f t="shared" si="296"/>
        <v>0</v>
      </c>
      <c r="CH386">
        <f t="shared" si="296"/>
        <v>-6.5006369760470459E-2</v>
      </c>
      <c r="CI386">
        <f t="shared" si="296"/>
        <v>-5.2482998565942483E-2</v>
      </c>
      <c r="CJ386">
        <f t="shared" si="296"/>
        <v>1.207767219310728E-2</v>
      </c>
      <c r="CK386">
        <f t="shared" si="296"/>
        <v>6.1237227492347716E-2</v>
      </c>
      <c r="CL386">
        <f t="shared" si="296"/>
        <v>5.7531169397040394E-2</v>
      </c>
      <c r="CM386">
        <f t="shared" si="296"/>
        <v>2.0745119487161803E-2</v>
      </c>
      <c r="CN386">
        <f t="shared" si="296"/>
        <v>-7.9845658012467537E-3</v>
      </c>
      <c r="CO386">
        <f t="shared" si="296"/>
        <v>-1.1861958046983543E-2</v>
      </c>
      <c r="CP386">
        <f t="shared" si="296"/>
        <v>-3.7581676327236432E-3</v>
      </c>
      <c r="CQ386">
        <f t="shared" si="296"/>
        <v>4.3191507741450108E-4</v>
      </c>
      <c r="CR386">
        <f t="shared" si="296"/>
        <v>-4.2965654391262495E-4</v>
      </c>
      <c r="CS386">
        <f t="shared" si="296"/>
        <v>-8.1093186956254298E-6</v>
      </c>
      <c r="CT386">
        <f t="shared" si="296"/>
        <v>2.5327246619940625E-3</v>
      </c>
      <c r="CU386">
        <f t="shared" si="296"/>
        <v>2.9160179208401926E-3</v>
      </c>
      <c r="CV386">
        <f t="shared" si="296"/>
        <v>5.4422745983666592E-5</v>
      </c>
      <c r="CW386">
        <f t="shared" si="296"/>
        <v>-2.3593094508147345E-3</v>
      </c>
      <c r="CX386">
        <f t="shared" si="296"/>
        <v>-1.7759832521652263E-3</v>
      </c>
      <c r="CY386">
        <f t="shared" si="296"/>
        <v>8.3866882096142223E-5</v>
      </c>
      <c r="CZ386">
        <f t="shared" si="296"/>
        <v>6.7375729843842055E-4</v>
      </c>
      <c r="DA386">
        <f t="shared" si="296"/>
        <v>1.1638112523873503E-4</v>
      </c>
    </row>
    <row r="387" spans="65:105">
      <c r="BM387">
        <f t="shared" ref="BM387:DA387" si="297">BM$15*SIN(-$F$6*$F66/$O$7*BM$14)</f>
        <v>-2.827783367294428E-4</v>
      </c>
      <c r="BN387">
        <f t="shared" si="297"/>
        <v>-5.4393926136179918E-5</v>
      </c>
      <c r="BO387">
        <f t="shared" si="297"/>
        <v>1.4184447953580481E-3</v>
      </c>
      <c r="BP387">
        <f t="shared" si="297"/>
        <v>2.1718505333229673E-3</v>
      </c>
      <c r="BQ387">
        <f t="shared" si="297"/>
        <v>-5.6584436637534071E-5</v>
      </c>
      <c r="BR387">
        <f t="shared" si="297"/>
        <v>-3.4323249828892865E-3</v>
      </c>
      <c r="BS387">
        <f t="shared" si="297"/>
        <v>-3.4945395869925263E-3</v>
      </c>
      <c r="BT387">
        <f t="shared" si="297"/>
        <v>1.4628677947182972E-5</v>
      </c>
      <c r="BU387">
        <f t="shared" si="297"/>
        <v>1.9687875793981979E-3</v>
      </c>
      <c r="BV387">
        <f t="shared" si="297"/>
        <v>3.6421528920822056E-4</v>
      </c>
      <c r="BW387">
        <f t="shared" si="297"/>
        <v>1.0730290438913466E-3</v>
      </c>
      <c r="BX387">
        <f t="shared" si="297"/>
        <v>7.0766811119221725E-3</v>
      </c>
      <c r="BY387">
        <f t="shared" si="297"/>
        <v>6.074183674157913E-3</v>
      </c>
      <c r="BZ387">
        <f t="shared" si="297"/>
        <v>-1.8212462997756661E-2</v>
      </c>
      <c r="CA387">
        <f t="shared" si="297"/>
        <v>-5.6241196520243945E-2</v>
      </c>
      <c r="CB387">
        <f t="shared" si="297"/>
        <v>-6.6121124506860418E-2</v>
      </c>
      <c r="CC387">
        <f t="shared" si="297"/>
        <v>-1.4566948077903322E-2</v>
      </c>
      <c r="CD387">
        <f t="shared" si="297"/>
        <v>7.411974573066904E-2</v>
      </c>
      <c r="CE387">
        <f t="shared" si="297"/>
        <v>0.12669101912981143</v>
      </c>
      <c r="CF387">
        <f t="shared" si="297"/>
        <v>9.2221530572924204E-2</v>
      </c>
      <c r="CG387">
        <f t="shared" si="297"/>
        <v>0</v>
      </c>
      <c r="CH387">
        <f t="shared" si="297"/>
        <v>-6.6320049436094819E-2</v>
      </c>
      <c r="CI387">
        <f t="shared" si="297"/>
        <v>-5.3442931333250197E-2</v>
      </c>
      <c r="CJ387">
        <f t="shared" si="297"/>
        <v>1.2258071486826717E-2</v>
      </c>
      <c r="CK387">
        <f t="shared" si="297"/>
        <v>6.1841279366438531E-2</v>
      </c>
      <c r="CL387">
        <f t="shared" si="297"/>
        <v>5.767790965842326E-2</v>
      </c>
      <c r="CM387">
        <f t="shared" si="297"/>
        <v>2.0579178710797626E-2</v>
      </c>
      <c r="CN387">
        <f t="shared" si="297"/>
        <v>-7.793948275813479E-3</v>
      </c>
      <c r="CO387">
        <f t="shared" si="297"/>
        <v>-1.1265631104688662E-2</v>
      </c>
      <c r="CP387">
        <f t="shared" si="297"/>
        <v>-3.3643587976423047E-3</v>
      </c>
      <c r="CQ387">
        <f t="shared" si="297"/>
        <v>2.9795141313339118E-4</v>
      </c>
      <c r="CR387">
        <f t="shared" si="297"/>
        <v>-7.2289398728966382E-4</v>
      </c>
      <c r="CS387">
        <f t="shared" si="297"/>
        <v>-9.5275657448757553E-6</v>
      </c>
      <c r="CT387">
        <f t="shared" si="297"/>
        <v>2.7705820310384645E-3</v>
      </c>
      <c r="CU387">
        <f t="shared" si="297"/>
        <v>3.0724347069179597E-3</v>
      </c>
      <c r="CV387">
        <f t="shared" si="297"/>
        <v>5.5709718297523103E-5</v>
      </c>
      <c r="CW387">
        <f t="shared" si="297"/>
        <v>-2.3479487309441926E-3</v>
      </c>
      <c r="CX387">
        <f t="shared" si="297"/>
        <v>-1.710235674467985E-3</v>
      </c>
      <c r="CY387">
        <f t="shared" si="297"/>
        <v>7.7179240107257333E-5</v>
      </c>
      <c r="CZ387">
        <f t="shared" si="297"/>
        <v>5.7368903682485095E-4</v>
      </c>
      <c r="DA387">
        <f t="shared" si="297"/>
        <v>8.1112293361164427E-5</v>
      </c>
    </row>
    <row r="388" spans="65:105">
      <c r="BM388">
        <f t="shared" ref="BM388:DA388" si="298">BM$15*SIN(-$F$6*$F67/$O$7*BM$14)</f>
        <v>-1.5556885957325876E-4</v>
      </c>
      <c r="BN388">
        <f t="shared" si="298"/>
        <v>-4.4167566200082708E-5</v>
      </c>
      <c r="BO388">
        <f t="shared" si="298"/>
        <v>1.2782501824290507E-3</v>
      </c>
      <c r="BP388">
        <f t="shared" si="298"/>
        <v>2.0647469491241956E-3</v>
      </c>
      <c r="BQ388">
        <f t="shared" si="298"/>
        <v>-5.5765709688471583E-5</v>
      </c>
      <c r="BR388">
        <f t="shared" si="298"/>
        <v>-3.4825612664962056E-3</v>
      </c>
      <c r="BS388">
        <f t="shared" si="298"/>
        <v>-3.6466741682979671E-3</v>
      </c>
      <c r="BT388">
        <f t="shared" si="298"/>
        <v>1.5791535634546833E-5</v>
      </c>
      <c r="BU388">
        <f t="shared" si="298"/>
        <v>2.2511868152425996E-3</v>
      </c>
      <c r="BV388">
        <f t="shared" si="298"/>
        <v>5.1029836486823096E-4</v>
      </c>
      <c r="BW388">
        <f t="shared" si="298"/>
        <v>5.865395881717721E-4</v>
      </c>
      <c r="BX388">
        <f t="shared" si="298"/>
        <v>6.226757551578704E-3</v>
      </c>
      <c r="BY388">
        <f t="shared" si="298"/>
        <v>5.7380238947748801E-3</v>
      </c>
      <c r="BZ388">
        <f t="shared" si="298"/>
        <v>-1.7733444912961853E-2</v>
      </c>
      <c r="CA388">
        <f t="shared" si="298"/>
        <v>-5.5711474274474884E-2</v>
      </c>
      <c r="CB388">
        <f t="shared" si="298"/>
        <v>-6.6227114540014009E-2</v>
      </c>
      <c r="CC388">
        <f t="shared" si="298"/>
        <v>-1.4700460204740015E-2</v>
      </c>
      <c r="CD388">
        <f t="shared" si="298"/>
        <v>7.5185434966135625E-2</v>
      </c>
      <c r="CE388">
        <f t="shared" si="298"/>
        <v>0.12894754228682204</v>
      </c>
      <c r="CF388">
        <f t="shared" si="298"/>
        <v>9.4044799438307417E-2</v>
      </c>
      <c r="CG388">
        <f t="shared" si="298"/>
        <v>0</v>
      </c>
      <c r="CH388">
        <f t="shared" si="298"/>
        <v>-6.7631232199342167E-2</v>
      </c>
      <c r="CI388">
        <f t="shared" si="298"/>
        <v>-5.4394815791677688E-2</v>
      </c>
      <c r="CJ388">
        <f t="shared" si="298"/>
        <v>1.2434317299630224E-2</v>
      </c>
      <c r="CK388">
        <f t="shared" si="298"/>
        <v>6.2408080366233389E-2</v>
      </c>
      <c r="CL388">
        <f t="shared" si="298"/>
        <v>5.777036549008855E-2</v>
      </c>
      <c r="CM388">
        <f t="shared" si="298"/>
        <v>2.0385348397126354E-2</v>
      </c>
      <c r="CN388">
        <f t="shared" si="298"/>
        <v>-7.5889544659960015E-3</v>
      </c>
      <c r="CO388">
        <f t="shared" si="298"/>
        <v>-1.0642164270309836E-2</v>
      </c>
      <c r="CP388">
        <f t="shared" si="298"/>
        <v>-2.9602925747419014E-3</v>
      </c>
      <c r="CQ388">
        <f t="shared" si="298"/>
        <v>1.6286632701076518E-4</v>
      </c>
      <c r="CR388">
        <f t="shared" si="298"/>
        <v>-1.0128394678019603E-3</v>
      </c>
      <c r="CS388">
        <f t="shared" si="298"/>
        <v>-1.0894182089861355E-5</v>
      </c>
      <c r="CT388">
        <f t="shared" si="298"/>
        <v>2.9908201567869146E-3</v>
      </c>
      <c r="CU388">
        <f t="shared" si="298"/>
        <v>3.2061929763807315E-3</v>
      </c>
      <c r="CV388">
        <f t="shared" si="298"/>
        <v>5.6525098316025926E-5</v>
      </c>
      <c r="CW388">
        <f t="shared" si="298"/>
        <v>-2.3139759812753208E-3</v>
      </c>
      <c r="CX388">
        <f t="shared" si="298"/>
        <v>-1.6258963666980954E-3</v>
      </c>
      <c r="CY388">
        <f t="shared" si="298"/>
        <v>6.9551087268034676E-5</v>
      </c>
      <c r="CZ388">
        <f t="shared" si="298"/>
        <v>4.6583231460046271E-4</v>
      </c>
      <c r="DA388">
        <f t="shared" si="298"/>
        <v>4.4623457091909959E-5</v>
      </c>
    </row>
    <row r="389" spans="65:105">
      <c r="BM389">
        <f t="shared" ref="BM389:DA389" si="299">BM$15*SIN(-$F$6*$F68/$O$7*BM$14)</f>
        <v>-2.6019481965197965E-5</v>
      </c>
      <c r="BN389">
        <f t="shared" si="299"/>
        <v>-3.3341582900902119E-5</v>
      </c>
      <c r="BO389">
        <f t="shared" si="299"/>
        <v>1.1224787360879849E-3</v>
      </c>
      <c r="BP389">
        <f t="shared" si="299"/>
        <v>1.9351977929381729E-3</v>
      </c>
      <c r="BQ389">
        <f t="shared" si="299"/>
        <v>-5.440992847047129E-5</v>
      </c>
      <c r="BR389">
        <f t="shared" si="299"/>
        <v>-3.5033170732390044E-3</v>
      </c>
      <c r="BS389">
        <f t="shared" si="299"/>
        <v>-3.7719153458002845E-3</v>
      </c>
      <c r="BT389">
        <f t="shared" si="299"/>
        <v>1.6853968607809183E-5</v>
      </c>
      <c r="BU389">
        <f t="shared" si="299"/>
        <v>2.5213866746864769E-3</v>
      </c>
      <c r="BV389">
        <f t="shared" si="299"/>
        <v>6.5405760979147447E-4</v>
      </c>
      <c r="BW389">
        <f t="shared" si="299"/>
        <v>9.7842529883136558E-5</v>
      </c>
      <c r="BX389">
        <f t="shared" si="299"/>
        <v>5.357849610881215E-3</v>
      </c>
      <c r="BY389">
        <f t="shared" si="299"/>
        <v>5.3880407132378023E-3</v>
      </c>
      <c r="BZ389">
        <f t="shared" si="299"/>
        <v>-1.722171669998062E-2</v>
      </c>
      <c r="CA389">
        <f t="shared" si="299"/>
        <v>-5.5106250121557523E-2</v>
      </c>
      <c r="CB389">
        <f t="shared" si="299"/>
        <v>-6.6270773931056348E-2</v>
      </c>
      <c r="CC389">
        <f t="shared" si="299"/>
        <v>-1.4825117324034985E-2</v>
      </c>
      <c r="CD389">
        <f t="shared" si="299"/>
        <v>7.6225648638857807E-2</v>
      </c>
      <c r="CE389">
        <f t="shared" si="299"/>
        <v>0.13118464641827057</v>
      </c>
      <c r="CF389">
        <f t="shared" si="299"/>
        <v>9.5864527570146074E-2</v>
      </c>
      <c r="CG389">
        <f t="shared" si="299"/>
        <v>0</v>
      </c>
      <c r="CH389">
        <f t="shared" si="299"/>
        <v>-6.8939868684922523E-2</v>
      </c>
      <c r="CI389">
        <f t="shared" si="299"/>
        <v>-5.5338508590926795E-2</v>
      </c>
      <c r="CJ389">
        <f t="shared" si="299"/>
        <v>1.26063499130196E-2</v>
      </c>
      <c r="CK389">
        <f t="shared" si="299"/>
        <v>6.2937289072004049E-2</v>
      </c>
      <c r="CL389">
        <f t="shared" si="299"/>
        <v>5.7808449875843666E-2</v>
      </c>
      <c r="CM389">
        <f t="shared" si="299"/>
        <v>2.0163891230963567E-2</v>
      </c>
      <c r="CN389">
        <f t="shared" si="299"/>
        <v>-7.369962491997676E-3</v>
      </c>
      <c r="CO389">
        <f t="shared" si="299"/>
        <v>-9.9930595300603414E-3</v>
      </c>
      <c r="CP389">
        <f t="shared" si="299"/>
        <v>-2.5472008968221624E-3</v>
      </c>
      <c r="CQ389">
        <f t="shared" si="299"/>
        <v>2.7168248808536923E-5</v>
      </c>
      <c r="CR389">
        <f t="shared" si="299"/>
        <v>-1.2981726123776197E-3</v>
      </c>
      <c r="CS389">
        <f t="shared" si="299"/>
        <v>-1.2201761918201513E-5</v>
      </c>
      <c r="CT389">
        <f t="shared" si="299"/>
        <v>3.1920384565903002E-3</v>
      </c>
      <c r="CU389">
        <f t="shared" si="299"/>
        <v>3.3163062920019623E-3</v>
      </c>
      <c r="CV389">
        <f t="shared" si="299"/>
        <v>5.6861983707835699E-5</v>
      </c>
      <c r="CW389">
        <f t="shared" si="299"/>
        <v>-2.2577183779588254E-3</v>
      </c>
      <c r="CX389">
        <f t="shared" si="299"/>
        <v>-1.5238821695389699E-3</v>
      </c>
      <c r="CY389">
        <f t="shared" si="299"/>
        <v>6.1075380706626225E-5</v>
      </c>
      <c r="CZ389">
        <f t="shared" si="299"/>
        <v>3.5165140557691306E-4</v>
      </c>
      <c r="DA389">
        <f t="shared" si="299"/>
        <v>7.4634424923644427E-6</v>
      </c>
    </row>
    <row r="390" spans="65:105">
      <c r="BM390">
        <f t="shared" ref="BM390:DA390" si="300">BM$15*SIN(-$F$6*$F69/$O$7*BM$14)</f>
        <v>1.0392125287062129E-4</v>
      </c>
      <c r="BN390">
        <f t="shared" si="300"/>
        <v>-2.2062950887074172E-5</v>
      </c>
      <c r="BO390">
        <f t="shared" si="300"/>
        <v>9.5302869652551605E-4</v>
      </c>
      <c r="BP390">
        <f t="shared" si="300"/>
        <v>1.7846113753146682E-3</v>
      </c>
      <c r="BQ390">
        <f t="shared" si="300"/>
        <v>-5.2530149897807912E-5</v>
      </c>
      <c r="BR390">
        <f t="shared" si="300"/>
        <v>-3.4944167016630195E-3</v>
      </c>
      <c r="BS390">
        <f t="shared" si="300"/>
        <v>-3.8693394939152115E-3</v>
      </c>
      <c r="BT390">
        <f t="shared" si="300"/>
        <v>1.7809220429213702E-5</v>
      </c>
      <c r="BU390">
        <f t="shared" si="300"/>
        <v>2.7779229212806849E-3</v>
      </c>
      <c r="BV390">
        <f t="shared" si="300"/>
        <v>7.9483836353800978E-4</v>
      </c>
      <c r="BW390">
        <f t="shared" si="300"/>
        <v>-3.9122278559511022E-4</v>
      </c>
      <c r="BX390">
        <f t="shared" si="300"/>
        <v>4.4726064501193407E-3</v>
      </c>
      <c r="BY390">
        <f t="shared" si="300"/>
        <v>5.025077269685904E-3</v>
      </c>
      <c r="BZ390">
        <f t="shared" si="300"/>
        <v>-1.667822226427098E-2</v>
      </c>
      <c r="CA390">
        <f t="shared" si="300"/>
        <v>-5.4426344279918881E-2</v>
      </c>
      <c r="CB390">
        <f t="shared" si="300"/>
        <v>-6.6252061589296751E-2</v>
      </c>
      <c r="CC390">
        <f t="shared" si="300"/>
        <v>-1.4940844347000798E-2</v>
      </c>
      <c r="CD390">
        <f t="shared" si="300"/>
        <v>7.7240034286570808E-2</v>
      </c>
      <c r="CE390">
        <f t="shared" si="300"/>
        <v>0.13340199462450358</v>
      </c>
      <c r="CF390">
        <f t="shared" si="300"/>
        <v>9.7680646456704601E-2</v>
      </c>
      <c r="CG390">
        <f t="shared" si="300"/>
        <v>0</v>
      </c>
      <c r="CH390">
        <f t="shared" si="300"/>
        <v>-7.0245909623411887E-2</v>
      </c>
      <c r="CI390">
        <f t="shared" si="300"/>
        <v>-5.6273867614333152E-2</v>
      </c>
      <c r="CJ390">
        <f t="shared" si="300"/>
        <v>1.2774111036082007E-2</v>
      </c>
      <c r="CK390">
        <f t="shared" si="300"/>
        <v>6.3428586708214552E-2</v>
      </c>
      <c r="CL390">
        <f t="shared" si="300"/>
        <v>5.7792126971997773E-2</v>
      </c>
      <c r="CM390">
        <f t="shared" si="300"/>
        <v>1.991510733788689E-2</v>
      </c>
      <c r="CN390">
        <f t="shared" si="300"/>
        <v>-7.137376294258516E-3</v>
      </c>
      <c r="CO390">
        <f t="shared" si="300"/>
        <v>-9.3198806341142863E-3</v>
      </c>
      <c r="CP390">
        <f t="shared" si="300"/>
        <v>-2.1263432138407495E-3</v>
      </c>
      <c r="CQ390">
        <f t="shared" si="300"/>
        <v>-1.0863208454760898E-4</v>
      </c>
      <c r="CR390">
        <f t="shared" si="300"/>
        <v>-1.577594051907842E-3</v>
      </c>
      <c r="CS390">
        <f t="shared" si="300"/>
        <v>-1.3443219341514335E-5</v>
      </c>
      <c r="CT390">
        <f t="shared" si="300"/>
        <v>3.3729573025075947E-3</v>
      </c>
      <c r="CU390">
        <f t="shared" si="300"/>
        <v>3.4019625927845859E-3</v>
      </c>
      <c r="CV390">
        <f t="shared" si="300"/>
        <v>5.6717522680481578E-5</v>
      </c>
      <c r="CW390">
        <f t="shared" si="300"/>
        <v>-2.1797177124681772E-3</v>
      </c>
      <c r="CX390">
        <f t="shared" si="300"/>
        <v>-1.4053020648961269E-3</v>
      </c>
      <c r="CY390">
        <f t="shared" si="300"/>
        <v>5.1855405891691796E-5</v>
      </c>
      <c r="CZ390">
        <f t="shared" si="300"/>
        <v>2.326964413679386E-4</v>
      </c>
      <c r="DA390">
        <f t="shared" si="300"/>
        <v>-2.980882922925803E-5</v>
      </c>
    </row>
    <row r="391" spans="65:105">
      <c r="BM391">
        <f t="shared" ref="BM391:DA391" si="301">BM$15*SIN(-$F$6*$F70/$O$7*BM$14)</f>
        <v>2.3229891533309519E-4</v>
      </c>
      <c r="BN391">
        <f t="shared" si="301"/>
        <v>-1.0484790011943015E-5</v>
      </c>
      <c r="BO391">
        <f t="shared" si="301"/>
        <v>7.7196499208995618E-4</v>
      </c>
      <c r="BP391">
        <f t="shared" si="301"/>
        <v>1.6146246998964314E-3</v>
      </c>
      <c r="BQ391">
        <f t="shared" si="301"/>
        <v>-5.0144477265727718E-5</v>
      </c>
      <c r="BR391">
        <f t="shared" si="301"/>
        <v>-3.4559354949361813E-3</v>
      </c>
      <c r="BS391">
        <f t="shared" si="301"/>
        <v>-3.9382281314090184E-3</v>
      </c>
      <c r="BT391">
        <f t="shared" si="301"/>
        <v>1.8651216268973102E-5</v>
      </c>
      <c r="BU391">
        <f t="shared" si="301"/>
        <v>3.0194053628779514E-3</v>
      </c>
      <c r="BV391">
        <f t="shared" si="301"/>
        <v>9.3199952931971163E-4</v>
      </c>
      <c r="BW391">
        <f t="shared" si="301"/>
        <v>-8.7881562684659516E-4</v>
      </c>
      <c r="BX391">
        <f t="shared" si="301"/>
        <v>3.5737270330363281E-3</v>
      </c>
      <c r="BY391">
        <f t="shared" si="301"/>
        <v>4.6500079748465492E-3</v>
      </c>
      <c r="BZ391">
        <f t="shared" si="301"/>
        <v>-1.6103964105502258E-2</v>
      </c>
      <c r="CA391">
        <f t="shared" si="301"/>
        <v>-5.3672678178912511E-2</v>
      </c>
      <c r="CB391">
        <f t="shared" si="301"/>
        <v>-6.6170995126136306E-2</v>
      </c>
      <c r="CC391">
        <f t="shared" si="301"/>
        <v>-1.5047571564006131E-2</v>
      </c>
      <c r="CD391">
        <f t="shared" si="301"/>
        <v>7.8228248198485076E-2</v>
      </c>
      <c r="CE391">
        <f t="shared" si="301"/>
        <v>0.13559925298103723</v>
      </c>
      <c r="CF391">
        <f t="shared" si="301"/>
        <v>9.9493087722133319E-2</v>
      </c>
      <c r="CG391">
        <f t="shared" si="301"/>
        <v>0</v>
      </c>
      <c r="CH391">
        <f t="shared" si="301"/>
        <v>-7.154930584310705E-2</v>
      </c>
      <c r="CI391">
        <f t="shared" si="301"/>
        <v>-5.7200752000268335E-2</v>
      </c>
      <c r="CJ391">
        <f t="shared" si="301"/>
        <v>1.2937543825241041E-2</v>
      </c>
      <c r="CK391">
        <f t="shared" si="301"/>
        <v>6.3881677335539649E-2</v>
      </c>
      <c r="CL391">
        <f t="shared" si="301"/>
        <v>5.7721412141096634E-2</v>
      </c>
      <c r="CM391">
        <f t="shared" si="301"/>
        <v>1.9639333877496563E-2</v>
      </c>
      <c r="CN391">
        <f t="shared" si="301"/>
        <v>-6.8916248883691203E-3</v>
      </c>
      <c r="CO391">
        <f t="shared" si="301"/>
        <v>-8.6242493293955218E-3</v>
      </c>
      <c r="CP391">
        <f t="shared" si="301"/>
        <v>-1.6990026530532935E-3</v>
      </c>
      <c r="CQ391">
        <f t="shared" si="301"/>
        <v>-2.4402355126667383E-4</v>
      </c>
      <c r="CR391">
        <f t="shared" si="301"/>
        <v>-1.849831338400633E-3</v>
      </c>
      <c r="CS391">
        <f t="shared" si="301"/>
        <v>-1.4611826794459739E-5</v>
      </c>
      <c r="CT391">
        <f t="shared" si="301"/>
        <v>3.5324261589735864E-3</v>
      </c>
      <c r="CU391">
        <f t="shared" si="301"/>
        <v>3.46253018272865E-3</v>
      </c>
      <c r="CV391">
        <f t="shared" si="301"/>
        <v>5.6092938121272299E-5</v>
      </c>
      <c r="CW391">
        <f t="shared" si="301"/>
        <v>-2.0807251738515537E-3</v>
      </c>
      <c r="CX391">
        <f t="shared" si="301"/>
        <v>-1.2714451203117883E-3</v>
      </c>
      <c r="CY391">
        <f t="shared" si="301"/>
        <v>4.2003517989481187E-5</v>
      </c>
      <c r="CZ391">
        <f t="shared" si="301"/>
        <v>1.1058236664518954E-4</v>
      </c>
      <c r="DA391">
        <f t="shared" si="301"/>
        <v>-6.6632748413137042E-5</v>
      </c>
    </row>
    <row r="392" spans="65:105">
      <c r="BM392">
        <f t="shared" ref="BM392:DA392" si="302">BM$15*SIN(-$F$6*$F71/$O$7*BM$14)</f>
        <v>3.5718258588452964E-4</v>
      </c>
      <c r="BN392">
        <f t="shared" si="302"/>
        <v>1.2357134369154071E-6</v>
      </c>
      <c r="BO392">
        <f t="shared" si="302"/>
        <v>5.8149407594652619E-4</v>
      </c>
      <c r="BP392">
        <f t="shared" si="302"/>
        <v>1.4270856677841741E-3</v>
      </c>
      <c r="BQ392">
        <f t="shared" si="302"/>
        <v>-4.7275885905818956E-5</v>
      </c>
      <c r="BR392">
        <f t="shared" si="302"/>
        <v>-3.3881992030562074E-3</v>
      </c>
      <c r="BS392">
        <f t="shared" si="302"/>
        <v>-3.9780732200364296E-3</v>
      </c>
      <c r="BT392">
        <f t="shared" si="302"/>
        <v>1.9374601537550349E-5</v>
      </c>
      <c r="BU392">
        <f t="shared" si="302"/>
        <v>3.244525385204592E-3</v>
      </c>
      <c r="BV392">
        <f t="shared" si="302"/>
        <v>1.0649164934696019E-3</v>
      </c>
      <c r="BW392">
        <f t="shared" si="302"/>
        <v>-1.3631008045154604E-3</v>
      </c>
      <c r="BX392">
        <f t="shared" si="302"/>
        <v>2.6639518981235117E-3</v>
      </c>
      <c r="BY392">
        <f t="shared" si="302"/>
        <v>4.2637364035031941E-3</v>
      </c>
      <c r="BZ392">
        <f t="shared" si="302"/>
        <v>-1.5500001468399737E-2</v>
      </c>
      <c r="CA392">
        <f t="shared" si="302"/>
        <v>-5.2846273210068968E-2</v>
      </c>
      <c r="CB392">
        <f t="shared" si="302"/>
        <v>-6.6027650838492644E-2</v>
      </c>
      <c r="CC392">
        <f t="shared" si="302"/>
        <v>-1.5145234686566249E-2</v>
      </c>
      <c r="CD392">
        <f t="shared" si="302"/>
        <v>7.9189955531747985E-2</v>
      </c>
      <c r="CE392">
        <f t="shared" si="302"/>
        <v>0.13777609058884518</v>
      </c>
      <c r="CF392">
        <f t="shared" si="302"/>
        <v>0.10130178312904303</v>
      </c>
      <c r="CG392">
        <f t="shared" si="302"/>
        <v>0</v>
      </c>
      <c r="CH392">
        <f t="shared" si="302"/>
        <v>-7.2850008271877043E-2</v>
      </c>
      <c r="CI392">
        <f t="shared" si="302"/>
        <v>-5.8119022163353178E-2</v>
      </c>
      <c r="CJ392">
        <f t="shared" si="302"/>
        <v>1.3096592903517418E-2</v>
      </c>
      <c r="CK392">
        <f t="shared" si="302"/>
        <v>6.4296288029127596E-2</v>
      </c>
      <c r="CL392">
        <f t="shared" si="302"/>
        <v>5.7596371937463912E-2</v>
      </c>
      <c r="CM392">
        <f t="shared" si="302"/>
        <v>1.9336944586486351E-2</v>
      </c>
      <c r="CN392">
        <f t="shared" si="302"/>
        <v>-6.6331615737322816E-3</v>
      </c>
      <c r="CO392">
        <f t="shared" si="302"/>
        <v>-7.9078414526472206E-3</v>
      </c>
      <c r="CP392">
        <f t="shared" si="302"/>
        <v>-1.2664821069651611E-3</v>
      </c>
      <c r="CQ392">
        <f t="shared" si="302"/>
        <v>-3.7849656843936164E-4</v>
      </c>
      <c r="CR392">
        <f t="shared" si="302"/>
        <v>-2.1136447395393759E-3</v>
      </c>
      <c r="CS392">
        <f t="shared" si="302"/>
        <v>-1.5701251491999017E-5</v>
      </c>
      <c r="CT392">
        <f t="shared" si="302"/>
        <v>3.6694308995163906E-3</v>
      </c>
      <c r="CU392">
        <f t="shared" si="302"/>
        <v>3.497562389447601E-3</v>
      </c>
      <c r="CV392">
        <f t="shared" si="302"/>
        <v>5.4993517245345913E-5</v>
      </c>
      <c r="CW392">
        <f t="shared" si="302"/>
        <v>-1.9616941143706587E-3</v>
      </c>
      <c r="CX392">
        <f t="shared" si="302"/>
        <v>-1.1237664756939892E-3</v>
      </c>
      <c r="CY392">
        <f t="shared" si="302"/>
        <v>3.1639772697037614E-5</v>
      </c>
      <c r="CZ392">
        <f t="shared" si="302"/>
        <v>-1.3032985514608658E-5</v>
      </c>
      <c r="DA392">
        <f t="shared" si="302"/>
        <v>-1.0245444903894834E-4</v>
      </c>
    </row>
    <row r="393" spans="65:105">
      <c r="BM393">
        <f t="shared" ref="BM393:DA393" si="303">BM$15*SIN(-$F$6*$F72/$O$7*BM$14)</f>
        <v>4.7669389787778914E-4</v>
      </c>
      <c r="BN393">
        <f t="shared" si="303"/>
        <v>1.293944071469186E-5</v>
      </c>
      <c r="BO393">
        <f t="shared" si="303"/>
        <v>3.8393703810670734E-4</v>
      </c>
      <c r="BP393">
        <f t="shared" si="303"/>
        <v>1.2240329892651179E-3</v>
      </c>
      <c r="BQ393">
        <f t="shared" si="303"/>
        <v>-4.3952001921009056E-5</v>
      </c>
      <c r="BR393">
        <f t="shared" si="303"/>
        <v>-3.2917812253211473E-3</v>
      </c>
      <c r="BS393">
        <f t="shared" si="303"/>
        <v>-3.9885809112086817E-3</v>
      </c>
      <c r="BT393">
        <f t="shared" si="303"/>
        <v>1.9974775937642937E-5</v>
      </c>
      <c r="BU393">
        <f t="shared" si="303"/>
        <v>3.4520630433546328E-3</v>
      </c>
      <c r="BV393">
        <f t="shared" si="303"/>
        <v>1.1929839698492312E-3</v>
      </c>
      <c r="BW393">
        <f t="shared" si="303"/>
        <v>-1.8422555785447012E-3</v>
      </c>
      <c r="BX393">
        <f t="shared" si="303"/>
        <v>1.7460548031600787E-3</v>
      </c>
      <c r="BY393">
        <f t="shared" si="303"/>
        <v>3.867193117704594E-3</v>
      </c>
      <c r="BZ393">
        <f t="shared" si="303"/>
        <v>-1.4867448388920679E-2</v>
      </c>
      <c r="CA393">
        <f t="shared" si="303"/>
        <v>-5.1948249342874543E-2</v>
      </c>
      <c r="CB393">
        <f t="shared" si="303"/>
        <v>-6.5822163636991921E-2</v>
      </c>
      <c r="CC393">
        <f t="shared" si="303"/>
        <v>-1.5233774886067981E-2</v>
      </c>
      <c r="CD393">
        <f t="shared" si="303"/>
        <v>8.0124830424900914E-2</v>
      </c>
      <c r="CE393">
        <f t="shared" si="303"/>
        <v>0.13993217962419074</v>
      </c>
      <c r="CF393">
        <f t="shared" si="303"/>
        <v>0.10310666458107395</v>
      </c>
      <c r="CG393">
        <f t="shared" si="303"/>
        <v>0</v>
      </c>
      <c r="CH393">
        <f t="shared" si="303"/>
        <v>-7.4147967939010614E-2</v>
      </c>
      <c r="CI393">
        <f t="shared" si="303"/>
        <v>-5.9028539815478787E-2</v>
      </c>
      <c r="CJ393">
        <f t="shared" si="303"/>
        <v>1.3251204379292709E-2</v>
      </c>
      <c r="CK393">
        <f t="shared" si="303"/>
        <v>6.4672169042999855E-2</v>
      </c>
      <c r="CL393">
        <f t="shared" si="303"/>
        <v>5.7417124044562597E-2</v>
      </c>
      <c r="CM393">
        <f t="shared" si="303"/>
        <v>1.9008349272144068E-2</v>
      </c>
      <c r="CN393">
        <f t="shared" si="303"/>
        <v>-6.3624630974320924E-3</v>
      </c>
      <c r="CO393">
        <f t="shared" si="303"/>
        <v>-7.1723828931943784E-3</v>
      </c>
      <c r="CP393">
        <f t="shared" si="303"/>
        <v>-8.3010026102216413E-4</v>
      </c>
      <c r="CQ393">
        <f t="shared" si="303"/>
        <v>-5.1154500999308272E-4</v>
      </c>
      <c r="CR393">
        <f t="shared" si="303"/>
        <v>-2.3678328842585499E-3</v>
      </c>
      <c r="CS393">
        <f t="shared" si="303"/>
        <v>-1.6705589747305604E-5</v>
      </c>
      <c r="CT393">
        <f t="shared" si="303"/>
        <v>3.783100255994775E-3</v>
      </c>
      <c r="CU393">
        <f t="shared" si="303"/>
        <v>3.5068008582769057E-3</v>
      </c>
      <c r="CV393">
        <f t="shared" si="303"/>
        <v>5.3428566838489196E-5</v>
      </c>
      <c r="CW393">
        <f t="shared" si="303"/>
        <v>-1.8237708681972877E-3</v>
      </c>
      <c r="CX393">
        <f t="shared" si="303"/>
        <v>-9.6387152469648964E-4</v>
      </c>
      <c r="CY393">
        <f t="shared" si="303"/>
        <v>2.0890463236270667E-5</v>
      </c>
      <c r="CZ393">
        <f t="shared" si="303"/>
        <v>-1.3647140053981707E-4</v>
      </c>
      <c r="DA393">
        <f t="shared" si="303"/>
        <v>-1.3673513938634863E-4</v>
      </c>
    </row>
    <row r="394" spans="65:105">
      <c r="BM394">
        <f t="shared" ref="BM394:DA394" si="304">BM$15*SIN(-$F$6*$F73/$O$7*BM$14)</f>
        <v>5.8903528993905737E-4</v>
      </c>
      <c r="BN394">
        <f t="shared" si="304"/>
        <v>2.4467500831578922E-5</v>
      </c>
      <c r="BO394">
        <f t="shared" si="304"/>
        <v>1.8170132048610528E-4</v>
      </c>
      <c r="BP394">
        <f t="shared" si="304"/>
        <v>1.0076740212818845E-3</v>
      </c>
      <c r="BQ394">
        <f t="shared" si="304"/>
        <v>-4.0204836131091579E-5</v>
      </c>
      <c r="BR394">
        <f t="shared" si="304"/>
        <v>-3.1674977564062402E-3</v>
      </c>
      <c r="BS394">
        <f t="shared" si="304"/>
        <v>-3.9696737130609436E-3</v>
      </c>
      <c r="BT394">
        <f t="shared" si="304"/>
        <v>2.0447922719320069E-5</v>
      </c>
      <c r="BU394">
        <f t="shared" si="304"/>
        <v>3.6408936727769471E-3</v>
      </c>
      <c r="BV394">
        <f t="shared" si="304"/>
        <v>1.3156187562410712E-3</v>
      </c>
      <c r="BW394">
        <f t="shared" si="304"/>
        <v>-2.3144765185581628E-3</v>
      </c>
      <c r="BX394">
        <f t="shared" si="304"/>
        <v>8.2283426847258026E-4</v>
      </c>
      <c r="BY394">
        <f t="shared" si="304"/>
        <v>3.4613334249593325E-3</v>
      </c>
      <c r="BZ394">
        <f t="shared" si="304"/>
        <v>-1.4207471639365471E-2</v>
      </c>
      <c r="CA394">
        <f t="shared" si="304"/>
        <v>-5.0979823606954133E-2</v>
      </c>
      <c r="CB394">
        <f t="shared" si="304"/>
        <v>-6.5554726918995707E-2</v>
      </c>
      <c r="CC394">
        <f t="shared" si="304"/>
        <v>-1.5313138829205878E-2</v>
      </c>
      <c r="CD394">
        <f t="shared" si="304"/>
        <v>8.1032556108292728E-2</v>
      </c>
      <c r="CE394">
        <f t="shared" si="304"/>
        <v>0.14206719538799595</v>
      </c>
      <c r="CF394">
        <f t="shared" si="304"/>
        <v>0.10490766412545952</v>
      </c>
      <c r="CG394">
        <f t="shared" si="304"/>
        <v>0</v>
      </c>
      <c r="CH394">
        <f t="shared" si="304"/>
        <v>-7.5443135977059886E-2</v>
      </c>
      <c r="CI394">
        <f t="shared" si="304"/>
        <v>-5.9929167986632233E-2</v>
      </c>
      <c r="CJ394">
        <f t="shared" si="304"/>
        <v>1.3401325864569762E-2</v>
      </c>
      <c r="CK394">
        <f t="shared" si="304"/>
        <v>6.5009093960488762E-2</v>
      </c>
      <c r="CL394">
        <f t="shared" si="304"/>
        <v>5.7183837164235411E-2</v>
      </c>
      <c r="CM394">
        <f t="shared" si="304"/>
        <v>1.8653993256968107E-2</v>
      </c>
      <c r="CN394">
        <f t="shared" si="304"/>
        <v>-6.0800287748527465E-3</v>
      </c>
      <c r="CO394">
        <f t="shared" si="304"/>
        <v>-6.4196454351252872E-3</v>
      </c>
      <c r="CP394">
        <f t="shared" si="304"/>
        <v>-3.9118757315113293E-4</v>
      </c>
      <c r="CQ394">
        <f t="shared" si="304"/>
        <v>-6.4266811163620667E-4</v>
      </c>
      <c r="CR394">
        <f t="shared" si="304"/>
        <v>-2.611238233627427E-3</v>
      </c>
      <c r="CS394">
        <f t="shared" si="304"/>
        <v>-1.7619398964355471E-5</v>
      </c>
      <c r="CT394">
        <f t="shared" si="304"/>
        <v>3.8727113593420041E-3</v>
      </c>
      <c r="CU394">
        <f t="shared" si="304"/>
        <v>3.490177457581743E-3</v>
      </c>
      <c r="CV394">
        <f t="shared" si="304"/>
        <v>5.1411334473603964E-5</v>
      </c>
      <c r="CW394">
        <f t="shared" si="304"/>
        <v>-1.6682837115886068E-3</v>
      </c>
      <c r="CX394">
        <f t="shared" si="304"/>
        <v>-7.9349846271148372E-4</v>
      </c>
      <c r="CY394">
        <f t="shared" si="304"/>
        <v>9.8865813371770764E-6</v>
      </c>
      <c r="CZ394">
        <f t="shared" si="304"/>
        <v>-2.5805706597529956E-4</v>
      </c>
      <c r="DA394">
        <f t="shared" si="304"/>
        <v>-1.6895920596395788E-4</v>
      </c>
    </row>
    <row r="395" spans="65:105">
      <c r="BM395">
        <f t="shared" ref="BM395:DA395" si="305">BM$15*SIN(-$F$6*$F74/$O$7*BM$14)</f>
        <v>6.9251704296407167E-4</v>
      </c>
      <c r="BN395">
        <f t="shared" si="305"/>
        <v>3.5663387672980883E-5</v>
      </c>
      <c r="BO395">
        <f t="shared" si="305"/>
        <v>-2.274862032715857E-5</v>
      </c>
      <c r="BP395">
        <f t="shared" si="305"/>
        <v>7.8036077156744125E-4</v>
      </c>
      <c r="BQ395">
        <f t="shared" si="305"/>
        <v>-3.6070475791032697E-5</v>
      </c>
      <c r="BR395">
        <f t="shared" si="305"/>
        <v>-3.0164008771363673E-3</v>
      </c>
      <c r="BS395">
        <f t="shared" si="305"/>
        <v>-3.9214910619374309E-3</v>
      </c>
      <c r="BT395">
        <f t="shared" si="305"/>
        <v>2.0791032952267571E-5</v>
      </c>
      <c r="BU395">
        <f t="shared" si="305"/>
        <v>3.8099939839299182E-3</v>
      </c>
      <c r="BV395">
        <f t="shared" si="305"/>
        <v>1.4322623901736845E-3</v>
      </c>
      <c r="BW395">
        <f t="shared" si="305"/>
        <v>-2.777986291565246E-3</v>
      </c>
      <c r="BX395">
        <f t="shared" si="305"/>
        <v>-1.028949553025327E-4</v>
      </c>
      <c r="BY395">
        <f t="shared" si="305"/>
        <v>3.04713507681635E-3</v>
      </c>
      <c r="BZ395">
        <f t="shared" si="305"/>
        <v>-1.3521288576214142E-2</v>
      </c>
      <c r="CA395">
        <f t="shared" si="305"/>
        <v>-4.9942308442715133E-2</v>
      </c>
      <c r="CB395">
        <f t="shared" si="305"/>
        <v>-6.5225592386582112E-2</v>
      </c>
      <c r="CC395">
        <f t="shared" si="305"/>
        <v>-1.5383278710108203E-2</v>
      </c>
      <c r="CD395">
        <f t="shared" si="305"/>
        <v>8.1912825011413143E-2</v>
      </c>
      <c r="CE395">
        <f t="shared" si="305"/>
        <v>0.14418081635473987</v>
      </c>
      <c r="CF395">
        <f t="shared" si="305"/>
        <v>0.10670471395558477</v>
      </c>
      <c r="CG395">
        <f t="shared" si="305"/>
        <v>0</v>
      </c>
      <c r="CH395">
        <f t="shared" si="305"/>
        <v>-7.6735463623680222E-2</v>
      </c>
      <c r="CI395">
        <f t="shared" si="305"/>
        <v>-6.0820771045523664E-2</v>
      </c>
      <c r="CJ395">
        <f t="shared" si="305"/>
        <v>1.3546906492723694E-2</v>
      </c>
      <c r="CK395">
        <f t="shared" si="305"/>
        <v>6.5306859830622468E-2</v>
      </c>
      <c r="CL395">
        <f t="shared" si="305"/>
        <v>5.6896730857928575E-2</v>
      </c>
      <c r="CM395">
        <f t="shared" si="305"/>
        <v>1.8274356775152656E-2</v>
      </c>
      <c r="CN395">
        <f t="shared" si="305"/>
        <v>-5.7863795686690766E-3</v>
      </c>
      <c r="CO395">
        <f t="shared" si="305"/>
        <v>-5.6514424889084628E-3</v>
      </c>
      <c r="CP395">
        <f t="shared" si="305"/>
        <v>4.8917782591882139E-5</v>
      </c>
      <c r="CQ395">
        <f t="shared" si="305"/>
        <v>-7.7137235562177952E-4</v>
      </c>
      <c r="CR395">
        <f t="shared" si="305"/>
        <v>-2.8427523521280828E-3</v>
      </c>
      <c r="CS395">
        <f t="shared" si="305"/>
        <v>-1.8437727131826616E-5</v>
      </c>
      <c r="CT395">
        <f t="shared" si="305"/>
        <v>3.9376943365804105E-3</v>
      </c>
      <c r="CU395">
        <f t="shared" si="305"/>
        <v>3.4478147812125213E-3</v>
      </c>
      <c r="CV395">
        <f t="shared" si="305"/>
        <v>4.8958896367736236E-5</v>
      </c>
      <c r="CW395">
        <f t="shared" si="305"/>
        <v>-1.4967300708606873E-3</v>
      </c>
      <c r="CX395">
        <f t="shared" si="305"/>
        <v>-6.1449939119338868E-4</v>
      </c>
      <c r="CY395">
        <f t="shared" si="305"/>
        <v>-1.2377790352393811E-6</v>
      </c>
      <c r="CZ395">
        <f t="shared" si="305"/>
        <v>-3.7613932248245957E-4</v>
      </c>
      <c r="DA395">
        <f t="shared" si="305"/>
        <v>-1.9864196881620356E-4</v>
      </c>
    </row>
    <row r="396" spans="65:105">
      <c r="BM396">
        <f t="shared" ref="BM396:DA396" si="306">BM$15*SIN(-$F$6*$F75/$O$7*BM$14)</f>
        <v>7.8558269506625754E-4</v>
      </c>
      <c r="BN396">
        <f t="shared" si="306"/>
        <v>4.6375104742416057E-5</v>
      </c>
      <c r="BO396">
        <f t="shared" si="306"/>
        <v>-2.2692134508830891E-4</v>
      </c>
      <c r="BP396">
        <f t="shared" si="306"/>
        <v>5.4456433030176455E-4</v>
      </c>
      <c r="BQ396">
        <f t="shared" si="306"/>
        <v>-3.1588737050978325E-5</v>
      </c>
      <c r="BR396">
        <f t="shared" si="306"/>
        <v>-2.8397696484418799E-3</v>
      </c>
      <c r="BS396">
        <f t="shared" si="306"/>
        <v>-3.8443882940796537E-3</v>
      </c>
      <c r="BT396">
        <f t="shared" si="306"/>
        <v>2.1001924660783635E-5</v>
      </c>
      <c r="BU396">
        <f t="shared" si="306"/>
        <v>3.9584476075761139E-3</v>
      </c>
      <c r="BV396">
        <f t="shared" si="306"/>
        <v>1.5423836920853864E-3</v>
      </c>
      <c r="BW396">
        <f t="shared" si="306"/>
        <v>-3.2310403514410188E-3</v>
      </c>
      <c r="BX396">
        <f t="shared" si="306"/>
        <v>-1.0283104689401141E-3</v>
      </c>
      <c r="BY396">
        <f t="shared" si="306"/>
        <v>2.6255959133758022E-3</v>
      </c>
      <c r="BZ396">
        <f t="shared" si="306"/>
        <v>-1.2810164894658183E-2</v>
      </c>
      <c r="CA396">
        <f t="shared" si="306"/>
        <v>-4.8837109922687763E-2</v>
      </c>
      <c r="CB396">
        <f t="shared" si="306"/>
        <v>-6.483506980965259E-2</v>
      </c>
      <c r="CC396">
        <f t="shared" si="306"/>
        <v>-1.54441522791334E-2</v>
      </c>
      <c r="CD396">
        <f t="shared" si="306"/>
        <v>8.2765338867108629E-2</v>
      </c>
      <c r="CE396">
        <f t="shared" si="306"/>
        <v>0.1462727242208795</v>
      </c>
      <c r="CF396">
        <f t="shared" si="306"/>
        <v>0.10849774641353936</v>
      </c>
      <c r="CG396">
        <f t="shared" si="306"/>
        <v>0</v>
      </c>
      <c r="CH396">
        <f t="shared" si="306"/>
        <v>-7.8024902223466197E-2</v>
      </c>
      <c r="CI396">
        <f t="shared" si="306"/>
        <v>-6.1703214720012035E-2</v>
      </c>
      <c r="CJ396">
        <f t="shared" si="306"/>
        <v>1.3687896935737338E-2</v>
      </c>
      <c r="CK396">
        <f t="shared" si="306"/>
        <v>6.5565287290374988E-2</v>
      </c>
      <c r="CL396">
        <f t="shared" si="306"/>
        <v>5.6556075340048223E-2</v>
      </c>
      <c r="CM396">
        <f t="shared" si="306"/>
        <v>1.7869954321759515E-2</v>
      </c>
      <c r="CN396">
        <f t="shared" si="306"/>
        <v>-5.4820571279077203E-3</v>
      </c>
      <c r="CO396">
        <f t="shared" si="306"/>
        <v>-4.8696247227279508E-3</v>
      </c>
      <c r="CP396">
        <f t="shared" si="306"/>
        <v>4.888739958987154E-4</v>
      </c>
      <c r="CQ396">
        <f t="shared" si="306"/>
        <v>-8.9717332823690209E-4</v>
      </c>
      <c r="CR396">
        <f t="shared" si="306"/>
        <v>-3.0613209553230153E-3</v>
      </c>
      <c r="CS396">
        <f t="shared" si="306"/>
        <v>-1.9156139658477414E-5</v>
      </c>
      <c r="CT396">
        <f t="shared" si="306"/>
        <v>3.9776359348724227E-3</v>
      </c>
      <c r="CU396">
        <f t="shared" si="306"/>
        <v>3.3800252444027377E-3</v>
      </c>
      <c r="CV396">
        <f t="shared" si="306"/>
        <v>4.6092012828977611E-5</v>
      </c>
      <c r="CW396">
        <f t="shared" si="306"/>
        <v>-1.3107621013544934E-3</v>
      </c>
      <c r="CX396">
        <f t="shared" si="306"/>
        <v>-4.2882018372594429E-4</v>
      </c>
      <c r="CY396">
        <f t="shared" si="306"/>
        <v>-1.234705575807168E-5</v>
      </c>
      <c r="CZ396">
        <f t="shared" si="306"/>
        <v>-4.8911507335801794E-4</v>
      </c>
      <c r="DA396">
        <f t="shared" si="306"/>
        <v>-2.2533697156099691E-4</v>
      </c>
    </row>
    <row r="397" spans="65:105">
      <c r="BM397">
        <f t="shared" ref="BM397:DA397" si="307">BM$15*SIN(-$F$6*$F76/$O$7*BM$14)</f>
        <v>8.6683245221224822E-4</v>
      </c>
      <c r="BN397">
        <f t="shared" si="307"/>
        <v>5.6457228681384909E-5</v>
      </c>
      <c r="BO397">
        <f t="shared" si="307"/>
        <v>-4.2832879272400169E-4</v>
      </c>
      <c r="BP397">
        <f t="shared" si="307"/>
        <v>3.0284800724008032E-4</v>
      </c>
      <c r="BQ397">
        <f t="shared" si="307"/>
        <v>-2.6802781504962783E-5</v>
      </c>
      <c r="BR397">
        <f t="shared" si="307"/>
        <v>-2.6390992838890436E-3</v>
      </c>
      <c r="BS397">
        <f t="shared" si="307"/>
        <v>-3.7389340251013535E-3</v>
      </c>
      <c r="BT397">
        <f t="shared" si="307"/>
        <v>2.107925669983814E-5</v>
      </c>
      <c r="BU397">
        <f t="shared" si="307"/>
        <v>4.0854500606665864E-3</v>
      </c>
      <c r="BV397">
        <f t="shared" si="307"/>
        <v>1.6454811842451609E-3</v>
      </c>
      <c r="BW397">
        <f t="shared" si="307"/>
        <v>-3.6719335050038457E-3</v>
      </c>
      <c r="BX397">
        <f t="shared" si="307"/>
        <v>-1.9505908296666224E-3</v>
      </c>
      <c r="BY397">
        <f t="shared" si="307"/>
        <v>2.1977314594048879E-3</v>
      </c>
      <c r="BZ397">
        <f t="shared" si="307"/>
        <v>-1.2075412293969448E-2</v>
      </c>
      <c r="CA397">
        <f t="shared" si="307"/>
        <v>-4.7665725845972208E-2</v>
      </c>
      <c r="CB397">
        <f t="shared" si="307"/>
        <v>-6.4383526734387422E-2</v>
      </c>
      <c r="CC397">
        <f t="shared" si="307"/>
        <v>-1.5495722868319697E-2</v>
      </c>
      <c r="CD397">
        <f t="shared" si="307"/>
        <v>8.3589808812646257E-2</v>
      </c>
      <c r="CE397">
        <f t="shared" si="307"/>
        <v>0.1483426039527849</v>
      </c>
      <c r="CF397">
        <f t="shared" si="307"/>
        <v>0.11028669399266468</v>
      </c>
      <c r="CG397">
        <f t="shared" si="307"/>
        <v>0</v>
      </c>
      <c r="CH397">
        <f t="shared" si="307"/>
        <v>-7.9311403229783334E-2</v>
      </c>
      <c r="CI397">
        <f t="shared" si="307"/>
        <v>-6.2576366117325852E-2</v>
      </c>
      <c r="CJ397">
        <f t="shared" si="307"/>
        <v>1.3824249420915367E-2</v>
      </c>
      <c r="CK397">
        <f t="shared" si="307"/>
        <v>6.5784220672707783E-2</v>
      </c>
      <c r="CL397">
        <f t="shared" si="307"/>
        <v>5.616219122364411E-2</v>
      </c>
      <c r="CM397">
        <f t="shared" si="307"/>
        <v>1.7441333955458542E-2</v>
      </c>
      <c r="CN397">
        <f t="shared" si="307"/>
        <v>-5.1676227888513924E-3</v>
      </c>
      <c r="CO397">
        <f t="shared" si="307"/>
        <v>-4.0760756040616308E-3</v>
      </c>
      <c r="CP397">
        <f t="shared" si="307"/>
        <v>9.2733971117243074E-4</v>
      </c>
      <c r="CQ397">
        <f t="shared" si="307"/>
        <v>-1.019597543026547E-3</v>
      </c>
      <c r="CR397">
        <f t="shared" si="307"/>
        <v>-3.2659487109259287E-3</v>
      </c>
      <c r="CS397">
        <f t="shared" si="307"/>
        <v>-1.9770743404580813E-5</v>
      </c>
      <c r="CT397">
        <f t="shared" si="307"/>
        <v>3.9922821495612382E-3</v>
      </c>
      <c r="CU397">
        <f t="shared" si="307"/>
        <v>3.2873087797767259E-3</v>
      </c>
      <c r="CV397">
        <f t="shared" si="307"/>
        <v>4.2834952516906228E-5</v>
      </c>
      <c r="CW397">
        <f t="shared" si="307"/>
        <v>-1.112170776276803E-3</v>
      </c>
      <c r="CX397">
        <f t="shared" si="307"/>
        <v>-2.3847933270576633E-4</v>
      </c>
      <c r="CY397">
        <f t="shared" si="307"/>
        <v>-2.330587051867095E-5</v>
      </c>
      <c r="CZ397">
        <f t="shared" si="307"/>
        <v>-5.9545054833761498E-4</v>
      </c>
      <c r="DA397">
        <f t="shared" si="307"/>
        <v>-2.4864269650927851E-4</v>
      </c>
    </row>
    <row r="398" spans="65:105">
      <c r="BM398">
        <f t="shared" ref="BM398:DA398" si="308">BM$15*SIN(-$F$6*$F77/$O$7*BM$14)</f>
        <v>9.3504424242708362E-4</v>
      </c>
      <c r="BN398">
        <f t="shared" si="308"/>
        <v>6.5772883551649575E-5</v>
      </c>
      <c r="BO398">
        <f t="shared" si="308"/>
        <v>-6.2451659999385059E-4</v>
      </c>
      <c r="BP398">
        <f t="shared" si="308"/>
        <v>5.7839466335147831E-5</v>
      </c>
      <c r="BQ398">
        <f t="shared" si="308"/>
        <v>-2.1758700521163728E-5</v>
      </c>
      <c r="BR398">
        <f t="shared" si="308"/>
        <v>-2.4160884924414121E-3</v>
      </c>
      <c r="BS398">
        <f t="shared" si="308"/>
        <v>-3.6059059565759447E-3</v>
      </c>
      <c r="BT398">
        <f t="shared" si="308"/>
        <v>2.1022537283952297E-5</v>
      </c>
      <c r="BU398">
        <f t="shared" si="308"/>
        <v>4.1903131059042075E-3</v>
      </c>
      <c r="BV398">
        <f t="shared" si="308"/>
        <v>1.7410853744154083E-3</v>
      </c>
      <c r="BW398">
        <f t="shared" si="308"/>
        <v>-4.0990063299775198E-3</v>
      </c>
      <c r="BX398">
        <f t="shared" si="308"/>
        <v>-2.8669241532845368E-3</v>
      </c>
      <c r="BY398">
        <f t="shared" si="308"/>
        <v>1.7645724778497301E-3</v>
      </c>
      <c r="BZ398">
        <f t="shared" si="308"/>
        <v>-1.1318386058012546E-2</v>
      </c>
      <c r="CA398">
        <f t="shared" si="308"/>
        <v>-4.6429743708375215E-2</v>
      </c>
      <c r="CB398">
        <f t="shared" si="308"/>
        <v>-6.3871388137324042E-2</v>
      </c>
      <c r="CC398">
        <f t="shared" si="308"/>
        <v>-1.5537959413472517E-2</v>
      </c>
      <c r="CD398">
        <f t="shared" si="308"/>
        <v>8.4385955487590869E-2</v>
      </c>
      <c r="CE398">
        <f t="shared" si="308"/>
        <v>0.15039014383418192</v>
      </c>
      <c r="CF398">
        <f t="shared" si="308"/>
        <v>0.11207148934009545</v>
      </c>
      <c r="CG398">
        <f t="shared" si="308"/>
        <v>0</v>
      </c>
      <c r="CH398">
        <f t="shared" si="308"/>
        <v>-8.0594918206595839E-2</v>
      </c>
      <c r="CI398">
        <f t="shared" si="308"/>
        <v>-6.3440093744076331E-2</v>
      </c>
      <c r="CJ398">
        <f t="shared" si="308"/>
        <v>1.3955917747071432E-2</v>
      </c>
      <c r="CK398">
        <f t="shared" si="308"/>
        <v>6.5963528100337787E-2</v>
      </c>
      <c r="CL398">
        <f t="shared" si="308"/>
        <v>5.5715449218659785E-2</v>
      </c>
      <c r="CM398">
        <f t="shared" si="308"/>
        <v>1.6989076555781656E-2</v>
      </c>
      <c r="CN398">
        <f t="shared" si="308"/>
        <v>-4.8436565396291625E-3</v>
      </c>
      <c r="CO398">
        <f t="shared" si="308"/>
        <v>-3.2727068622430762E-3</v>
      </c>
      <c r="CP398">
        <f t="shared" si="308"/>
        <v>1.3629781171044131E-3</v>
      </c>
      <c r="CQ398">
        <f t="shared" si="308"/>
        <v>-1.1381842228896696E-3</v>
      </c>
      <c r="CR398">
        <f t="shared" si="308"/>
        <v>-3.4557037714123061E-3</v>
      </c>
      <c r="CS398">
        <f t="shared" si="308"/>
        <v>-2.0278207779185772E-5</v>
      </c>
      <c r="CT398">
        <f t="shared" si="308"/>
        <v>3.9815398394884016E-3</v>
      </c>
      <c r="CU398">
        <f t="shared" si="308"/>
        <v>3.1703491504587247E-3</v>
      </c>
      <c r="CV398">
        <f t="shared" si="308"/>
        <v>3.9215287004231792E-5</v>
      </c>
      <c r="CW398">
        <f t="shared" si="308"/>
        <v>-9.0286863864917904E-4</v>
      </c>
      <c r="CX398">
        <f t="shared" si="308"/>
        <v>-4.5546006597061711E-5</v>
      </c>
      <c r="CY398">
        <f t="shared" si="308"/>
        <v>-3.3980678542887287E-5</v>
      </c>
      <c r="CZ398">
        <f t="shared" si="308"/>
        <v>-6.9370212621664101E-4</v>
      </c>
      <c r="DA398">
        <f t="shared" si="308"/>
        <v>-2.6820860386479717E-4</v>
      </c>
    </row>
    <row r="399" spans="65:105">
      <c r="BM399">
        <f t="shared" ref="BM399:DA399" si="309">BM$15*SIN(-$F$6*$F78/$O$7*BM$14)</f>
        <v>9.8919209689422231E-4</v>
      </c>
      <c r="BN399">
        <f t="shared" si="309"/>
        <v>7.4195599076869225E-5</v>
      </c>
      <c r="BO399">
        <f t="shared" si="309"/>
        <v>-8.1309401050812106E-4</v>
      </c>
      <c r="BP399">
        <f t="shared" si="309"/>
        <v>-1.8779783922585501E-4</v>
      </c>
      <c r="BQ399">
        <f t="shared" si="309"/>
        <v>-1.6505071356830193E-5</v>
      </c>
      <c r="BR399">
        <f t="shared" si="309"/>
        <v>-2.1726250985978587E-3</v>
      </c>
      <c r="BS399">
        <f t="shared" si="309"/>
        <v>-3.4462851406618805E-3</v>
      </c>
      <c r="BT399">
        <f t="shared" si="309"/>
        <v>2.0832127114659896E-5</v>
      </c>
      <c r="BU399">
        <f t="shared" si="309"/>
        <v>4.2724684813612327E-3</v>
      </c>
      <c r="BV399">
        <f t="shared" si="309"/>
        <v>1.8287608938570242E-3</v>
      </c>
      <c r="BW399">
        <f t="shared" si="309"/>
        <v>-4.510651420682011E-3</v>
      </c>
      <c r="BX399">
        <f t="shared" si="309"/>
        <v>-3.774516687154136E-3</v>
      </c>
      <c r="BY399">
        <f t="shared" si="309"/>
        <v>1.3271624866371332E-3</v>
      </c>
      <c r="BZ399">
        <f t="shared" si="309"/>
        <v>-1.0540482555363323E-2</v>
      </c>
      <c r="CA399">
        <f t="shared" si="309"/>
        <v>-4.5130838550986631E-2</v>
      </c>
      <c r="CB399">
        <f t="shared" si="309"/>
        <v>-6.3299136025384034E-2</v>
      </c>
      <c r="CC399">
        <f t="shared" si="309"/>
        <v>-1.5570836472876387E-2</v>
      </c>
      <c r="CD399">
        <f t="shared" si="309"/>
        <v>8.5153509128462646E-2</v>
      </c>
      <c r="CE399">
        <f t="shared" si="309"/>
        <v>0.15241503551309596</v>
      </c>
      <c r="CF399">
        <f t="shared" si="309"/>
        <v>0.11385206525929563</v>
      </c>
      <c r="CG399">
        <f t="shared" si="309"/>
        <v>0</v>
      </c>
      <c r="CH399">
        <f t="shared" si="309"/>
        <v>-8.1875398830290311E-2</v>
      </c>
      <c r="CI399">
        <f t="shared" si="309"/>
        <v>-6.4294267526059976E-2</v>
      </c>
      <c r="CJ399">
        <f t="shared" si="309"/>
        <v>1.4082857300182813E-2</v>
      </c>
      <c r="CK399">
        <f t="shared" si="309"/>
        <v>6.6103101565175335E-2</v>
      </c>
      <c r="CL399">
        <f t="shared" si="309"/>
        <v>5.5216269783033387E-2</v>
      </c>
      <c r="CM399">
        <f t="shared" si="309"/>
        <v>1.6513795035896943E-2</v>
      </c>
      <c r="CN399">
        <f t="shared" si="309"/>
        <v>-4.5107559504024902E-3</v>
      </c>
      <c r="CO399">
        <f t="shared" si="309"/>
        <v>-2.4614538829381047E-3</v>
      </c>
      <c r="CP399">
        <f t="shared" si="309"/>
        <v>1.7944610223966191E-3</v>
      </c>
      <c r="CQ399">
        <f t="shared" si="309"/>
        <v>-1.2524870343401725E-3</v>
      </c>
      <c r="CR399">
        <f t="shared" si="309"/>
        <v>-3.629722017528844E-3</v>
      </c>
      <c r="CS399">
        <f t="shared" si="309"/>
        <v>-2.0675782788878295E-5</v>
      </c>
      <c r="CT399">
        <f t="shared" si="309"/>
        <v>3.9454773193158179E-3</v>
      </c>
      <c r="CU399">
        <f t="shared" si="309"/>
        <v>3.0300089074732379E-3</v>
      </c>
      <c r="CV399">
        <f t="shared" si="309"/>
        <v>3.5263657378716001E-5</v>
      </c>
      <c r="CW399">
        <f t="shared" si="309"/>
        <v>-6.8487138247315838E-4</v>
      </c>
      <c r="CX399">
        <f t="shared" si="309"/>
        <v>1.4788244370603709E-4</v>
      </c>
      <c r="CY399">
        <f t="shared" si="309"/>
        <v>-4.4241395979699401E-5</v>
      </c>
      <c r="CZ399">
        <f t="shared" si="309"/>
        <v>-7.8253593359828863E-4</v>
      </c>
      <c r="DA399">
        <f t="shared" si="309"/>
        <v>-2.8374040416892878E-4</v>
      </c>
    </row>
    <row r="400" spans="65:105">
      <c r="BM400">
        <f t="shared" ref="BM400:DA400" si="310">BM$15*SIN(-$F$6*$F79/$O$7*BM$14)</f>
        <v>1.0284615814815155E-3</v>
      </c>
      <c r="BN400">
        <f t="shared" si="310"/>
        <v>8.1611027615911553E-5</v>
      </c>
      <c r="BO400">
        <f t="shared" si="310"/>
        <v>-9.9176300862853029E-4</v>
      </c>
      <c r="BP400">
        <f t="shared" si="310"/>
        <v>-4.3139362104411009E-4</v>
      </c>
      <c r="BQ400">
        <f t="shared" si="310"/>
        <v>-1.109248933274064E-5</v>
      </c>
      <c r="BR400">
        <f t="shared" si="310"/>
        <v>-1.9107700616352557E-3</v>
      </c>
      <c r="BS400">
        <f t="shared" si="310"/>
        <v>-3.2612487450631202E-3</v>
      </c>
      <c r="BT400">
        <f t="shared" si="310"/>
        <v>2.050923708666148E-5</v>
      </c>
      <c r="BU400">
        <f t="shared" si="310"/>
        <v>4.3314709799398988E-3</v>
      </c>
      <c r="BV400">
        <f t="shared" si="310"/>
        <v>1.9081084799405959E-3</v>
      </c>
      <c r="BW400">
        <f t="shared" si="310"/>
        <v>-4.905319437945488E-3</v>
      </c>
      <c r="BX400">
        <f t="shared" si="310"/>
        <v>-4.6706013278950938E-3</v>
      </c>
      <c r="BY400">
        <f t="shared" si="310"/>
        <v>8.8655524474852703E-4</v>
      </c>
      <c r="BZ400">
        <f t="shared" si="310"/>
        <v>-9.7431366636450446E-3</v>
      </c>
      <c r="CA400">
        <f t="shared" si="310"/>
        <v>-4.3770770690112343E-2</v>
      </c>
      <c r="CB400">
        <f t="shared" si="310"/>
        <v>-6.2667308982225112E-2</v>
      </c>
      <c r="CC400">
        <f t="shared" si="310"/>
        <v>-1.5594334242620071E-2</v>
      </c>
      <c r="CD400">
        <f t="shared" si="310"/>
        <v>8.5892209660142632E-2</v>
      </c>
      <c r="CE400">
        <f t="shared" si="310"/>
        <v>0.15441697404828827</v>
      </c>
      <c r="CF400">
        <f t="shared" si="310"/>
        <v>0.11562835471258825</v>
      </c>
      <c r="CG400">
        <f t="shared" si="310"/>
        <v>0</v>
      </c>
      <c r="CH400">
        <f t="shared" si="310"/>
        <v>-8.3152796891494976E-2</v>
      </c>
      <c r="CI400">
        <f t="shared" si="310"/>
        <v>-6.5138758827847087E-2</v>
      </c>
      <c r="CJ400">
        <f t="shared" si="310"/>
        <v>1.4205025068507246E-2</v>
      </c>
      <c r="CK400">
        <f t="shared" si="310"/>
        <v>6.6202856993384199E-2</v>
      </c>
      <c r="CL400">
        <f t="shared" si="310"/>
        <v>5.4665122726977371E-2</v>
      </c>
      <c r="CM400">
        <f t="shared" si="310"/>
        <v>1.6016133511969913E-2</v>
      </c>
      <c r="CN400">
        <f t="shared" si="310"/>
        <v>-4.1695350711205325E-3</v>
      </c>
      <c r="CO400">
        <f t="shared" si="310"/>
        <v>-1.6442710456312461E-3</v>
      </c>
      <c r="CP400">
        <f t="shared" si="310"/>
        <v>2.2204729052028114E-3</v>
      </c>
      <c r="CQ400">
        <f t="shared" si="310"/>
        <v>-1.3620757674053644E-3</v>
      </c>
      <c r="CR400">
        <f t="shared" si="310"/>
        <v>-3.787210993377331E-3</v>
      </c>
      <c r="CS400">
        <f t="shared" si="310"/>
        <v>-2.0961313940233901E-5</v>
      </c>
      <c r="CT400">
        <f t="shared" si="310"/>
        <v>3.8843239250853983E-3</v>
      </c>
      <c r="CU400">
        <f t="shared" si="310"/>
        <v>2.8673230286247724E-3</v>
      </c>
      <c r="CV400">
        <f t="shared" si="310"/>
        <v>3.1013514861123092E-5</v>
      </c>
      <c r="CW400">
        <f t="shared" si="310"/>
        <v>-4.6027844049514237E-4</v>
      </c>
      <c r="CX400">
        <f t="shared" si="310"/>
        <v>3.3970328488431342E-4</v>
      </c>
      <c r="CY400">
        <f t="shared" si="310"/>
        <v>-5.3962985110827611E-5</v>
      </c>
      <c r="CZ400">
        <f t="shared" si="310"/>
        <v>-8.6074595369421019E-4</v>
      </c>
      <c r="DA400">
        <f t="shared" si="310"/>
        <v>-2.9500448468805935E-4</v>
      </c>
    </row>
    <row r="401" spans="65:105">
      <c r="BM401">
        <f t="shared" ref="BM401:DA401" si="311">BM$15*SIN(-$F$6*$F80/$O$7*BM$14)</f>
        <v>1.0522620465886338E-3</v>
      </c>
      <c r="BN401">
        <f t="shared" si="311"/>
        <v>8.7918496558039147E-5</v>
      </c>
      <c r="BO401">
        <f t="shared" si="311"/>
        <v>-1.1583463232246851E-3</v>
      </c>
      <c r="BP401">
        <f t="shared" si="311"/>
        <v>-6.7029978383660984E-4</v>
      </c>
      <c r="BQ401">
        <f t="shared" si="311"/>
        <v>-5.5730805726052655E-6</v>
      </c>
      <c r="BR401">
        <f t="shared" si="311"/>
        <v>-1.6327400292356379E-3</v>
      </c>
      <c r="BS401">
        <f t="shared" si="311"/>
        <v>-3.052161371681403E-3</v>
      </c>
      <c r="BT401">
        <f t="shared" si="311"/>
        <v>2.0055920587258842E-5</v>
      </c>
      <c r="BU401">
        <f t="shared" si="311"/>
        <v>4.3670008619882796E-3</v>
      </c>
      <c r="BV401">
        <f t="shared" si="311"/>
        <v>1.9787667943352147E-3</v>
      </c>
      <c r="BW401">
        <f t="shared" si="311"/>
        <v>-5.2815249404671348E-3</v>
      </c>
      <c r="BX401">
        <f t="shared" si="311"/>
        <v>-5.5524460578387745E-3</v>
      </c>
      <c r="BY401">
        <f t="shared" si="311"/>
        <v>4.4381221362224947E-4</v>
      </c>
      <c r="BZ401">
        <f t="shared" si="311"/>
        <v>-8.9278191228326243E-3</v>
      </c>
      <c r="CA401">
        <f t="shared" si="311"/>
        <v>-4.235138333163916E-2</v>
      </c>
      <c r="CB401">
        <f t="shared" si="311"/>
        <v>-6.1976501661344927E-2</v>
      </c>
      <c r="CC401">
        <f t="shared" si="311"/>
        <v>-1.5608438568525718E-2</v>
      </c>
      <c r="CD401">
        <f t="shared" si="311"/>
        <v>8.6601806783995885E-2</v>
      </c>
      <c r="CE401">
        <f t="shared" si="311"/>
        <v>0.15639565795517923</v>
      </c>
      <c r="CF401">
        <f t="shared" si="311"/>
        <v>0.11740029082367935</v>
      </c>
      <c r="CG401">
        <f t="shared" si="311"/>
        <v>0</v>
      </c>
      <c r="CH401">
        <f t="shared" si="311"/>
        <v>-8.4427064296894824E-2</v>
      </c>
      <c r="CI401">
        <f t="shared" si="311"/>
        <v>-6.5973440472153935E-2</v>
      </c>
      <c r="CJ401">
        <f t="shared" si="311"/>
        <v>1.4322379657156903E-2</v>
      </c>
      <c r="CK401">
        <f t="shared" si="311"/>
        <v>6.6262734296024514E-2</v>
      </c>
      <c r="CL401">
        <f t="shared" si="311"/>
        <v>5.4062526770809527E-2</v>
      </c>
      <c r="CM401">
        <f t="shared" si="311"/>
        <v>1.5496766430237351E-2</v>
      </c>
      <c r="CN401">
        <f t="shared" si="311"/>
        <v>-3.8206232988776357E-3</v>
      </c>
      <c r="CO401">
        <f t="shared" si="311"/>
        <v>-8.2312701535432035E-4</v>
      </c>
      <c r="CP401">
        <f t="shared" si="311"/>
        <v>2.6397149239426767E-3</v>
      </c>
      <c r="CQ401">
        <f t="shared" si="311"/>
        <v>-1.4665379548391578E-3</v>
      </c>
      <c r="CR401">
        <f t="shared" si="311"/>
        <v>-3.9274535151532109E-3</v>
      </c>
      <c r="CS401">
        <f t="shared" si="311"/>
        <v>-2.113325391520423E-5</v>
      </c>
      <c r="CT401">
        <f t="shared" si="311"/>
        <v>3.7984685557791061E-3</v>
      </c>
      <c r="CU401">
        <f t="shared" si="311"/>
        <v>2.6834912857687213E-3</v>
      </c>
      <c r="CV401">
        <f t="shared" si="311"/>
        <v>2.6500837634913732E-5</v>
      </c>
      <c r="CW401">
        <f t="shared" si="311"/>
        <v>-2.3125276552136615E-4</v>
      </c>
      <c r="CX401">
        <f t="shared" si="311"/>
        <v>5.2783125970993182E-4</v>
      </c>
      <c r="CY401">
        <f t="shared" si="311"/>
        <v>-6.3026978067870444E-5</v>
      </c>
      <c r="CZ401">
        <f t="shared" si="311"/>
        <v>-9.2727039933088943E-4</v>
      </c>
      <c r="DA401">
        <f t="shared" si="311"/>
        <v>-3.0183142316654609E-4</v>
      </c>
    </row>
    <row r="402" spans="65:105">
      <c r="BM402">
        <f t="shared" ref="BM402:DA402" si="312">BM$15*SIN(-$F$6*$F81/$O$7*BM$14)</f>
        <v>1.0602355110668309E-3</v>
      </c>
      <c r="BN402">
        <f t="shared" si="312"/>
        <v>9.3032375064493636E-5</v>
      </c>
      <c r="BO402">
        <f t="shared" si="312"/>
        <v>-1.3108139600307028E-3</v>
      </c>
      <c r="BP402">
        <f t="shared" si="312"/>
        <v>-9.0191921250533413E-4</v>
      </c>
      <c r="BQ402">
        <f t="shared" si="312"/>
        <v>-1.3931953186251875E-20</v>
      </c>
      <c r="BR402">
        <f t="shared" si="312"/>
        <v>-1.3408885731843948E-3</v>
      </c>
      <c r="BS402">
        <f t="shared" si="312"/>
        <v>-2.8205649929834231E-3</v>
      </c>
      <c r="BT402">
        <f t="shared" si="312"/>
        <v>1.947506043804094E-5</v>
      </c>
      <c r="BU402">
        <f t="shared" si="312"/>
        <v>4.3788655879971501E-3</v>
      </c>
      <c r="BV402">
        <f t="shared" si="312"/>
        <v>2.0404140684950555E-3</v>
      </c>
      <c r="BW402">
        <f t="shared" si="312"/>
        <v>-5.6378519756827682E-3</v>
      </c>
      <c r="BX402">
        <f t="shared" si="312"/>
        <v>-6.41736227450985E-3</v>
      </c>
      <c r="BY402">
        <f t="shared" si="312"/>
        <v>1.1081345412065829E-18</v>
      </c>
      <c r="BZ402">
        <f t="shared" si="312"/>
        <v>-8.096033822407438E-3</v>
      </c>
      <c r="CA402">
        <f t="shared" si="312"/>
        <v>-4.0874600073065523E-2</v>
      </c>
      <c r="CB402">
        <f t="shared" si="312"/>
        <v>-6.1227364226414144E-2</v>
      </c>
      <c r="CC402">
        <f t="shared" si="312"/>
        <v>-1.5613140954674793E-2</v>
      </c>
      <c r="CD402">
        <f t="shared" si="312"/>
        <v>8.7282060062681549E-2</v>
      </c>
      <c r="CE402">
        <f t="shared" si="312"/>
        <v>0.15835078925125051</v>
      </c>
      <c r="CF402">
        <f t="shared" si="312"/>
        <v>0.11916780688017585</v>
      </c>
      <c r="CG402">
        <f t="shared" si="312"/>
        <v>0</v>
      </c>
      <c r="CH402">
        <f t="shared" si="312"/>
        <v>-8.5698153071042268E-2</v>
      </c>
      <c r="CI402">
        <f t="shared" si="312"/>
        <v>-6.6798186758995029E-2</v>
      </c>
      <c r="CJ402">
        <f t="shared" si="312"/>
        <v>1.4434881302124456E-2</v>
      </c>
      <c r="CK402">
        <f t="shared" si="312"/>
        <v>6.6282697405248128E-2</v>
      </c>
      <c r="CL402">
        <f t="shared" si="312"/>
        <v>5.3409049056751631E-2</v>
      </c>
      <c r="CM402">
        <f t="shared" si="312"/>
        <v>1.495639765297704E-2</v>
      </c>
      <c r="CN402">
        <f t="shared" si="312"/>
        <v>-3.4646642169624438E-3</v>
      </c>
      <c r="CO402">
        <f t="shared" si="312"/>
        <v>-2.0552284266128089E-18</v>
      </c>
      <c r="CP402">
        <f t="shared" si="312"/>
        <v>3.0509088772604975E-3</v>
      </c>
      <c r="CQ402">
        <f t="shared" si="312"/>
        <v>-1.5654804245556441E-3</v>
      </c>
      <c r="CR402">
        <f t="shared" si="312"/>
        <v>-4.0498109371050091E-3</v>
      </c>
      <c r="CS402">
        <f t="shared" si="312"/>
        <v>-2.1190670956167588E-5</v>
      </c>
      <c r="CT402">
        <f t="shared" si="312"/>
        <v>3.6884572001542222E-3</v>
      </c>
      <c r="CU402">
        <f t="shared" si="312"/>
        <v>2.4798693967631436E-3</v>
      </c>
      <c r="CV402">
        <f t="shared" si="312"/>
        <v>2.1763826284767592E-5</v>
      </c>
      <c r="CW402">
        <f t="shared" si="312"/>
        <v>-5.7810086566339534E-19</v>
      </c>
      <c r="CX402">
        <f t="shared" si="312"/>
        <v>7.1022125558274586E-4</v>
      </c>
      <c r="CY402">
        <f t="shared" si="312"/>
        <v>-7.1322920488856516E-5</v>
      </c>
      <c r="CZ402">
        <f t="shared" si="312"/>
        <v>-9.8120612788010699E-4</v>
      </c>
      <c r="DA402">
        <f t="shared" si="312"/>
        <v>-3.0411853609514059E-4</v>
      </c>
    </row>
    <row r="403" spans="65:105">
      <c r="BM403">
        <f t="shared" ref="BM403:DA403" si="313">BM$15*SIN(-$F$6*$F82/$O$7*BM$14)</f>
        <v>1.0522620465886338E-3</v>
      </c>
      <c r="BN403">
        <f t="shared" si="313"/>
        <v>9.688323660145734E-5</v>
      </c>
      <c r="BO403">
        <f t="shared" si="313"/>
        <v>-1.4473079392771252E-3</v>
      </c>
      <c r="BP403">
        <f t="shared" si="313"/>
        <v>-1.123734005008079E-3</v>
      </c>
      <c r="BQ403">
        <f t="shared" si="313"/>
        <v>5.5730805726052375E-6</v>
      </c>
      <c r="BR403">
        <f t="shared" si="313"/>
        <v>-1.0376862659824677E-3</v>
      </c>
      <c r="BS403">
        <f t="shared" si="313"/>
        <v>-2.5681675802998239E-3</v>
      </c>
      <c r="BT403">
        <f t="shared" si="313"/>
        <v>1.877035056186419E-5</v>
      </c>
      <c r="BU403">
        <f t="shared" si="313"/>
        <v>4.3670008619882796E-3</v>
      </c>
      <c r="BV403">
        <f t="shared" si="313"/>
        <v>2.0927695689504631E-3</v>
      </c>
      <c r="BW403">
        <f t="shared" si="313"/>
        <v>-5.9729594090905894E-3</v>
      </c>
      <c r="BX403">
        <f t="shared" si="313"/>
        <v>-7.2627129877419882E-3</v>
      </c>
      <c r="BY403">
        <f t="shared" si="313"/>
        <v>-4.4381221362224725E-4</v>
      </c>
      <c r="BZ403">
        <f t="shared" si="313"/>
        <v>-7.2493150273661511E-3</v>
      </c>
      <c r="CA403">
        <f t="shared" si="313"/>
        <v>-3.9342422296582767E-2</v>
      </c>
      <c r="CB403">
        <f t="shared" si="313"/>
        <v>-6.0420601739365074E-2</v>
      </c>
      <c r="CC403">
        <f t="shared" si="313"/>
        <v>-1.5608438568525718E-2</v>
      </c>
      <c r="CD403">
        <f t="shared" si="313"/>
        <v>8.7932739001621893E-2</v>
      </c>
      <c r="CE403">
        <f t="shared" si="313"/>
        <v>0.16028207350092058</v>
      </c>
      <c r="CF403">
        <f t="shared" si="313"/>
        <v>0.12093083633609721</v>
      </c>
      <c r="CG403">
        <f t="shared" si="313"/>
        <v>0</v>
      </c>
      <c r="CH403">
        <f t="shared" si="313"/>
        <v>-8.6966015358163368E-2</v>
      </c>
      <c r="CI403">
        <f t="shared" si="313"/>
        <v>-6.761287348461327E-2</v>
      </c>
      <c r="CJ403">
        <f t="shared" si="313"/>
        <v>1.4542491883756593E-2</v>
      </c>
      <c r="CK403">
        <f t="shared" si="313"/>
        <v>6.6262734296024514E-2</v>
      </c>
      <c r="CL403">
        <f t="shared" si="313"/>
        <v>5.2705304615155019E-2</v>
      </c>
      <c r="CM403">
        <f t="shared" si="313"/>
        <v>1.4395759504611871E-2</v>
      </c>
      <c r="CN403">
        <f t="shared" si="313"/>
        <v>-3.1023144077398372E-3</v>
      </c>
      <c r="CO403">
        <f t="shared" si="313"/>
        <v>8.2312701535431623E-4</v>
      </c>
      <c r="CP403">
        <f t="shared" si="313"/>
        <v>3.4528011010551115E-3</v>
      </c>
      <c r="CQ403">
        <f t="shared" si="313"/>
        <v>-1.6585307794400495E-3</v>
      </c>
      <c r="CR403">
        <f t="shared" si="313"/>
        <v>-4.1537260598419855E-3</v>
      </c>
      <c r="CS403">
        <f t="shared" si="313"/>
        <v>-2.113325391520423E-5</v>
      </c>
      <c r="CT403">
        <f t="shared" si="313"/>
        <v>3.5549894645816693E-3</v>
      </c>
      <c r="CU403">
        <f t="shared" si="313"/>
        <v>2.2579590273537143E-3</v>
      </c>
      <c r="CV403">
        <f t="shared" si="313"/>
        <v>1.6842580422098865E-5</v>
      </c>
      <c r="CW403">
        <f t="shared" si="313"/>
        <v>2.3125276552136501E-4</v>
      </c>
      <c r="CX403">
        <f t="shared" si="313"/>
        <v>8.8489053666006192E-4</v>
      </c>
      <c r="CY403">
        <f t="shared" si="313"/>
        <v>-7.874971752172624E-5</v>
      </c>
      <c r="CZ403">
        <f t="shared" si="313"/>
        <v>-1.0218209024149632E-3</v>
      </c>
      <c r="DA403">
        <f t="shared" si="313"/>
        <v>-3.0183142316654615E-4</v>
      </c>
    </row>
    <row r="404" spans="65:105">
      <c r="BM404">
        <f t="shared" ref="BM404:DA404" si="314">BM$15*SIN(-$F$6*$F83/$O$7*BM$14)</f>
        <v>1.0284615814815155E-3</v>
      </c>
      <c r="BN404">
        <f t="shared" si="314"/>
        <v>9.9418801481724849E-5</v>
      </c>
      <c r="BO404">
        <f t="shared" si="314"/>
        <v>-1.56616493714386E-3</v>
      </c>
      <c r="BP404">
        <f t="shared" si="314"/>
        <v>-1.3333328441153592E-3</v>
      </c>
      <c r="BQ404">
        <f t="shared" si="314"/>
        <v>1.1092489332740613E-5</v>
      </c>
      <c r="BR404">
        <f t="shared" si="314"/>
        <v>-7.2569976702752668E-4</v>
      </c>
      <c r="BS404">
        <f t="shared" si="314"/>
        <v>-2.2968305079198552E-3</v>
      </c>
      <c r="BT404">
        <f t="shared" si="314"/>
        <v>1.7946272491714174E-5</v>
      </c>
      <c r="BU404">
        <f t="shared" si="314"/>
        <v>4.3314709799398988E-3</v>
      </c>
      <c r="BV404">
        <f t="shared" si="314"/>
        <v>2.1355948757307429E-3</v>
      </c>
      <c r="BW404">
        <f t="shared" si="314"/>
        <v>-6.2855859719786163E-3</v>
      </c>
      <c r="BX404">
        <f t="shared" si="314"/>
        <v>-8.0859208594359303E-3</v>
      </c>
      <c r="BY404">
        <f t="shared" si="314"/>
        <v>-8.8655524474852497E-4</v>
      </c>
      <c r="BZ404">
        <f t="shared" si="314"/>
        <v>-6.389224548200706E-3</v>
      </c>
      <c r="CA404">
        <f t="shared" si="314"/>
        <v>-3.7756926456740329E-2</v>
      </c>
      <c r="CB404">
        <f t="shared" si="314"/>
        <v>-5.955697349681207E-2</v>
      </c>
      <c r="CC404">
        <f t="shared" si="314"/>
        <v>-1.5594334242620071E-2</v>
      </c>
      <c r="CD404">
        <f t="shared" si="314"/>
        <v>8.8553623127102299E-2</v>
      </c>
      <c r="CE404">
        <f t="shared" si="314"/>
        <v>0.16218921985988521</v>
      </c>
      <c r="CF404">
        <f t="shared" si="314"/>
        <v>0.12268931281438093</v>
      </c>
      <c r="CG404">
        <f t="shared" si="314"/>
        <v>0</v>
      </c>
      <c r="CH404">
        <f t="shared" si="314"/>
        <v>-8.823060342395965E-2</v>
      </c>
      <c r="CI404">
        <f t="shared" si="314"/>
        <v>-6.8417377960184433E-2</v>
      </c>
      <c r="CJ404">
        <f t="shared" si="314"/>
        <v>1.4645174939670335E-2</v>
      </c>
      <c r="CK404">
        <f t="shared" si="314"/>
        <v>6.6202856993384199E-2</v>
      </c>
      <c r="CL404">
        <f t="shared" si="314"/>
        <v>5.19519557856555E-2</v>
      </c>
      <c r="CM404">
        <f t="shared" si="314"/>
        <v>1.3815611779241213E-2</v>
      </c>
      <c r="CN404">
        <f t="shared" si="314"/>
        <v>-2.7342422415555698E-3</v>
      </c>
      <c r="CO404">
        <f t="shared" si="314"/>
        <v>1.6442710456312419E-3</v>
      </c>
      <c r="CP404">
        <f t="shared" si="314"/>
        <v>3.8441662906997303E-3</v>
      </c>
      <c r="CQ404">
        <f t="shared" si="314"/>
        <v>-1.7453387989673891E-3</v>
      </c>
      <c r="CR404">
        <f t="shared" si="314"/>
        <v>-4.238725667745873E-3</v>
      </c>
      <c r="CS404">
        <f t="shared" si="314"/>
        <v>-2.0961313940233901E-5</v>
      </c>
      <c r="CT404">
        <f t="shared" si="314"/>
        <v>3.3989141239682578E-3</v>
      </c>
      <c r="CU404">
        <f t="shared" si="314"/>
        <v>2.0193967167257795E-3</v>
      </c>
      <c r="CV404">
        <f t="shared" si="314"/>
        <v>1.177875923498638E-5</v>
      </c>
      <c r="CW404">
        <f t="shared" si="314"/>
        <v>4.6027844049514123E-4</v>
      </c>
      <c r="CX404">
        <f t="shared" si="314"/>
        <v>1.0499402978974943E-3</v>
      </c>
      <c r="CY404">
        <f t="shared" si="314"/>
        <v>-8.5216865772264216E-5</v>
      </c>
      <c r="CZ404">
        <f t="shared" si="314"/>
        <v>-1.0485633326327377E-3</v>
      </c>
      <c r="DA404">
        <f t="shared" si="314"/>
        <v>-2.9500448468805935E-4</v>
      </c>
    </row>
    <row r="405" spans="65:105">
      <c r="BM405">
        <f t="shared" ref="BM405:DA405" si="315">BM$15*SIN(-$F$6*$F84/$O$7*BM$14)</f>
        <v>9.8919209689422253E-4</v>
      </c>
      <c r="BN405">
        <f t="shared" si="315"/>
        <v>1.0060464661904467E-4</v>
      </c>
      <c r="BO405">
        <f t="shared" si="315"/>
        <v>-1.6659365551240435E-3</v>
      </c>
      <c r="BP405">
        <f t="shared" si="315"/>
        <v>-1.5284372104988715E-3</v>
      </c>
      <c r="BQ405">
        <f t="shared" si="315"/>
        <v>1.6505071356830162E-5</v>
      </c>
      <c r="BR405">
        <f t="shared" si="315"/>
        <v>-4.0757009540310171E-4</v>
      </c>
      <c r="BS405">
        <f t="shared" si="315"/>
        <v>-2.0085548258736373E-3</v>
      </c>
      <c r="BT405">
        <f t="shared" si="315"/>
        <v>1.7008066870838494E-5</v>
      </c>
      <c r="BU405">
        <f t="shared" si="315"/>
        <v>4.2724684813612336E-3</v>
      </c>
      <c r="BV405">
        <f t="shared" si="315"/>
        <v>2.1686949680969326E-3</v>
      </c>
      <c r="BW405">
        <f t="shared" si="315"/>
        <v>-6.5745550085552973E-3</v>
      </c>
      <c r="BX405">
        <f t="shared" si="315"/>
        <v>-8.8844760614480225E-3</v>
      </c>
      <c r="BY405">
        <f t="shared" si="315"/>
        <v>-1.3271624866371312E-3</v>
      </c>
      <c r="BZ405">
        <f t="shared" si="315"/>
        <v>-5.5173488600694333E-3</v>
      </c>
      <c r="CA405">
        <f t="shared" si="315"/>
        <v>-3.6120261266370635E-2</v>
      </c>
      <c r="CB405">
        <f t="shared" si="315"/>
        <v>-5.8637292315428163E-2</v>
      </c>
      <c r="CC405">
        <f t="shared" si="315"/>
        <v>-1.5570836472876387E-2</v>
      </c>
      <c r="CD405">
        <f t="shared" si="315"/>
        <v>8.9144502060975642E-2</v>
      </c>
      <c r="CE405">
        <f t="shared" si="315"/>
        <v>0.16407194111891776</v>
      </c>
      <c r="CF405">
        <f t="shared" si="315"/>
        <v>0.12444317010938144</v>
      </c>
      <c r="CG405">
        <f t="shared" si="315"/>
        <v>0</v>
      </c>
      <c r="CH405">
        <f t="shared" si="315"/>
        <v>-8.9491869657405132E-2</v>
      </c>
      <c r="CI405">
        <f t="shared" si="315"/>
        <v>-6.921157903029368E-2</v>
      </c>
      <c r="CJ405">
        <f t="shared" si="315"/>
        <v>1.4742895677107813E-2</v>
      </c>
      <c r="CK405">
        <f t="shared" si="315"/>
        <v>6.6103101565175335E-2</v>
      </c>
      <c r="CL405">
        <f t="shared" si="315"/>
        <v>5.1149711593802577E-2</v>
      </c>
      <c r="CM405">
        <f t="shared" si="315"/>
        <v>1.3216740710944577E-2</v>
      </c>
      <c r="CN405">
        <f t="shared" si="315"/>
        <v>-2.3611266438974474E-3</v>
      </c>
      <c r="CO405">
        <f t="shared" si="315"/>
        <v>2.4614538829381008E-3</v>
      </c>
      <c r="CP405">
        <f t="shared" si="315"/>
        <v>4.2238112367982928E-3</v>
      </c>
      <c r="CQ405">
        <f t="shared" si="315"/>
        <v>-1.8255777573534353E-3</v>
      </c>
      <c r="CR405">
        <f t="shared" si="315"/>
        <v>-4.3044226839317346E-3</v>
      </c>
      <c r="CS405">
        <f t="shared" si="315"/>
        <v>-2.0675782788878298E-5</v>
      </c>
      <c r="CT405">
        <f t="shared" si="315"/>
        <v>3.2212237240563501E-3</v>
      </c>
      <c r="CU405">
        <f t="shared" si="315"/>
        <v>1.7659418083950643E-3</v>
      </c>
      <c r="CV405">
        <f t="shared" si="315"/>
        <v>6.6152288360201024E-6</v>
      </c>
      <c r="CW405">
        <f t="shared" si="315"/>
        <v>6.8487138247315719E-4</v>
      </c>
      <c r="CX405">
        <f t="shared" si="315"/>
        <v>1.2035763066899721E-3</v>
      </c>
      <c r="CY405">
        <f t="shared" si="315"/>
        <v>-9.0645556183890986E-5</v>
      </c>
      <c r="CZ405">
        <f t="shared" si="315"/>
        <v>-1.0610703605856242E-3</v>
      </c>
      <c r="DA405">
        <f t="shared" si="315"/>
        <v>-2.8374040416892889E-4</v>
      </c>
    </row>
    <row r="406" spans="65:105">
      <c r="BM406">
        <f t="shared" ref="BM406:DA406" si="316">BM$15*SIN(-$F$6*$F85/$O$7*BM$14)</f>
        <v>9.3504424242708394E-4</v>
      </c>
      <c r="BN406">
        <f t="shared" si="316"/>
        <v>1.0042467285943322E-4</v>
      </c>
      <c r="BO406">
        <f t="shared" si="316"/>
        <v>-1.7454069702951421E-3</v>
      </c>
      <c r="BP406">
        <f t="shared" si="316"/>
        <v>-1.7069261521927902E-3</v>
      </c>
      <c r="BQ406">
        <f t="shared" si="316"/>
        <v>2.1758700521163701E-5</v>
      </c>
      <c r="BR406">
        <f t="shared" si="316"/>
        <v>-8.599027320024145E-5</v>
      </c>
      <c r="BS406">
        <f t="shared" si="316"/>
        <v>-1.7054665026371154E-3</v>
      </c>
      <c r="BT406">
        <f t="shared" si="316"/>
        <v>1.5961700125392592E-5</v>
      </c>
      <c r="BU406">
        <f t="shared" si="316"/>
        <v>4.1903131059042083E-3</v>
      </c>
      <c r="BV406">
        <f t="shared" si="316"/>
        <v>2.1919191126402553E-3</v>
      </c>
      <c r="BW406">
        <f t="shared" si="316"/>
        <v>-6.8387789046162623E-3</v>
      </c>
      <c r="BX406">
        <f t="shared" si="316"/>
        <v>-9.6559439276517767E-3</v>
      </c>
      <c r="BY406">
        <f t="shared" si="316"/>
        <v>-1.7645724778497279E-3</v>
      </c>
      <c r="BZ406">
        <f t="shared" si="316"/>
        <v>-4.6352961764729115E-3</v>
      </c>
      <c r="CA406">
        <f t="shared" si="316"/>
        <v>-3.4434644784587048E-2</v>
      </c>
      <c r="CB406">
        <f t="shared" si="316"/>
        <v>-5.7662423766950396E-2</v>
      </c>
      <c r="CC406">
        <f t="shared" si="316"/>
        <v>-1.5537959413472519E-2</v>
      </c>
      <c r="CD406">
        <f t="shared" si="316"/>
        <v>8.9705175591946212E-2</v>
      </c>
      <c r="CE406">
        <f t="shared" si="316"/>
        <v>0.16592995374712186</v>
      </c>
      <c r="CF406">
        <f t="shared" si="316"/>
        <v>0.12619234218936293</v>
      </c>
      <c r="CG406">
        <f t="shared" si="316"/>
        <v>0</v>
      </c>
      <c r="CH406">
        <f t="shared" si="316"/>
        <v>-9.074976657253904E-2</v>
      </c>
      <c r="CI406">
        <f t="shared" si="316"/>
        <v>-6.9995357091181168E-2</v>
      </c>
      <c r="CJ406">
        <f t="shared" si="316"/>
        <v>1.4835620984725335E-2</v>
      </c>
      <c r="CK406">
        <f t="shared" si="316"/>
        <v>6.5963528100337801E-2</v>
      </c>
      <c r="CL406">
        <f t="shared" si="316"/>
        <v>5.0299327083749283E-2</v>
      </c>
      <c r="CM406">
        <f t="shared" si="316"/>
        <v>1.2599957908252885E-2</v>
      </c>
      <c r="CN406">
        <f t="shared" si="316"/>
        <v>-1.9836558430870043E-3</v>
      </c>
      <c r="CO406">
        <f t="shared" si="316"/>
        <v>3.2727068622430719E-3</v>
      </c>
      <c r="CP406">
        <f t="shared" si="316"/>
        <v>4.5905784630886331E-3</v>
      </c>
      <c r="CQ406">
        <f t="shared" si="316"/>
        <v>-1.8989456532768065E-3</v>
      </c>
      <c r="CR406">
        <f t="shared" si="316"/>
        <v>-4.3505179329445132E-3</v>
      </c>
      <c r="CS406">
        <f t="shared" si="316"/>
        <v>-2.0278207779185775E-5</v>
      </c>
      <c r="CT406">
        <f t="shared" si="316"/>
        <v>3.0230482694270492E-3</v>
      </c>
      <c r="CU406">
        <f t="shared" si="316"/>
        <v>1.4994634754439456E-3</v>
      </c>
      <c r="CV406">
        <f t="shared" si="316"/>
        <v>1.3956993933249079E-6</v>
      </c>
      <c r="CW406">
        <f t="shared" si="316"/>
        <v>9.0286863864917795E-4</v>
      </c>
      <c r="CX406">
        <f t="shared" si="316"/>
        <v>1.3441284077205739E-3</v>
      </c>
      <c r="CY406">
        <f t="shared" si="316"/>
        <v>-9.4969634409554612E-5</v>
      </c>
      <c r="CZ406">
        <f t="shared" si="316"/>
        <v>-1.0591721895922906E-3</v>
      </c>
      <c r="DA406">
        <f t="shared" si="316"/>
        <v>-2.6820860386479728E-4</v>
      </c>
    </row>
    <row r="407" spans="65:105">
      <c r="BM407">
        <f t="shared" ref="BM407:DA407" si="317">BM$15*SIN(-$F$6*$F86/$O$7*BM$14)</f>
        <v>8.6683245221224866E-4</v>
      </c>
      <c r="BN407">
        <f t="shared" si="317"/>
        <v>9.8881323544923821E-5</v>
      </c>
      <c r="BO407">
        <f t="shared" si="317"/>
        <v>-1.8036077514100304E-3</v>
      </c>
      <c r="BP407">
        <f t="shared" si="317"/>
        <v>-1.8668593411625186E-3</v>
      </c>
      <c r="BQ407">
        <f t="shared" si="317"/>
        <v>2.6802781504962762E-5</v>
      </c>
      <c r="BR407">
        <f t="shared" si="317"/>
        <v>2.3631747137515743E-4</v>
      </c>
      <c r="BS407">
        <f t="shared" si="317"/>
        <v>-1.3898007465915911E-3</v>
      </c>
      <c r="BT407">
        <f t="shared" si="317"/>
        <v>1.4813826521540879E-5</v>
      </c>
      <c r="BU407">
        <f t="shared" si="317"/>
        <v>4.0854500606665864E-3</v>
      </c>
      <c r="BV407">
        <f t="shared" si="317"/>
        <v>2.2051615497019686E-3</v>
      </c>
      <c r="BW407">
        <f t="shared" si="317"/>
        <v>-7.07726318107857E-3</v>
      </c>
      <c r="BX407">
        <f t="shared" si="317"/>
        <v>-1.0397972376842552E-2</v>
      </c>
      <c r="BY407">
        <f t="shared" si="317"/>
        <v>-2.1977314594048857E-3</v>
      </c>
      <c r="BZ407">
        <f t="shared" si="317"/>
        <v>-3.7446934828327485E-3</v>
      </c>
      <c r="CA407">
        <f t="shared" si="317"/>
        <v>-3.270236141080201E-2</v>
      </c>
      <c r="CB407">
        <f t="shared" si="317"/>
        <v>-5.6633285363534076E-2</v>
      </c>
      <c r="CC407">
        <f t="shared" si="317"/>
        <v>-1.5495722868319697E-2</v>
      </c>
      <c r="CD407">
        <f t="shared" si="317"/>
        <v>9.0235453743408509E-2</v>
      </c>
      <c r="CE407">
        <f t="shared" si="317"/>
        <v>0.16776297793462994</v>
      </c>
      <c r="CF407">
        <f t="shared" si="317"/>
        <v>0.12793676319898517</v>
      </c>
      <c r="CG407">
        <f t="shared" si="317"/>
        <v>0</v>
      </c>
      <c r="CH407">
        <f t="shared" si="317"/>
        <v>-9.2004246810253446E-2</v>
      </c>
      <c r="CI407">
        <f t="shared" si="317"/>
        <v>-7.0768594108753871E-2</v>
      </c>
      <c r="CJ407">
        <f t="shared" si="317"/>
        <v>1.4923319443812704E-2</v>
      </c>
      <c r="CK407">
        <f t="shared" si="317"/>
        <v>6.5784220672707783E-2</v>
      </c>
      <c r="CL407">
        <f t="shared" si="317"/>
        <v>4.9401602607631191E-2</v>
      </c>
      <c r="CM407">
        <f t="shared" si="317"/>
        <v>1.1966099254231647E-2</v>
      </c>
      <c r="CN407">
        <f t="shared" si="317"/>
        <v>-1.6025261008118055E-3</v>
      </c>
      <c r="CO407">
        <f t="shared" si="317"/>
        <v>4.0760756040616264E-3</v>
      </c>
      <c r="CP407">
        <f t="shared" si="317"/>
        <v>4.943349755401079E-3</v>
      </c>
      <c r="CQ407">
        <f t="shared" si="317"/>
        <v>-1.9651663465437394E-3</v>
      </c>
      <c r="CR407">
        <f t="shared" si="317"/>
        <v>-4.3768015031641627E-3</v>
      </c>
      <c r="CS407">
        <f t="shared" si="317"/>
        <v>-1.9770743404580813E-5</v>
      </c>
      <c r="CT407">
        <f t="shared" si="317"/>
        <v>2.8056480373474754E-3</v>
      </c>
      <c r="CU407">
        <f t="shared" si="317"/>
        <v>1.2219269357893899E-3</v>
      </c>
      <c r="CV407">
        <f t="shared" si="317"/>
        <v>-3.8356448834896524E-6</v>
      </c>
      <c r="CW407">
        <f t="shared" si="317"/>
        <v>1.1121707762768022E-3</v>
      </c>
      <c r="CX407">
        <f t="shared" si="317"/>
        <v>1.4700686789826869E-3</v>
      </c>
      <c r="CY407">
        <f t="shared" si="317"/>
        <v>-9.8136406972572853E-5</v>
      </c>
      <c r="CZ407">
        <f t="shared" si="317"/>
        <v>-1.0428945894148641E-3</v>
      </c>
      <c r="DA407">
        <f t="shared" si="317"/>
        <v>-2.4864269650927867E-4</v>
      </c>
    </row>
    <row r="408" spans="65:105">
      <c r="BM408">
        <f t="shared" ref="BM408:DA408" si="318">BM$15*SIN(-$F$6*$F87/$O$7*BM$14)</f>
        <v>7.8558269506625927E-4</v>
      </c>
      <c r="BN408">
        <f t="shared" si="318"/>
        <v>9.5995551342507109E-5</v>
      </c>
      <c r="BO408">
        <f t="shared" si="318"/>
        <v>-1.8398296602582691E-3</v>
      </c>
      <c r="BP408">
        <f t="shared" si="318"/>
        <v>-2.0064981663362809E-3</v>
      </c>
      <c r="BQ408">
        <f t="shared" si="318"/>
        <v>3.1588737050978264E-5</v>
      </c>
      <c r="BR408">
        <f t="shared" si="318"/>
        <v>5.5662474812979285E-4</v>
      </c>
      <c r="BS408">
        <f t="shared" si="318"/>
        <v>-1.0638855218633681E-3</v>
      </c>
      <c r="BT408">
        <f t="shared" si="318"/>
        <v>1.3571745848306968E-5</v>
      </c>
      <c r="BU408">
        <f t="shared" si="318"/>
        <v>3.9584476075761148E-3</v>
      </c>
      <c r="BV408">
        <f t="shared" si="318"/>
        <v>2.2083619749887567E-3</v>
      </c>
      <c r="BW408">
        <f t="shared" si="318"/>
        <v>-7.2891102369754329E-3</v>
      </c>
      <c r="BX408">
        <f t="shared" si="318"/>
        <v>-1.1108299083854115E-2</v>
      </c>
      <c r="BY408">
        <f t="shared" si="318"/>
        <v>-2.6255959133757961E-3</v>
      </c>
      <c r="BZ408">
        <f t="shared" si="318"/>
        <v>-2.8471835354444423E-3</v>
      </c>
      <c r="CA408">
        <f t="shared" si="318"/>
        <v>-3.0925758788838281E-2</v>
      </c>
      <c r="CB408">
        <f t="shared" si="318"/>
        <v>-5.555084569422241E-2</v>
      </c>
      <c r="CC408">
        <f t="shared" si="318"/>
        <v>-1.5444152279133401E-2</v>
      </c>
      <c r="CD408">
        <f t="shared" si="318"/>
        <v>9.0735156837818284E-2</v>
      </c>
      <c r="CE408">
        <f t="shared" si="318"/>
        <v>0.16957073763474181</v>
      </c>
      <c r="CF408">
        <f t="shared" si="318"/>
        <v>0.12967636746178313</v>
      </c>
      <c r="CG408">
        <f t="shared" si="318"/>
        <v>0</v>
      </c>
      <c r="CH408">
        <f t="shared" si="318"/>
        <v>-9.3255263140076469E-2</v>
      </c>
      <c r="CI408">
        <f t="shared" si="318"/>
        <v>-7.1531173636361148E-2</v>
      </c>
      <c r="CJ408">
        <f t="shared" si="318"/>
        <v>1.5005961338939026E-2</v>
      </c>
      <c r="CK408">
        <f t="shared" si="318"/>
        <v>6.5565287290374988E-2</v>
      </c>
      <c r="CL408">
        <f t="shared" si="318"/>
        <v>4.8457383072302906E-2</v>
      </c>
      <c r="CM408">
        <f t="shared" si="318"/>
        <v>1.1316023773666379E-2</v>
      </c>
      <c r="CN408">
        <f t="shared" si="318"/>
        <v>-1.2184404278397223E-3</v>
      </c>
      <c r="CO408">
        <f t="shared" si="318"/>
        <v>4.8696247227279395E-3</v>
      </c>
      <c r="CP408">
        <f t="shared" si="318"/>
        <v>5.281049570913258E-3</v>
      </c>
      <c r="CQ408">
        <f t="shared" si="318"/>
        <v>-2.0239905974174278E-3</v>
      </c>
      <c r="CR408">
        <f t="shared" si="318"/>
        <v>-4.3831537027151993E-3</v>
      </c>
      <c r="CS408">
        <f t="shared" si="318"/>
        <v>-1.9156139658477417E-5</v>
      </c>
      <c r="CT408">
        <f t="shared" si="318"/>
        <v>2.5704055631617126E-3</v>
      </c>
      <c r="CU408">
        <f t="shared" si="318"/>
        <v>9.3537895914170091E-4</v>
      </c>
      <c r="CV408">
        <f t="shared" si="318"/>
        <v>-9.0345197702221056E-6</v>
      </c>
      <c r="CW408">
        <f t="shared" si="318"/>
        <v>1.3107621013544908E-3</v>
      </c>
      <c r="CX408">
        <f t="shared" si="318"/>
        <v>1.5800280416040063E-3</v>
      </c>
      <c r="CY408">
        <f t="shared" si="318"/>
        <v>-1.001072833925013E-4</v>
      </c>
      <c r="CZ408">
        <f t="shared" si="318"/>
        <v>-1.0124585464060254E-3</v>
      </c>
      <c r="DA408">
        <f t="shared" si="318"/>
        <v>-2.2533697156099737E-4</v>
      </c>
    </row>
    <row r="409" spans="65:105">
      <c r="BM409">
        <f t="shared" ref="BM409:DA409" si="319">BM$15*SIN(-$F$6*$F88/$O$7*BM$14)</f>
        <v>6.9251704296407286E-4</v>
      </c>
      <c r="BN409">
        <f t="shared" si="319"/>
        <v>9.180653378859676E-5</v>
      </c>
      <c r="BO409">
        <f t="shared" si="319"/>
        <v>-1.8536312944854912E-3</v>
      </c>
      <c r="BP409">
        <f t="shared" si="319"/>
        <v>-2.1243246338001104E-3</v>
      </c>
      <c r="BQ409">
        <f t="shared" si="319"/>
        <v>3.6070475791032676E-5</v>
      </c>
      <c r="BR409">
        <f t="shared" si="319"/>
        <v>8.7222010117267803E-4</v>
      </c>
      <c r="BS409">
        <f t="shared" si="319"/>
        <v>-7.3012438011066936E-4</v>
      </c>
      <c r="BT409">
        <f t="shared" si="319"/>
        <v>1.2243356995285099E-5</v>
      </c>
      <c r="BU409">
        <f t="shared" si="319"/>
        <v>3.8099939839299191E-3</v>
      </c>
      <c r="BV409">
        <f t="shared" si="319"/>
        <v>2.2015058141904432E-3</v>
      </c>
      <c r="BW409">
        <f t="shared" si="319"/>
        <v>-7.4735227278235894E-3</v>
      </c>
      <c r="BX409">
        <f t="shared" si="319"/>
        <v>-1.1784758377023532E-2</v>
      </c>
      <c r="BY409">
        <f t="shared" si="319"/>
        <v>-3.0471350768163483E-3</v>
      </c>
      <c r="BZ409">
        <f t="shared" si="319"/>
        <v>-1.9444218313404065E-3</v>
      </c>
      <c r="CA409">
        <f t="shared" si="319"/>
        <v>-2.9107244625329973E-2</v>
      </c>
      <c r="CB409">
        <f t="shared" si="319"/>
        <v>-5.4416123513344385E-2</v>
      </c>
      <c r="CC409">
        <f t="shared" si="319"/>
        <v>-1.5383278710108203E-2</v>
      </c>
      <c r="CD409">
        <f t="shared" si="319"/>
        <v>9.1204115557573781E-2</v>
      </c>
      <c r="CE409">
        <f t="shared" si="319"/>
        <v>0.17135296060549612</v>
      </c>
      <c r="CF409">
        <f t="shared" si="319"/>
        <v>0.13141108948263952</v>
      </c>
      <c r="CG409">
        <f t="shared" si="319"/>
        <v>0</v>
      </c>
      <c r="CH409">
        <f t="shared" si="319"/>
        <v>-9.4502768461950368E-2</v>
      </c>
      <c r="CI409">
        <f t="shared" si="319"/>
        <v>-7.2282980832331131E-2</v>
      </c>
      <c r="CJ409">
        <f t="shared" si="319"/>
        <v>1.5083518668021375E-2</v>
      </c>
      <c r="CK409">
        <f t="shared" si="319"/>
        <v>6.5306859830622468E-2</v>
      </c>
      <c r="CL409">
        <f t="shared" si="319"/>
        <v>4.7467557144141304E-2</v>
      </c>
      <c r="CM409">
        <f t="shared" si="319"/>
        <v>1.0650612468885842E-2</v>
      </c>
      <c r="CN409">
        <f t="shared" si="319"/>
        <v>-8.321072872843363E-4</v>
      </c>
      <c r="CO409">
        <f t="shared" si="319"/>
        <v>5.6514424889084593E-3</v>
      </c>
      <c r="CP409">
        <f t="shared" si="319"/>
        <v>5.6026483173068553E-3</v>
      </c>
      <c r="CQ409">
        <f t="shared" si="319"/>
        <v>-2.0751970047001187E-3</v>
      </c>
      <c r="CR409">
        <f t="shared" si="319"/>
        <v>-4.3695456045275407E-3</v>
      </c>
      <c r="CS409">
        <f t="shared" si="319"/>
        <v>-1.8437727131826619E-5</v>
      </c>
      <c r="CT409">
        <f t="shared" si="319"/>
        <v>2.3188168481935961E-3</v>
      </c>
      <c r="CU409">
        <f t="shared" si="319"/>
        <v>6.4193277253716207E-4</v>
      </c>
      <c r="CV409">
        <f t="shared" si="319"/>
        <v>-1.4156915901612443E-5</v>
      </c>
      <c r="CW409">
        <f t="shared" si="319"/>
        <v>1.4967300708606864E-3</v>
      </c>
      <c r="CX409">
        <f t="shared" si="319"/>
        <v>1.6728111429092638E-3</v>
      </c>
      <c r="CY409">
        <f t="shared" si="319"/>
        <v>-1.0085824645104348E-4</v>
      </c>
      <c r="CZ409">
        <f t="shared" si="319"/>
        <v>-9.6827726337584633E-4</v>
      </c>
      <c r="DA409">
        <f t="shared" si="319"/>
        <v>-1.9864196881620388E-4</v>
      </c>
    </row>
    <row r="410" spans="65:105">
      <c r="BM410">
        <f t="shared" ref="BM410:DA410" si="320">BM$15*SIN(-$F$6*$F89/$O$7*BM$14)</f>
        <v>5.8903528993905639E-4</v>
      </c>
      <c r="BN410">
        <f t="shared" si="320"/>
        <v>8.6371141410817304E-5</v>
      </c>
      <c r="BO410">
        <f t="shared" si="320"/>
        <v>-1.8448444665489698E-3</v>
      </c>
      <c r="BP410">
        <f t="shared" si="320"/>
        <v>-2.219057868694941E-3</v>
      </c>
      <c r="BQ410">
        <f t="shared" si="320"/>
        <v>4.02048361310916E-5</v>
      </c>
      <c r="BR410">
        <f t="shared" si="320"/>
        <v>1.1804319618530777E-3</v>
      </c>
      <c r="BS410">
        <f t="shared" si="320"/>
        <v>-3.9097873486941694E-4</v>
      </c>
      <c r="BT410">
        <f t="shared" si="320"/>
        <v>1.0837107720430405E-5</v>
      </c>
      <c r="BU410">
        <f t="shared" si="320"/>
        <v>3.6408936727769479E-3</v>
      </c>
      <c r="BV410">
        <f t="shared" si="320"/>
        <v>2.1846242893494572E-3</v>
      </c>
      <c r="BW410">
        <f t="shared" si="320"/>
        <v>-7.6298065666478799E-3</v>
      </c>
      <c r="BX410">
        <f t="shared" si="320"/>
        <v>-1.2425287840975012E-2</v>
      </c>
      <c r="BY410">
        <f t="shared" si="320"/>
        <v>-3.4613334249593342E-3</v>
      </c>
      <c r="BZ410">
        <f t="shared" si="320"/>
        <v>-1.0380735546519789E-3</v>
      </c>
      <c r="CA410">
        <f t="shared" si="320"/>
        <v>-2.7249283426724051E-2</v>
      </c>
      <c r="CB410">
        <f t="shared" si="320"/>
        <v>-5.3230186781698899E-2</v>
      </c>
      <c r="CC410">
        <f t="shared" si="320"/>
        <v>-1.5313138829205878E-2</v>
      </c>
      <c r="CD410">
        <f t="shared" si="320"/>
        <v>9.164217100238671E-2</v>
      </c>
      <c r="CE410">
        <f t="shared" si="320"/>
        <v>0.17310937845066893</v>
      </c>
      <c r="CF410">
        <f t="shared" si="320"/>
        <v>0.13314086395025074</v>
      </c>
      <c r="CG410">
        <f t="shared" si="320"/>
        <v>0</v>
      </c>
      <c r="CH410">
        <f t="shared" si="320"/>
        <v>-9.574671580800484E-2</v>
      </c>
      <c r="CI410">
        <f t="shared" si="320"/>
        <v>-7.3023902477265451E-2</v>
      </c>
      <c r="CJ410">
        <f t="shared" si="320"/>
        <v>1.5155965151812924E-2</v>
      </c>
      <c r="CK410">
        <f t="shared" si="320"/>
        <v>6.5009093960488762E-2</v>
      </c>
      <c r="CL410">
        <f t="shared" si="320"/>
        <v>4.6433056412663917E-2</v>
      </c>
      <c r="CM410">
        <f t="shared" si="320"/>
        <v>9.9707671258004345E-3</v>
      </c>
      <c r="CN410">
        <f t="shared" si="320"/>
        <v>-4.442392878131826E-4</v>
      </c>
      <c r="CO410">
        <f t="shared" si="320"/>
        <v>6.4196454351252907E-3</v>
      </c>
      <c r="CP410">
        <f t="shared" si="320"/>
        <v>5.9071654918286479E-3</v>
      </c>
      <c r="CQ410">
        <f t="shared" si="320"/>
        <v>-2.1185928390372215E-3</v>
      </c>
      <c r="CR410">
        <f t="shared" si="320"/>
        <v>-4.3360391780665336E-3</v>
      </c>
      <c r="CS410">
        <f t="shared" si="320"/>
        <v>-1.7619398964355475E-5</v>
      </c>
      <c r="CT410">
        <f t="shared" si="320"/>
        <v>2.0524818460737658E-3</v>
      </c>
      <c r="CU410">
        <f t="shared" si="320"/>
        <v>3.4375247576276513E-4</v>
      </c>
      <c r="CV410">
        <f t="shared" si="320"/>
        <v>-1.9159471318147238E-5</v>
      </c>
      <c r="CW410">
        <f t="shared" si="320"/>
        <v>1.6682837115886077E-3</v>
      </c>
      <c r="CX410">
        <f t="shared" si="320"/>
        <v>1.747409350930056E-3</v>
      </c>
      <c r="CY410">
        <f t="shared" si="320"/>
        <v>-1.003801448673137E-4</v>
      </c>
      <c r="CZ410">
        <f t="shared" si="320"/>
        <v>-9.1095054990848821E-4</v>
      </c>
      <c r="DA410">
        <f t="shared" si="320"/>
        <v>-1.6895920596395758E-4</v>
      </c>
    </row>
    <row r="411" spans="65:105">
      <c r="BM411">
        <f t="shared" ref="BM411:DA411" si="321">BM$15*SIN(-$F$6*$F90/$O$7*BM$14)</f>
        <v>4.7669389787779055E-4</v>
      </c>
      <c r="BN411">
        <f t="shared" si="321"/>
        <v>7.9763165647947143E-5</v>
      </c>
      <c r="BO411">
        <f t="shared" si="321"/>
        <v>-1.813576253261108E-3</v>
      </c>
      <c r="BP411">
        <f t="shared" si="321"/>
        <v>-2.289668039426001E-3</v>
      </c>
      <c r="BQ411">
        <f t="shared" si="321"/>
        <v>4.3952001921009035E-5</v>
      </c>
      <c r="BR411">
        <f t="shared" si="321"/>
        <v>1.4786512640461778E-3</v>
      </c>
      <c r="BS411">
        <f t="shared" si="321"/>
        <v>-4.8949709180667297E-5</v>
      </c>
      <c r="BT411">
        <f t="shared" si="321"/>
        <v>9.3619409273749798E-6</v>
      </c>
      <c r="BU411">
        <f t="shared" si="321"/>
        <v>3.4520630433546337E-3</v>
      </c>
      <c r="BV411">
        <f t="shared" si="321"/>
        <v>2.1577942766798138E-3</v>
      </c>
      <c r="BW411">
        <f t="shared" si="321"/>
        <v>-7.7573735363679055E-3</v>
      </c>
      <c r="BX411">
        <f t="shared" si="321"/>
        <v>-1.3027934604592119E-2</v>
      </c>
      <c r="BY411">
        <f t="shared" si="321"/>
        <v>-3.8671931177045923E-3</v>
      </c>
      <c r="BZ411">
        <f t="shared" si="321"/>
        <v>-1.298105051032242E-4</v>
      </c>
      <c r="CA411">
        <f t="shared" si="321"/>
        <v>-2.5354393159305367E-2</v>
      </c>
      <c r="CB411">
        <f t="shared" si="321"/>
        <v>-5.1994151661427401E-2</v>
      </c>
      <c r="CC411">
        <f t="shared" si="321"/>
        <v>-1.5233774886067981E-2</v>
      </c>
      <c r="CD411">
        <f t="shared" si="321"/>
        <v>9.2049174743123519E-2</v>
      </c>
      <c r="CE411">
        <f t="shared" si="321"/>
        <v>0.17483972666019337</v>
      </c>
      <c r="CF411">
        <f t="shared" si="321"/>
        <v>0.13486562573958574</v>
      </c>
      <c r="CG411">
        <f t="shared" si="321"/>
        <v>0</v>
      </c>
      <c r="CH411">
        <f t="shared" si="321"/>
        <v>-9.6987058344325416E-2</v>
      </c>
      <c r="CI411">
        <f t="shared" si="321"/>
        <v>-7.3753826991089719E-2</v>
      </c>
      <c r="CJ411">
        <f t="shared" si="321"/>
        <v>1.5223276242807306E-2</v>
      </c>
      <c r="CK411">
        <f t="shared" si="321"/>
        <v>6.4672169042999855E-2</v>
      </c>
      <c r="CL411">
        <f t="shared" si="321"/>
        <v>4.5354854513749446E-2</v>
      </c>
      <c r="CM411">
        <f t="shared" si="321"/>
        <v>9.2774090917741876E-3</v>
      </c>
      <c r="CN411">
        <f t="shared" si="321"/>
        <v>-5.5551869209363533E-5</v>
      </c>
      <c r="CO411">
        <f t="shared" si="321"/>
        <v>7.1723828931943749E-3</v>
      </c>
      <c r="CP411">
        <f t="shared" si="321"/>
        <v>6.1936726706854272E-3</v>
      </c>
      <c r="CQ411">
        <f t="shared" si="321"/>
        <v>-2.1540147683070826E-3</v>
      </c>
      <c r="CR411">
        <f t="shared" si="321"/>
        <v>-4.2827870071322632E-3</v>
      </c>
      <c r="CS411">
        <f t="shared" si="321"/>
        <v>-1.6705589747305607E-5</v>
      </c>
      <c r="CT411">
        <f t="shared" si="321"/>
        <v>1.7730942879922757E-3</v>
      </c>
      <c r="CU411">
        <f t="shared" si="321"/>
        <v>4.3037081605836321E-5</v>
      </c>
      <c r="CV411">
        <f t="shared" si="321"/>
        <v>-2.3999838532465128E-5</v>
      </c>
      <c r="CW411">
        <f t="shared" si="321"/>
        <v>1.8237708681972868E-3</v>
      </c>
      <c r="CX411">
        <f t="shared" si="321"/>
        <v>1.8030117191002858E-3</v>
      </c>
      <c r="CY411">
        <f t="shared" si="321"/>
        <v>-9.8678804815895168E-5</v>
      </c>
      <c r="CZ411">
        <f t="shared" si="321"/>
        <v>-8.4125667928638894E-4</v>
      </c>
      <c r="DA411">
        <f t="shared" si="321"/>
        <v>-1.36735139386349E-4</v>
      </c>
    </row>
    <row r="412" spans="65:105">
      <c r="BM412">
        <f t="shared" ref="BM412:DA412" si="322">BM$15*SIN(-$F$6*$F91/$O$7*BM$14)</f>
        <v>3.571825858845311E-4</v>
      </c>
      <c r="BN412">
        <f t="shared" si="322"/>
        <v>7.207231704985345E-5</v>
      </c>
      <c r="BO412">
        <f t="shared" si="322"/>
        <v>-1.7602076909449759E-3</v>
      </c>
      <c r="BP412">
        <f t="shared" si="322"/>
        <v>-2.335387552816389E-3</v>
      </c>
      <c r="BQ412">
        <f t="shared" si="322"/>
        <v>4.7275885905818943E-5</v>
      </c>
      <c r="BR412">
        <f t="shared" si="322"/>
        <v>1.7643535303441236E-3</v>
      </c>
      <c r="BS412">
        <f t="shared" si="322"/>
        <v>2.9344030963066812E-4</v>
      </c>
      <c r="BT412">
        <f t="shared" si="322"/>
        <v>7.8272377939138609E-6</v>
      </c>
      <c r="BU412">
        <f t="shared" si="322"/>
        <v>3.2445253852045929E-3</v>
      </c>
      <c r="BV412">
        <f t="shared" si="322"/>
        <v>2.1211379564830802E-3</v>
      </c>
      <c r="BW412">
        <f t="shared" si="322"/>
        <v>-7.855743503714303E-3</v>
      </c>
      <c r="BX412">
        <f t="shared" si="322"/>
        <v>-1.3590861295007065E-2</v>
      </c>
      <c r="BY412">
        <f t="shared" si="322"/>
        <v>-4.2637364035031915E-3</v>
      </c>
      <c r="BZ412">
        <f t="shared" si="322"/>
        <v>7.7869198569809289E-4</v>
      </c>
      <c r="CA412">
        <f t="shared" si="322"/>
        <v>-2.342514183677108E-2</v>
      </c>
      <c r="CB412">
        <f t="shared" si="322"/>
        <v>-5.0709181465521141E-2</v>
      </c>
      <c r="CC412">
        <f t="shared" si="322"/>
        <v>-1.5145234686566249E-2</v>
      </c>
      <c r="CD412">
        <f t="shared" si="322"/>
        <v>9.242498887209849E-2</v>
      </c>
      <c r="CE412">
        <f t="shared" si="322"/>
        <v>0.17654374464999389</v>
      </c>
      <c r="CF412">
        <f t="shared" si="322"/>
        <v>0.13658530991433804</v>
      </c>
      <c r="CG412">
        <f t="shared" si="322"/>
        <v>0</v>
      </c>
      <c r="CH412">
        <f t="shared" si="322"/>
        <v>-9.8223749372716634E-2</v>
      </c>
      <c r="CI412">
        <f t="shared" si="322"/>
        <v>-7.4472644449857031E-2</v>
      </c>
      <c r="CJ412">
        <f t="shared" si="322"/>
        <v>1.5285429133556209E-2</v>
      </c>
      <c r="CK412">
        <f t="shared" si="322"/>
        <v>6.4296288029127596E-2</v>
      </c>
      <c r="CL412">
        <f t="shared" si="322"/>
        <v>4.423396621328568E-2</v>
      </c>
      <c r="CM412">
        <f t="shared" si="322"/>
        <v>8.5714780269863858E-3</v>
      </c>
      <c r="CN412">
        <f t="shared" si="322"/>
        <v>3.332380172889845E-4</v>
      </c>
      <c r="CO412">
        <f t="shared" si="322"/>
        <v>7.9078414526472171E-3</v>
      </c>
      <c r="CP412">
        <f t="shared" si="322"/>
        <v>6.4612963396585184E-3</v>
      </c>
      <c r="CQ412">
        <f t="shared" si="322"/>
        <v>-2.1813294723662139E-3</v>
      </c>
      <c r="CR412">
        <f t="shared" si="322"/>
        <v>-4.2100315950132673E-3</v>
      </c>
      <c r="CS412">
        <f t="shared" si="322"/>
        <v>-1.5701251491999021E-5</v>
      </c>
      <c r="CT412">
        <f t="shared" si="322"/>
        <v>1.4824309115820642E-3</v>
      </c>
      <c r="CU412">
        <f t="shared" si="322"/>
        <v>-2.5799570137190306E-4</v>
      </c>
      <c r="CV412">
        <f t="shared" si="322"/>
        <v>-2.8637043008081038E-5</v>
      </c>
      <c r="CW412">
        <f t="shared" si="322"/>
        <v>1.9616941143706583E-3</v>
      </c>
      <c r="CX412">
        <f t="shared" si="322"/>
        <v>1.8390138019415598E-3</v>
      </c>
      <c r="CY412">
        <f t="shared" si="322"/>
        <v>-9.577495892872677E-5</v>
      </c>
      <c r="CZ412">
        <f t="shared" si="322"/>
        <v>-7.6014182257316126E-4</v>
      </c>
      <c r="DA412">
        <f t="shared" si="322"/>
        <v>-1.0245444903894877E-4</v>
      </c>
    </row>
    <row r="413" spans="65:105">
      <c r="BM413">
        <f t="shared" ref="BM413:DA413" si="323">BM$15*SIN(-$F$6*$F92/$O$7*BM$14)</f>
        <v>2.3229891533309581E-4</v>
      </c>
      <c r="BN413">
        <f t="shared" si="323"/>
        <v>6.3403007357958998E-5</v>
      </c>
      <c r="BO413">
        <f t="shared" si="323"/>
        <v>-1.6853891321028209E-3</v>
      </c>
      <c r="BP413">
        <f t="shared" si="323"/>
        <v>-2.3557193985039096E-3</v>
      </c>
      <c r="BQ413">
        <f t="shared" si="323"/>
        <v>5.0144477265727705E-5</v>
      </c>
      <c r="BR413">
        <f t="shared" si="323"/>
        <v>2.0351202421891282E-3</v>
      </c>
      <c r="BS413">
        <f t="shared" si="323"/>
        <v>6.3366627199636842E-4</v>
      </c>
      <c r="BT413">
        <f t="shared" si="323"/>
        <v>6.2427581133296955E-6</v>
      </c>
      <c r="BU413">
        <f t="shared" si="323"/>
        <v>3.0194053628779527E-3</v>
      </c>
      <c r="BV413">
        <f t="shared" si="323"/>
        <v>2.0748222567555721E-3</v>
      </c>
      <c r="BW413">
        <f t="shared" si="323"/>
        <v>-7.9245462263419497E-3</v>
      </c>
      <c r="BX413">
        <f t="shared" si="323"/>
        <v>-1.4112351639454481E-2</v>
      </c>
      <c r="BY413">
        <f t="shared" si="323"/>
        <v>-4.6500079748465466E-3</v>
      </c>
      <c r="BZ413">
        <f t="shared" si="323"/>
        <v>1.6857581444840975E-3</v>
      </c>
      <c r="CA413">
        <f t="shared" si="323"/>
        <v>-2.1464144039979424E-2</v>
      </c>
      <c r="CB413">
        <f t="shared" si="323"/>
        <v>-4.9376485562951752E-2</v>
      </c>
      <c r="CC413">
        <f t="shared" si="323"/>
        <v>-1.5047571564006131E-2</v>
      </c>
      <c r="CD413">
        <f t="shared" si="323"/>
        <v>9.2769486049801939E-2</v>
      </c>
      <c r="CE413">
        <f t="shared" si="323"/>
        <v>0.17822117580122904</v>
      </c>
      <c r="CF413">
        <f t="shared" si="323"/>
        <v>0.13829985172937037</v>
      </c>
      <c r="CG413">
        <f t="shared" si="323"/>
        <v>0</v>
      </c>
      <c r="CH413">
        <f t="shared" si="323"/>
        <v>-9.9456742332460227E-2</v>
      </c>
      <c r="CI413">
        <f t="shared" si="323"/>
        <v>-7.5180246602302103E-2</v>
      </c>
      <c r="CJ413">
        <f t="shared" si="323"/>
        <v>1.5342402764397359E-2</v>
      </c>
      <c r="CK413">
        <f t="shared" si="323"/>
        <v>6.3881677335539649E-2</v>
      </c>
      <c r="CL413">
        <f t="shared" si="323"/>
        <v>4.3071446452107497E-2</v>
      </c>
      <c r="CM413">
        <f t="shared" si="323"/>
        <v>7.8539306309751734E-3</v>
      </c>
      <c r="CN413">
        <f t="shared" si="323"/>
        <v>7.2141323143710631E-4</v>
      </c>
      <c r="CO413">
        <f t="shared" si="323"/>
        <v>8.6242493293955183E-3</v>
      </c>
      <c r="CP413">
        <f t="shared" si="323"/>
        <v>6.7092205573078597E-3</v>
      </c>
      <c r="CQ413">
        <f t="shared" si="323"/>
        <v>-2.2004341448362053E-3</v>
      </c>
      <c r="CR413">
        <f t="shared" si="323"/>
        <v>-4.1181042601588875E-3</v>
      </c>
      <c r="CS413">
        <f t="shared" si="323"/>
        <v>-1.4611826794459746E-5</v>
      </c>
      <c r="CT413">
        <f t="shared" si="323"/>
        <v>1.1823401619311419E-3</v>
      </c>
      <c r="CU413">
        <f t="shared" si="323"/>
        <v>-5.5712582393736734E-4</v>
      </c>
      <c r="CV413">
        <f t="shared" si="323"/>
        <v>-3.3031830015846841E-5</v>
      </c>
      <c r="CW413">
        <f t="shared" si="323"/>
        <v>2.0807251738515532E-3</v>
      </c>
      <c r="CX413">
        <f t="shared" si="323"/>
        <v>1.8550242259044712E-3</v>
      </c>
      <c r="CY413">
        <f t="shared" si="323"/>
        <v>-9.1703993646006661E-5</v>
      </c>
      <c r="CZ413">
        <f t="shared" si="323"/>
        <v>-6.6870720329916878E-4</v>
      </c>
      <c r="DA413">
        <f t="shared" si="323"/>
        <v>-6.6632748413137218E-5</v>
      </c>
    </row>
    <row r="414" spans="65:105">
      <c r="BM414">
        <f t="shared" ref="BM414:DA414" si="324">BM$15*SIN(-$F$6*$F93/$O$7*BM$14)</f>
        <v>1.0392125287062099E-4</v>
      </c>
      <c r="BN414">
        <f t="shared" si="324"/>
        <v>5.3872932000839489E-5</v>
      </c>
      <c r="BO414">
        <f t="shared" si="324"/>
        <v>-1.5900323201814561E-3</v>
      </c>
      <c r="BP414">
        <f t="shared" si="324"/>
        <v>-2.3504425518704095E-3</v>
      </c>
      <c r="BQ414">
        <f t="shared" si="324"/>
        <v>5.2530149897807905E-5</v>
      </c>
      <c r="BR414">
        <f t="shared" si="324"/>
        <v>2.2886593130468113E-3</v>
      </c>
      <c r="BS414">
        <f t="shared" si="324"/>
        <v>9.6921908777898125E-4</v>
      </c>
      <c r="BT414">
        <f t="shared" si="324"/>
        <v>4.6185782279494765E-6</v>
      </c>
      <c r="BU414">
        <f t="shared" si="324"/>
        <v>2.7779229212806867E-3</v>
      </c>
      <c r="BV414">
        <f t="shared" si="324"/>
        <v>2.019058093020503E-3</v>
      </c>
      <c r="BW414">
        <f t="shared" si="324"/>
        <v>-7.9635227463385454E-3</v>
      </c>
      <c r="BX414">
        <f t="shared" si="324"/>
        <v>-1.4590815697910526E-2</v>
      </c>
      <c r="BY414">
        <f t="shared" si="324"/>
        <v>-5.0250772696859023E-3</v>
      </c>
      <c r="BZ414">
        <f t="shared" si="324"/>
        <v>2.5897148473652829E-3</v>
      </c>
      <c r="CA414">
        <f t="shared" si="324"/>
        <v>-1.9474057373589017E-2</v>
      </c>
      <c r="CB414">
        <f t="shared" si="324"/>
        <v>-4.7997318240455451E-2</v>
      </c>
      <c r="CC414">
        <f t="shared" si="324"/>
        <v>-1.4940844347000798E-2</v>
      </c>
      <c r="CD414">
        <f t="shared" si="324"/>
        <v>9.3082549548047525E-2</v>
      </c>
      <c r="CE414">
        <f t="shared" si="324"/>
        <v>0.17987176749893755</v>
      </c>
      <c r="CF414">
        <f t="shared" si="324"/>
        <v>0.14000918663315245</v>
      </c>
      <c r="CG414">
        <f t="shared" si="324"/>
        <v>0</v>
      </c>
      <c r="CH414">
        <f t="shared" si="324"/>
        <v>-0.10068599080206821</v>
      </c>
      <c r="CI414">
        <f t="shared" si="324"/>
        <v>-7.5876526886143547E-2</v>
      </c>
      <c r="CJ414">
        <f t="shared" si="324"/>
        <v>1.5394177830590314E-2</v>
      </c>
      <c r="CK414">
        <f t="shared" si="324"/>
        <v>6.3428586708214552E-2</v>
      </c>
      <c r="CL414">
        <f t="shared" si="324"/>
        <v>4.1868389353123384E-2</v>
      </c>
      <c r="CM414">
        <f t="shared" si="324"/>
        <v>7.1257393460887964E-3</v>
      </c>
      <c r="CN414">
        <f t="shared" si="324"/>
        <v>1.1082577667807705E-3</v>
      </c>
      <c r="CO414">
        <f t="shared" si="324"/>
        <v>9.3198806341142811E-3</v>
      </c>
      <c r="CP414">
        <f t="shared" si="324"/>
        <v>6.9366894426459765E-3</v>
      </c>
      <c r="CQ414">
        <f t="shared" si="324"/>
        <v>-2.2112568800437189E-3</v>
      </c>
      <c r="CR414">
        <f t="shared" si="324"/>
        <v>-4.0074236273992016E-3</v>
      </c>
      <c r="CS414">
        <f t="shared" si="324"/>
        <v>-1.3443219341514342E-5</v>
      </c>
      <c r="CT414">
        <f t="shared" si="324"/>
        <v>8.7473043657827147E-4</v>
      </c>
      <c r="CU414">
        <f t="shared" si="324"/>
        <v>-8.5214726855113905E-4</v>
      </c>
      <c r="CV414">
        <f t="shared" si="324"/>
        <v>-3.7146996931949109E-5</v>
      </c>
      <c r="CW414">
        <f t="shared" si="324"/>
        <v>2.1797177124681772E-3</v>
      </c>
      <c r="CX414">
        <f t="shared" si="324"/>
        <v>1.8508689439350899E-3</v>
      </c>
      <c r="CY414">
        <f t="shared" si="324"/>
        <v>-8.6515517994908896E-5</v>
      </c>
      <c r="CZ414">
        <f t="shared" si="324"/>
        <v>-5.6819414713906965E-4</v>
      </c>
      <c r="DA414">
        <f t="shared" si="324"/>
        <v>-2.9808829229257945E-5</v>
      </c>
    </row>
    <row r="415" spans="65:105">
      <c r="BM415">
        <f t="shared" ref="BM415:DA415" si="325">BM$15*SIN(-$F$6*$F94/$O$7*BM$14)</f>
        <v>-2.601948196519826E-5</v>
      </c>
      <c r="BN415">
        <f t="shared" si="325"/>
        <v>4.3611472249135508E-5</v>
      </c>
      <c r="BO415">
        <f t="shared" si="325"/>
        <v>-1.4752992790119117E-3</v>
      </c>
      <c r="BP415">
        <f t="shared" si="325"/>
        <v>-2.3196143767691339E-3</v>
      </c>
      <c r="BQ415">
        <f t="shared" si="325"/>
        <v>5.4409928470471283E-5</v>
      </c>
      <c r="BR415">
        <f t="shared" si="325"/>
        <v>2.5228244913107806E-3</v>
      </c>
      <c r="BS415">
        <f t="shared" si="325"/>
        <v>1.2976241302486103E-3</v>
      </c>
      <c r="BT415">
        <f t="shared" si="325"/>
        <v>2.9650269496388054E-6</v>
      </c>
      <c r="BU415">
        <f t="shared" si="325"/>
        <v>2.5213866746864786E-3</v>
      </c>
      <c r="BV415">
        <f t="shared" si="325"/>
        <v>1.9540994078468066E-3</v>
      </c>
      <c r="BW415">
        <f t="shared" si="325"/>
        <v>-7.972526364883735E-3</v>
      </c>
      <c r="BX415">
        <f t="shared" si="325"/>
        <v>-1.502479471056384E-2</v>
      </c>
      <c r="BY415">
        <f t="shared" si="325"/>
        <v>-5.3880407132378006E-3</v>
      </c>
      <c r="BZ415">
        <f t="shared" si="325"/>
        <v>3.4888947059819124E-3</v>
      </c>
      <c r="CA415">
        <f t="shared" si="325"/>
        <v>-1.7457578864391164E-2</v>
      </c>
      <c r="CB415">
        <f t="shared" si="325"/>
        <v>-4.6572977522042321E-2</v>
      </c>
      <c r="CC415">
        <f t="shared" si="325"/>
        <v>-1.4825117324034985E-2</v>
      </c>
      <c r="CD415">
        <f t="shared" si="325"/>
        <v>9.3364073289523897E-2</v>
      </c>
      <c r="CE415">
        <f t="shared" si="325"/>
        <v>0.18149527117008105</v>
      </c>
      <c r="CF415">
        <f t="shared" si="325"/>
        <v>0.14171325027019138</v>
      </c>
      <c r="CG415">
        <f t="shared" si="325"/>
        <v>0</v>
      </c>
      <c r="CH415">
        <f t="shared" si="325"/>
        <v>-0.10191144850103045</v>
      </c>
      <c r="CI415">
        <f t="shared" si="325"/>
        <v>-7.6561380444131757E-2</v>
      </c>
      <c r="CJ415">
        <f t="shared" si="325"/>
        <v>1.5440736788857603E-2</v>
      </c>
      <c r="CK415">
        <f t="shared" si="325"/>
        <v>6.2937289072004049E-2</v>
      </c>
      <c r="CL415">
        <f t="shared" si="325"/>
        <v>4.0625927191565277E-2</v>
      </c>
      <c r="CM415">
        <f t="shared" si="325"/>
        <v>6.3878910396017816E-3</v>
      </c>
      <c r="CN415">
        <f t="shared" si="325"/>
        <v>1.4930580713620083E-3</v>
      </c>
      <c r="CO415">
        <f t="shared" si="325"/>
        <v>9.9930595300603362E-3</v>
      </c>
      <c r="CP415">
        <f t="shared" si="325"/>
        <v>7.1430094796973154E-3</v>
      </c>
      <c r="CQ415">
        <f t="shared" si="325"/>
        <v>-2.2137569436572113E-3</v>
      </c>
      <c r="CR415">
        <f t="shared" si="325"/>
        <v>-3.8784937215833541E-3</v>
      </c>
      <c r="CS415">
        <f t="shared" si="325"/>
        <v>-1.220176191820152E-5</v>
      </c>
      <c r="CT415">
        <f t="shared" si="325"/>
        <v>5.6155794924694403E-4</v>
      </c>
      <c r="CU415">
        <f t="shared" si="325"/>
        <v>-1.1408843182518476E-3</v>
      </c>
      <c r="CV415">
        <f t="shared" si="325"/>
        <v>-4.0947708164483298E-5</v>
      </c>
      <c r="CW415">
        <f t="shared" si="325"/>
        <v>2.2577183779588254E-3</v>
      </c>
      <c r="CX415">
        <f t="shared" si="325"/>
        <v>1.8265931275158634E-3</v>
      </c>
      <c r="CY415">
        <f t="shared" si="325"/>
        <v>-8.0272759051001666E-5</v>
      </c>
      <c r="CZ415">
        <f t="shared" si="325"/>
        <v>-4.599672295484236E-4</v>
      </c>
      <c r="DA415">
        <f t="shared" si="325"/>
        <v>7.4634424923645274E-6</v>
      </c>
    </row>
    <row r="416" spans="65:105">
      <c r="BM416">
        <f t="shared" ref="BM416:DA416" si="326">BM$15*SIN(-$F$6*$F95/$O$7*BM$14)</f>
        <v>-1.5556885957325811E-4</v>
      </c>
      <c r="BN416">
        <f t="shared" si="326"/>
        <v>3.2757938722286886E-5</v>
      </c>
      <c r="BO416">
        <f t="shared" si="326"/>
        <v>-1.3425881523173248E-3</v>
      </c>
      <c r="BP416">
        <f t="shared" si="326"/>
        <v>-2.2635700019303937E-3</v>
      </c>
      <c r="BQ416">
        <f t="shared" si="326"/>
        <v>5.5765709688471583E-5</v>
      </c>
      <c r="BR416">
        <f t="shared" si="326"/>
        <v>2.7356335286896371E-3</v>
      </c>
      <c r="BS416">
        <f t="shared" si="326"/>
        <v>1.6164594858998087E-3</v>
      </c>
      <c r="BT416">
        <f t="shared" si="326"/>
        <v>1.2926198747411943E-6</v>
      </c>
      <c r="BU416">
        <f t="shared" si="326"/>
        <v>2.2511868152426009E-3</v>
      </c>
      <c r="BV416">
        <f t="shared" si="326"/>
        <v>1.8802420144285283E-3</v>
      </c>
      <c r="BW416">
        <f t="shared" si="326"/>
        <v>-7.9515231943903357E-3</v>
      </c>
      <c r="BX416">
        <f t="shared" si="326"/>
        <v>-1.5412965545339059E-2</v>
      </c>
      <c r="BY416">
        <f t="shared" si="326"/>
        <v>-5.7380238947748784E-3</v>
      </c>
      <c r="BZ416">
        <f t="shared" si="326"/>
        <v>4.3816391430759848E-3</v>
      </c>
      <c r="CA416">
        <f t="shared" si="326"/>
        <v>-1.5417441306216105E-2</v>
      </c>
      <c r="CB416">
        <f t="shared" si="326"/>
        <v>-4.5104803947341496E-2</v>
      </c>
      <c r="CC416">
        <f t="shared" si="326"/>
        <v>-1.4700460204740015E-2</v>
      </c>
      <c r="CD416">
        <f t="shared" si="326"/>
        <v>9.361396188373762E-2</v>
      </c>
      <c r="CE416">
        <f t="shared" si="326"/>
        <v>0.18309144232097843</v>
      </c>
      <c r="CF416">
        <f t="shared" si="326"/>
        <v>0.14341197848345424</v>
      </c>
      <c r="CG416">
        <f t="shared" si="326"/>
        <v>0</v>
      </c>
      <c r="CH416">
        <f t="shared" si="326"/>
        <v>-0.10313306929155719</v>
      </c>
      <c r="CI416">
        <f t="shared" si="326"/>
        <v>-7.723470413983996E-2</v>
      </c>
      <c r="CJ416">
        <f t="shared" si="326"/>
        <v>1.5482063863329027E-2</v>
      </c>
      <c r="CK416">
        <f t="shared" si="326"/>
        <v>6.2408080366233389E-2</v>
      </c>
      <c r="CL416">
        <f t="shared" si="326"/>
        <v>3.934522932933076E-2</v>
      </c>
      <c r="CM416">
        <f t="shared" si="326"/>
        <v>5.6413856662820196E-3</v>
      </c>
      <c r="CN416">
        <f t="shared" si="326"/>
        <v>1.8751043638974263E-3</v>
      </c>
      <c r="CO416">
        <f t="shared" si="326"/>
        <v>1.0642164270309833E-2</v>
      </c>
      <c r="CP416">
        <f t="shared" si="326"/>
        <v>7.3275516319166699E-3</v>
      </c>
      <c r="CQ416">
        <f t="shared" si="326"/>
        <v>-2.2079249260017566E-3</v>
      </c>
      <c r="CR416">
        <f t="shared" si="326"/>
        <v>-3.7319016723175772E-3</v>
      </c>
      <c r="CS416">
        <f t="shared" si="326"/>
        <v>-1.0894182089861362E-5</v>
      </c>
      <c r="CT416">
        <f t="shared" si="326"/>
        <v>2.4481428949707604E-4</v>
      </c>
      <c r="CU416">
        <f t="shared" si="326"/>
        <v>-1.4212076020805875E-3</v>
      </c>
      <c r="CV416">
        <f t="shared" si="326"/>
        <v>-4.4401790042698489E-5</v>
      </c>
      <c r="CW416">
        <f t="shared" si="326"/>
        <v>2.3139759812753208E-3</v>
      </c>
      <c r="CX416">
        <f t="shared" si="326"/>
        <v>1.7824606756128224E-3</v>
      </c>
      <c r="CY416">
        <f t="shared" si="326"/>
        <v>-7.305179144931173E-5</v>
      </c>
      <c r="CZ416">
        <f t="shared" si="326"/>
        <v>-3.4549575014876973E-4</v>
      </c>
      <c r="DA416">
        <f t="shared" si="326"/>
        <v>4.4623457091909776E-5</v>
      </c>
    </row>
    <row r="417" spans="65:105">
      <c r="BM417">
        <f t="shared" ref="BM417:DA417" si="327">BM$15*SIN(-$F$6*$F96/$O$7*BM$14)</f>
        <v>-2.8277833672944215E-4</v>
      </c>
      <c r="BN417">
        <f t="shared" si="327"/>
        <v>2.1459680093417183E-5</v>
      </c>
      <c r="BO417">
        <f t="shared" si="327"/>
        <v>-1.1935161658496341E-3</v>
      </c>
      <c r="BP417">
        <f t="shared" si="327"/>
        <v>-2.182918677824545E-3</v>
      </c>
      <c r="BQ417">
        <f t="shared" si="327"/>
        <v>5.6584436637534071E-5</v>
      </c>
      <c r="BR417">
        <f t="shared" si="327"/>
        <v>2.9252849602778605E-3</v>
      </c>
      <c r="BS417">
        <f t="shared" si="327"/>
        <v>1.9233738155203337E-3</v>
      </c>
      <c r="BT417">
        <f t="shared" si="327"/>
        <v>-3.8800748882037119E-7</v>
      </c>
      <c r="BU417">
        <f t="shared" si="327"/>
        <v>1.9687875793981979E-3</v>
      </c>
      <c r="BV417">
        <f t="shared" si="327"/>
        <v>1.7978222494909584E-3</v>
      </c>
      <c r="BW417">
        <f t="shared" si="327"/>
        <v>-7.9005922860495605E-3</v>
      </c>
      <c r="BX417">
        <f t="shared" si="327"/>
        <v>-1.5754144731913382E-2</v>
      </c>
      <c r="BY417">
        <f t="shared" si="327"/>
        <v>-6.0741836741579121E-3</v>
      </c>
      <c r="BZ417">
        <f t="shared" si="327"/>
        <v>5.2663014518109117E-3</v>
      </c>
      <c r="CA417">
        <f t="shared" si="327"/>
        <v>-1.3356409556366404E-2</v>
      </c>
      <c r="CB417">
        <f t="shared" si="327"/>
        <v>-4.3594179309932167E-2</v>
      </c>
      <c r="CC417">
        <f t="shared" si="327"/>
        <v>-1.4566948077903322E-2</v>
      </c>
      <c r="CD417">
        <f t="shared" si="327"/>
        <v>9.3832130659334947E-2</v>
      </c>
      <c r="CE417">
        <f t="shared" si="327"/>
        <v>0.18466004057412552</v>
      </c>
      <c r="CF417">
        <f t="shared" si="327"/>
        <v>0.145105307316784</v>
      </c>
      <c r="CG417">
        <f t="shared" si="327"/>
        <v>0</v>
      </c>
      <c r="CH417">
        <f t="shared" si="327"/>
        <v>-0.10435080718031617</v>
      </c>
      <c r="CI417">
        <f t="shared" si="327"/>
        <v>-7.7896396573196275E-2</v>
      </c>
      <c r="CJ417">
        <f t="shared" si="327"/>
        <v>1.5518145050887108E-2</v>
      </c>
      <c r="CK417">
        <f t="shared" si="327"/>
        <v>6.1841279366438531E-2</v>
      </c>
      <c r="CL417">
        <f t="shared" si="327"/>
        <v>3.8027501114420506E-2</v>
      </c>
      <c r="CM417">
        <f t="shared" si="327"/>
        <v>4.8872349132211747E-3</v>
      </c>
      <c r="CN417">
        <f t="shared" si="327"/>
        <v>2.2536919430014199E-3</v>
      </c>
      <c r="CO417">
        <f t="shared" si="327"/>
        <v>1.126563110468866E-2</v>
      </c>
      <c r="CP417">
        <f t="shared" si="327"/>
        <v>7.4897532600202692E-3</v>
      </c>
      <c r="CQ417">
        <f t="shared" si="327"/>
        <v>-2.1937827774749386E-3</v>
      </c>
      <c r="CR417">
        <f t="shared" si="327"/>
        <v>-3.5683150402552022E-3</v>
      </c>
      <c r="CS417">
        <f t="shared" si="327"/>
        <v>-9.5275657448757553E-6</v>
      </c>
      <c r="CT417">
        <f t="shared" si="327"/>
        <v>-7.3486242592488762E-5</v>
      </c>
      <c r="CU417">
        <f t="shared" si="327"/>
        <v>-1.6910497987140225E-3</v>
      </c>
      <c r="CV417">
        <f t="shared" si="327"/>
        <v>-4.7480003172624211E-5</v>
      </c>
      <c r="CW417">
        <f t="shared" si="327"/>
        <v>2.3479487309441926E-3</v>
      </c>
      <c r="CX417">
        <f t="shared" si="327"/>
        <v>1.7189513458672515E-3</v>
      </c>
      <c r="CY417">
        <f t="shared" si="327"/>
        <v>-6.4940610334257104E-5</v>
      </c>
      <c r="CZ417">
        <f t="shared" si="327"/>
        <v>-2.2633378536676715E-4</v>
      </c>
      <c r="DA417">
        <f t="shared" si="327"/>
        <v>8.1112293361164237E-5</v>
      </c>
    </row>
    <row r="418" spans="65:105">
      <c r="BM418">
        <f t="shared" ref="BM418:DA418" si="328">BM$15*SIN(-$F$6*$F97/$O$7*BM$14)</f>
        <v>-4.0573456449041002E-4</v>
      </c>
      <c r="BN418">
        <f t="shared" si="328"/>
        <v>9.8700826687892797E-6</v>
      </c>
      <c r="BO418">
        <f t="shared" si="328"/>
        <v>-1.029899919779556E-3</v>
      </c>
      <c r="BP418">
        <f t="shared" si="328"/>
        <v>-2.07853715358632E-3</v>
      </c>
      <c r="BQ418">
        <f t="shared" si="328"/>
        <v>5.6858224529577585E-5</v>
      </c>
      <c r="BR418">
        <f t="shared" si="328"/>
        <v>3.0901733542643946E-3</v>
      </c>
      <c r="BS418">
        <f t="shared" si="328"/>
        <v>2.2161036947902259E-3</v>
      </c>
      <c r="BT418">
        <f t="shared" si="328"/>
        <v>-2.0661673570074478E-6</v>
      </c>
      <c r="BU418">
        <f t="shared" si="328"/>
        <v>1.6757193130801291E-3</v>
      </c>
      <c r="BV418">
        <f t="shared" si="328"/>
        <v>1.7072154416580287E-3</v>
      </c>
      <c r="BW418">
        <f t="shared" si="328"/>
        <v>-7.819925332300191E-3</v>
      </c>
      <c r="BX418">
        <f t="shared" si="328"/>
        <v>-1.6047292069926788E-2</v>
      </c>
      <c r="BY418">
        <f t="shared" si="328"/>
        <v>-6.3957102130342428E-3</v>
      </c>
      <c r="BZ418">
        <f t="shared" si="328"/>
        <v>6.141249833195403E-3</v>
      </c>
      <c r="CA418">
        <f t="shared" si="328"/>
        <v>-1.1277276788597333E-2</v>
      </c>
      <c r="CB418">
        <f t="shared" si="328"/>
        <v>-4.2042525356847917E-2</v>
      </c>
      <c r="CC418">
        <f t="shared" si="328"/>
        <v>-1.4424661366237773E-2</v>
      </c>
      <c r="CD418">
        <f t="shared" si="328"/>
        <v>9.4018505692791535E-2</v>
      </c>
      <c r="CE418">
        <f t="shared" si="328"/>
        <v>0.18620082970439514</v>
      </c>
      <c r="CF418">
        <f t="shared" si="328"/>
        <v>0.1467931730173071</v>
      </c>
      <c r="CG418">
        <f t="shared" si="328"/>
        <v>0</v>
      </c>
      <c r="CH418">
        <f t="shared" si="328"/>
        <v>-0.10556461632016412</v>
      </c>
      <c r="CI418">
        <f t="shared" si="328"/>
        <v>-7.8546358095754124E-2</v>
      </c>
      <c r="CJ418">
        <f t="shared" si="328"/>
        <v>1.5548968125911842E-2</v>
      </c>
      <c r="CK418">
        <f t="shared" si="328"/>
        <v>6.1237227492347716E-2</v>
      </c>
      <c r="CL418">
        <f t="shared" si="328"/>
        <v>3.6673982746507044E-2</v>
      </c>
      <c r="CM418">
        <f t="shared" si="328"/>
        <v>4.1264608287652381E-3</v>
      </c>
      <c r="CN418">
        <f t="shared" si="328"/>
        <v>2.6281224870391717E-3</v>
      </c>
      <c r="CO418">
        <f t="shared" si="328"/>
        <v>1.1861958046983541E-2</v>
      </c>
      <c r="CP418">
        <f t="shared" si="328"/>
        <v>7.6291198373822575E-3</v>
      </c>
      <c r="CQ418">
        <f t="shared" si="328"/>
        <v>-2.1713837259305104E-3</v>
      </c>
      <c r="CR418">
        <f t="shared" si="328"/>
        <v>-3.3884787771144495E-3</v>
      </c>
      <c r="CS418">
        <f t="shared" si="328"/>
        <v>-8.1093186956254451E-6</v>
      </c>
      <c r="CT418">
        <f t="shared" si="328"/>
        <v>-3.9131944616672824E-4</v>
      </c>
      <c r="CU418">
        <f t="shared" si="328"/>
        <v>-1.9484208824952646E-3</v>
      </c>
      <c r="CV418">
        <f t="shared" si="328"/>
        <v>-5.0156289953542105E-5</v>
      </c>
      <c r="CW418">
        <f t="shared" si="328"/>
        <v>2.3593094508147345E-3</v>
      </c>
      <c r="CX418">
        <f t="shared" si="328"/>
        <v>1.6367555392182449E-3</v>
      </c>
      <c r="CY418">
        <f t="shared" si="328"/>
        <v>-5.6038059045538744E-5</v>
      </c>
      <c r="CZ418">
        <f t="shared" si="328"/>
        <v>-1.0409909013486488E-4</v>
      </c>
      <c r="DA418">
        <f t="shared" si="328"/>
        <v>1.1638112523873487E-4</v>
      </c>
    </row>
    <row r="419" spans="65:105">
      <c r="BM419">
        <f t="shared" ref="BM419:DA419" si="329">BM$15*SIN(-$F$6*$F98/$O$7*BM$14)</f>
        <v>-5.2258816674266096E-4</v>
      </c>
      <c r="BN419">
        <f t="shared" si="329"/>
        <v>-1.8535120002636564E-6</v>
      </c>
      <c r="BO419">
        <f t="shared" si="329"/>
        <v>-8.5373325149790244E-4</v>
      </c>
      <c r="BP419">
        <f t="shared" si="329"/>
        <v>-1.9515601459990141E-3</v>
      </c>
      <c r="BQ419">
        <f t="shared" si="329"/>
        <v>5.6584436637534071E-5</v>
      </c>
      <c r="BR419">
        <f t="shared" si="329"/>
        <v>3.2289029021875639E-3</v>
      </c>
      <c r="BS419">
        <f t="shared" si="329"/>
        <v>2.4924903065283804E-3</v>
      </c>
      <c r="BT419">
        <f t="shared" si="329"/>
        <v>-3.7311876375752496E-6</v>
      </c>
      <c r="BU419">
        <f t="shared" si="329"/>
        <v>1.3735701786157615E-3</v>
      </c>
      <c r="BV419">
        <f t="shared" si="329"/>
        <v>1.6088342022557759E-3</v>
      </c>
      <c r="BW419">
        <f t="shared" si="329"/>
        <v>-7.7098259453415186E-3</v>
      </c>
      <c r="BX419">
        <f t="shared" si="329"/>
        <v>-1.6291513800385373E-2</v>
      </c>
      <c r="BY419">
        <f t="shared" si="329"/>
        <v>-6.7018289258093215E-3</v>
      </c>
      <c r="BZ419">
        <f t="shared" si="329"/>
        <v>7.0048704060094499E-3</v>
      </c>
      <c r="CA419">
        <f t="shared" si="329"/>
        <v>-9.1828607077214085E-3</v>
      </c>
      <c r="CB419">
        <f t="shared" si="329"/>
        <v>-4.0451302450478129E-2</v>
      </c>
      <c r="CC419">
        <f t="shared" si="329"/>
        <v>-1.4273685777938033E-2</v>
      </c>
      <c r="CD419">
        <f t="shared" si="329"/>
        <v>9.4173023833460462E-2</v>
      </c>
      <c r="CE419">
        <f t="shared" si="329"/>
        <v>0.18771357767461175</v>
      </c>
      <c r="CF419">
        <f t="shared" si="329"/>
        <v>0.14847551203783396</v>
      </c>
      <c r="CG419">
        <f t="shared" si="329"/>
        <v>0</v>
      </c>
      <c r="CH419">
        <f t="shared" si="329"/>
        <v>-0.10677445101187295</v>
      </c>
      <c r="CI419">
        <f t="shared" si="329"/>
        <v>-7.918449082569895E-2</v>
      </c>
      <c r="CJ419">
        <f t="shared" si="329"/>
        <v>1.5574522644423196E-2</v>
      </c>
      <c r="CK419">
        <f t="shared" si="329"/>
        <v>6.0596288602222936E-2</v>
      </c>
      <c r="CL419">
        <f t="shared" si="329"/>
        <v>3.5285948109702162E-2</v>
      </c>
      <c r="CM419">
        <f t="shared" si="329"/>
        <v>3.3600944374029963E-3</v>
      </c>
      <c r="CN419">
        <f t="shared" si="329"/>
        <v>2.997705342212038E-3</v>
      </c>
      <c r="CO419">
        <f t="shared" si="329"/>
        <v>1.2429708493358423E-2</v>
      </c>
      <c r="CP419">
        <f t="shared" si="329"/>
        <v>7.7452264577667108E-3</v>
      </c>
      <c r="CQ419">
        <f t="shared" si="329"/>
        <v>-2.1408120763407737E-3</v>
      </c>
      <c r="CR419">
        <f t="shared" si="329"/>
        <v>-3.1932118332675783E-3</v>
      </c>
      <c r="CS419">
        <f t="shared" si="329"/>
        <v>-6.6471265457508916E-6</v>
      </c>
      <c r="CT419">
        <f t="shared" si="329"/>
        <v>-7.0666409230025725E-4</v>
      </c>
      <c r="CU419">
        <f t="shared" si="329"/>
        <v>-2.1914227994266414E-3</v>
      </c>
      <c r="CV419">
        <f t="shared" si="329"/>
        <v>-5.2407995160033557E-5</v>
      </c>
      <c r="CW419">
        <f t="shared" si="329"/>
        <v>2.3479487309441926E-3</v>
      </c>
      <c r="CX419">
        <f t="shared" si="329"/>
        <v>1.5367667946517654E-3</v>
      </c>
      <c r="CY419">
        <f t="shared" si="329"/>
        <v>-4.6452624607271973E-5</v>
      </c>
      <c r="CZ419">
        <f t="shared" si="329"/>
        <v>1.9548864913931698E-5</v>
      </c>
      <c r="DA419">
        <f t="shared" si="329"/>
        <v>1.498994766648628E-4</v>
      </c>
    </row>
    <row r="420" spans="65:105">
      <c r="BM420">
        <f t="shared" ref="BM420:DA420" si="330">BM$15*SIN(-$F$6*$F99/$O$7*BM$14)</f>
        <v>-6.3158155654069003E-4</v>
      </c>
      <c r="BN420">
        <f t="shared" si="330"/>
        <v>-1.3551943202213177E-5</v>
      </c>
      <c r="BO420">
        <f t="shared" si="330"/>
        <v>-6.6716293859352333E-4</v>
      </c>
      <c r="BP420">
        <f t="shared" si="330"/>
        <v>-1.8033680041488634E-3</v>
      </c>
      <c r="BQ420">
        <f t="shared" si="330"/>
        <v>5.5765709688471597E-5</v>
      </c>
      <c r="BR420">
        <f t="shared" si="330"/>
        <v>3.3402992346924722E-3</v>
      </c>
      <c r="BS420">
        <f t="shared" si="330"/>
        <v>2.7504953614848593E-3</v>
      </c>
      <c r="BT420">
        <f t="shared" si="330"/>
        <v>-5.3724797981910487E-6</v>
      </c>
      <c r="BU420">
        <f t="shared" si="330"/>
        <v>1.0639775483437641E-3</v>
      </c>
      <c r="BV420">
        <f t="shared" si="330"/>
        <v>1.5031265463353585E-3</v>
      </c>
      <c r="BW420">
        <f t="shared" si="330"/>
        <v>-7.5707085144055778E-3</v>
      </c>
      <c r="BX420">
        <f t="shared" si="330"/>
        <v>-1.6486065330588474E-2</v>
      </c>
      <c r="BY420">
        <f t="shared" si="330"/>
        <v>-6.9918023456912405E-3</v>
      </c>
      <c r="BZ420">
        <f t="shared" si="330"/>
        <v>7.8555701836799299E-3</v>
      </c>
      <c r="CA420">
        <f t="shared" si="330"/>
        <v>-7.0759997309683487E-3</v>
      </c>
      <c r="CB420">
        <f t="shared" si="330"/>
        <v>-3.882200819412595E-2</v>
      </c>
      <c r="CC420">
        <f t="shared" si="330"/>
        <v>-1.4114112255053152E-2</v>
      </c>
      <c r="CD420">
        <f t="shared" si="330"/>
        <v>9.4295632724969894E-2</v>
      </c>
      <c r="CE420">
        <f t="shared" si="330"/>
        <v>0.18919805667049538</v>
      </c>
      <c r="CF420">
        <f t="shared" si="330"/>
        <v>0.15015226103925128</v>
      </c>
      <c r="CG420">
        <f t="shared" si="330"/>
        <v>0</v>
      </c>
      <c r="CH420">
        <f t="shared" si="330"/>
        <v>-0.10798026570585038</v>
      </c>
      <c r="CI420">
        <f t="shared" si="330"/>
        <v>-7.98106986625889E-2</v>
      </c>
      <c r="CJ420">
        <f t="shared" si="330"/>
        <v>1.5594799947619897E-2</v>
      </c>
      <c r="CK420">
        <f t="shared" si="330"/>
        <v>5.9918848773685356E-2</v>
      </c>
      <c r="CL420">
        <f t="shared" si="330"/>
        <v>3.3864703573621736E-2</v>
      </c>
      <c r="CM420">
        <f t="shared" si="330"/>
        <v>2.5891743424900013E-3</v>
      </c>
      <c r="CN420">
        <f t="shared" si="330"/>
        <v>3.3617587964991629E-3</v>
      </c>
      <c r="CO420">
        <f t="shared" si="330"/>
        <v>1.2967514683258925E-2</v>
      </c>
      <c r="CP420">
        <f t="shared" si="330"/>
        <v>7.8377191307982628E-3</v>
      </c>
      <c r="CQ420">
        <f t="shared" si="330"/>
        <v>-2.1021828934916953E-3</v>
      </c>
      <c r="CR420">
        <f t="shared" si="330"/>
        <v>-2.9834034283500463E-3</v>
      </c>
      <c r="CS420">
        <f t="shared" si="330"/>
        <v>-5.1489130412004937E-6</v>
      </c>
      <c r="CT420">
        <f t="shared" si="330"/>
        <v>-1.0175147778033931E-3</v>
      </c>
      <c r="CU420">
        <f t="shared" si="330"/>
        <v>-2.4182634648920393E-3</v>
      </c>
      <c r="CV420">
        <f t="shared" si="330"/>
        <v>-5.4216057722338374E-5</v>
      </c>
      <c r="CW420">
        <f t="shared" si="330"/>
        <v>2.3139759812753216E-3</v>
      </c>
      <c r="CX420">
        <f t="shared" si="330"/>
        <v>1.4200720756647385E-3</v>
      </c>
      <c r="CY420">
        <f t="shared" si="330"/>
        <v>-3.6301115698602402E-5</v>
      </c>
      <c r="CZ420">
        <f t="shared" si="330"/>
        <v>1.4293142258785246E-4</v>
      </c>
      <c r="DA420">
        <f t="shared" si="330"/>
        <v>1.8116320043513203E-4</v>
      </c>
    </row>
    <row r="421" spans="65:105">
      <c r="BM421">
        <f t="shared" ref="BM421:DA421" si="331">BM$15*SIN(-$F$6*$F100/$O$7*BM$14)</f>
        <v>-7.3107537185060616E-4</v>
      </c>
      <c r="BN421">
        <f t="shared" si="331"/>
        <v>-2.5066391847315263E-5</v>
      </c>
      <c r="BO421">
        <f t="shared" si="331"/>
        <v>-4.7246253809280468E-4</v>
      </c>
      <c r="BP421">
        <f t="shared" si="331"/>
        <v>-1.6355717038453908E-3</v>
      </c>
      <c r="BQ421">
        <f t="shared" si="331"/>
        <v>5.4409928470471276E-5</v>
      </c>
      <c r="BR421">
        <f t="shared" si="331"/>
        <v>3.4234193627684885E-3</v>
      </c>
      <c r="BS421">
        <f t="shared" si="331"/>
        <v>2.9882161302668131E-3</v>
      </c>
      <c r="BT421">
        <f t="shared" si="331"/>
        <v>-6.9796062031618729E-6</v>
      </c>
      <c r="BU421">
        <f t="shared" si="331"/>
        <v>7.4861913155147832E-4</v>
      </c>
      <c r="BV421">
        <f t="shared" si="331"/>
        <v>1.3905738524722358E-3</v>
      </c>
      <c r="BW421">
        <f t="shared" si="331"/>
        <v>-7.4030966460896536E-3</v>
      </c>
      <c r="BX421">
        <f t="shared" si="331"/>
        <v>-1.6630353504271819E-2</v>
      </c>
      <c r="BY421">
        <f t="shared" si="331"/>
        <v>-7.2649319013128374E-3</v>
      </c>
      <c r="BZ421">
        <f t="shared" si="331"/>
        <v>8.6917800126153199E-3</v>
      </c>
      <c r="CA421">
        <f t="shared" si="331"/>
        <v>-4.9595491412741362E-3</v>
      </c>
      <c r="CB421">
        <f t="shared" si="331"/>
        <v>-3.7156176022516599E-2</v>
      </c>
      <c r="CC421">
        <f t="shared" si="331"/>
        <v>-1.3946036918706472E-2</v>
      </c>
      <c r="CD421">
        <f t="shared" si="331"/>
        <v>9.4386290822963417E-2</v>
      </c>
      <c r="CE421">
        <f t="shared" si="331"/>
        <v>0.19065404313496961</v>
      </c>
      <c r="CF421">
        <f t="shared" si="331"/>
        <v>0.15182335689290691</v>
      </c>
      <c r="CG421">
        <f t="shared" si="331"/>
        <v>0</v>
      </c>
      <c r="CH421">
        <f t="shared" si="331"/>
        <v>-0.10918201500385469</v>
      </c>
      <c r="CI421">
        <f t="shared" si="331"/>
        <v>-8.0424887301827078E-2</v>
      </c>
      <c r="CJ421">
        <f t="shared" si="331"/>
        <v>1.5609793164813361E-2</v>
      </c>
      <c r="CK421">
        <f t="shared" si="331"/>
        <v>5.9205316071156547E-2</v>
      </c>
      <c r="CL421">
        <f t="shared" si="331"/>
        <v>3.2411586763876461E-2</v>
      </c>
      <c r="CM421">
        <f t="shared" si="331"/>
        <v>1.8147453187011366E-3</v>
      </c>
      <c r="CN421">
        <f t="shared" si="331"/>
        <v>3.7196113371056718E-3</v>
      </c>
      <c r="CO421">
        <f t="shared" si="331"/>
        <v>1.3474080994467324E-2</v>
      </c>
      <c r="CP421">
        <f t="shared" si="331"/>
        <v>7.9063158612217195E-3</v>
      </c>
      <c r="CQ421">
        <f t="shared" si="331"/>
        <v>-2.0556415689050385E-3</v>
      </c>
      <c r="CR421">
        <f t="shared" si="331"/>
        <v>-2.7600090018728251E-3</v>
      </c>
      <c r="CS421">
        <f t="shared" si="331"/>
        <v>-3.6227971307644619E-6</v>
      </c>
      <c r="CT421">
        <f t="shared" si="331"/>
        <v>-1.321894678386074E-3</v>
      </c>
      <c r="CU421">
        <f t="shared" si="331"/>
        <v>-2.6272699798788892E-3</v>
      </c>
      <c r="CV421">
        <f t="shared" si="331"/>
        <v>-5.5565172081571026E-5</v>
      </c>
      <c r="CW421">
        <f t="shared" si="331"/>
        <v>2.257718377958825E-3</v>
      </c>
      <c r="CX421">
        <f t="shared" si="331"/>
        <v>1.2879399540386379E-3</v>
      </c>
      <c r="CY421">
        <f t="shared" si="331"/>
        <v>-2.570723921613344E-5</v>
      </c>
      <c r="CZ421">
        <f t="shared" si="331"/>
        <v>2.6437352875683631E-4</v>
      </c>
      <c r="DA421">
        <f t="shared" si="331"/>
        <v>2.0970206104368289E-4</v>
      </c>
    </row>
    <row r="422" spans="65:105">
      <c r="BM422">
        <f t="shared" ref="BM422:DA422" si="332">BM$15*SIN(-$F$6*$F101/$O$7*BM$14)</f>
        <v>-8.1957313308104421E-4</v>
      </c>
      <c r="BN422">
        <f t="shared" si="332"/>
        <v>-3.6240536611696788E-5</v>
      </c>
      <c r="BO422">
        <f t="shared" si="332"/>
        <v>-2.7200468075736737E-4</v>
      </c>
      <c r="BP422">
        <f t="shared" si="332"/>
        <v>-1.4499953349313113E-3</v>
      </c>
      <c r="BQ422">
        <f t="shared" si="332"/>
        <v>5.2530149897807918E-5</v>
      </c>
      <c r="BR422">
        <f t="shared" si="332"/>
        <v>3.4775596603125289E-3</v>
      </c>
      <c r="BS422">
        <f t="shared" si="332"/>
        <v>3.2038994755408208E-3</v>
      </c>
      <c r="BT422">
        <f t="shared" si="332"/>
        <v>-8.5423464905495044E-6</v>
      </c>
      <c r="BU422">
        <f t="shared" si="332"/>
        <v>4.2920388282300016E-4</v>
      </c>
      <c r="BV422">
        <f t="shared" si="332"/>
        <v>1.2716886706322962E-3</v>
      </c>
      <c r="BW422">
        <f t="shared" si="332"/>
        <v>-7.2076211936192855E-3</v>
      </c>
      <c r="BX422">
        <f t="shared" si="332"/>
        <v>-1.672393841004538E-2</v>
      </c>
      <c r="BY422">
        <f t="shared" si="332"/>
        <v>-7.5205595996512865E-3</v>
      </c>
      <c r="BZ422">
        <f t="shared" si="332"/>
        <v>9.5119574665792073E-3</v>
      </c>
      <c r="CA422">
        <f t="shared" si="332"/>
        <v>-2.8363772177140444E-3</v>
      </c>
      <c r="CB422">
        <f t="shared" si="332"/>
        <v>-3.5455373758582306E-2</v>
      </c>
      <c r="CC422">
        <f t="shared" si="332"/>
        <v>-1.3769561011195877E-2</v>
      </c>
      <c r="CD422">
        <f t="shared" si="332"/>
        <v>9.4444967409176711E-2</v>
      </c>
      <c r="CE422">
        <f t="shared" si="332"/>
        <v>0.19208131780182838</v>
      </c>
      <c r="CF422">
        <f t="shared" si="332"/>
        <v>0.1534887366829864</v>
      </c>
      <c r="CG422">
        <f t="shared" si="332"/>
        <v>0</v>
      </c>
      <c r="CH422">
        <f t="shared" si="332"/>
        <v>-0.110379653660704</v>
      </c>
      <c r="CI422">
        <f t="shared" si="332"/>
        <v>-8.1026964248863589E-2</v>
      </c>
      <c r="CJ422">
        <f t="shared" si="332"/>
        <v>1.5619497215755725E-2</v>
      </c>
      <c r="CK422">
        <f t="shared" si="332"/>
        <v>5.8456120300055862E-2</v>
      </c>
      <c r="CL422">
        <f t="shared" si="332"/>
        <v>3.0927965303145472E-2</v>
      </c>
      <c r="CM422">
        <f t="shared" si="332"/>
        <v>1.0378568961199456E-3</v>
      </c>
      <c r="CN422">
        <f t="shared" si="332"/>
        <v>4.0706028890978609E-3</v>
      </c>
      <c r="CO422">
        <f t="shared" si="332"/>
        <v>1.3948187064369932E-2</v>
      </c>
      <c r="CP422">
        <f t="shared" si="332"/>
        <v>7.950807508660146E-3</v>
      </c>
      <c r="CQ422">
        <f t="shared" si="332"/>
        <v>-2.001363273617504E-3</v>
      </c>
      <c r="CR422">
        <f t="shared" si="332"/>
        <v>-2.5240458622782149E-3</v>
      </c>
      <c r="CS422">
        <f t="shared" si="332"/>
        <v>-2.0770489687882204E-6</v>
      </c>
      <c r="CT422">
        <f t="shared" si="332"/>
        <v>-1.6178681200770112E-3</v>
      </c>
      <c r="CU422">
        <f t="shared" si="332"/>
        <v>-2.8169009682330205E-3</v>
      </c>
      <c r="CV422">
        <f t="shared" si="332"/>
        <v>-5.6443917753894759E-5</v>
      </c>
      <c r="CW422">
        <f t="shared" si="332"/>
        <v>2.1797177124681776E-3</v>
      </c>
      <c r="CX422">
        <f t="shared" si="332"/>
        <v>1.1418068193751328E-3</v>
      </c>
      <c r="CY422">
        <f t="shared" si="332"/>
        <v>-1.4800092774263793E-5</v>
      </c>
      <c r="CZ422">
        <f t="shared" si="332"/>
        <v>3.8222647305746071E-4</v>
      </c>
      <c r="DA422">
        <f t="shared" si="332"/>
        <v>2.3508680746291656E-4</v>
      </c>
    </row>
    <row r="423" spans="65:105">
      <c r="BM423">
        <f t="shared" ref="BM423:DA423" si="333">BM$15*SIN(-$F$6*$F102/$O$7*BM$14)</f>
        <v>-8.9574375152915667E-4</v>
      </c>
      <c r="BN423">
        <f t="shared" si="333"/>
        <v>-4.692267617152152E-5</v>
      </c>
      <c r="BO423">
        <f t="shared" si="333"/>
        <v>-6.8232158063221671E-5</v>
      </c>
      <c r="BP423">
        <f t="shared" si="333"/>
        <v>-1.2486562718598776E-3</v>
      </c>
      <c r="BQ423">
        <f t="shared" si="333"/>
        <v>5.0144477265727725E-5</v>
      </c>
      <c r="BR423">
        <f t="shared" si="333"/>
        <v>3.5022618204443925E-3</v>
      </c>
      <c r="BS423">
        <f t="shared" si="333"/>
        <v>3.3959547810274017E-3</v>
      </c>
      <c r="BT423">
        <f t="shared" si="333"/>
        <v>-1.0050762567554921E-5</v>
      </c>
      <c r="BU423">
        <f t="shared" si="333"/>
        <v>1.0746274106615544E-4</v>
      </c>
      <c r="BV423">
        <f t="shared" si="333"/>
        <v>1.1470123880876241E-3</v>
      </c>
      <c r="BW423">
        <f t="shared" si="333"/>
        <v>-6.9850178824591514E-3</v>
      </c>
      <c r="BX423">
        <f t="shared" si="333"/>
        <v>-1.6766534722612355E-2</v>
      </c>
      <c r="BY423">
        <f t="shared" si="333"/>
        <v>-7.7580696111909531E-3</v>
      </c>
      <c r="BZ423">
        <f t="shared" si="333"/>
        <v>1.0314589691764207E-2</v>
      </c>
      <c r="CA423">
        <f t="shared" si="333"/>
        <v>-7.0936134832199791E-4</v>
      </c>
      <c r="CB423">
        <f t="shared" si="333"/>
        <v>-3.3721202137882038E-2</v>
      </c>
      <c r="CC423">
        <f t="shared" si="333"/>
        <v>-1.3584790835009186E-2</v>
      </c>
      <c r="CD423">
        <f t="shared" si="333"/>
        <v>9.4471642601846026E-2</v>
      </c>
      <c r="CE423">
        <f t="shared" si="333"/>
        <v>0.19347966572875677</v>
      </c>
      <c r="CF423">
        <f t="shared" si="333"/>
        <v>0.15514833770888195</v>
      </c>
      <c r="CG423">
        <f t="shared" si="333"/>
        <v>0</v>
      </c>
      <c r="CH423">
        <f t="shared" si="333"/>
        <v>-0.11157313658597982</v>
      </c>
      <c r="CI423">
        <f t="shared" si="333"/>
        <v>-8.1616838833124802E-2</v>
      </c>
      <c r="CJ423">
        <f t="shared" si="333"/>
        <v>1.5623908812361219E-2</v>
      </c>
      <c r="CK423">
        <f t="shared" si="333"/>
        <v>5.7671712747901539E-2</v>
      </c>
      <c r="CL423">
        <f t="shared" si="333"/>
        <v>2.9415235524017567E-2</v>
      </c>
      <c r="CM423">
        <f t="shared" si="333"/>
        <v>2.5956193788295739E-4</v>
      </c>
      <c r="CN423">
        <f t="shared" si="333"/>
        <v>4.414086032940817E-3</v>
      </c>
      <c r="CO423">
        <f t="shared" si="333"/>
        <v>1.438869072991758E-2</v>
      </c>
      <c r="CP423">
        <f t="shared" si="333"/>
        <v>7.9710584252501802E-3</v>
      </c>
      <c r="CQ423">
        <f t="shared" si="333"/>
        <v>-1.9395522988764978E-3</v>
      </c>
      <c r="CR423">
        <f t="shared" si="333"/>
        <v>-2.2765885542527821E-3</v>
      </c>
      <c r="CS423">
        <f t="shared" si="333"/>
        <v>-5.2004509848915243E-7</v>
      </c>
      <c r="CT423">
        <f t="shared" si="333"/>
        <v>-1.9035528889515302E-3</v>
      </c>
      <c r="CU423">
        <f t="shared" si="333"/>
        <v>-2.9857579439619853E-3</v>
      </c>
      <c r="CV423">
        <f t="shared" si="333"/>
        <v>-5.6844856006871024E-5</v>
      </c>
      <c r="CW423">
        <f t="shared" si="333"/>
        <v>2.0807251738515541E-3</v>
      </c>
      <c r="CX423">
        <f t="shared" si="333"/>
        <v>9.8326126430791369E-4</v>
      </c>
      <c r="CY423">
        <f t="shared" si="333"/>
        <v>-3.7125915139111451E-6</v>
      </c>
      <c r="CZ423">
        <f t="shared" si="333"/>
        <v>4.9489027195224794E-4</v>
      </c>
      <c r="DA423">
        <f t="shared" si="333"/>
        <v>2.5693562947850108E-4</v>
      </c>
    </row>
    <row r="424" spans="65:105">
      <c r="BM424">
        <f t="shared" ref="BM424:DA424" si="334">BM$15*SIN(-$F$6*$F103/$O$7*BM$14)</f>
        <v>-9.5844155019367673E-4</v>
      </c>
      <c r="BN424">
        <f t="shared" si="334"/>
        <v>-5.6967788715563087E-5</v>
      </c>
      <c r="BO424">
        <f t="shared" si="334"/>
        <v>1.3637184580269368E-4</v>
      </c>
      <c r="BP424">
        <f t="shared" si="334"/>
        <v>-1.0337432431025953E-3</v>
      </c>
      <c r="BQ424">
        <f t="shared" si="334"/>
        <v>4.7275885905818963E-5</v>
      </c>
      <c r="BR424">
        <f t="shared" si="334"/>
        <v>3.4973167351528955E-3</v>
      </c>
      <c r="BS424">
        <f t="shared" si="334"/>
        <v>3.5629656819391865E-3</v>
      </c>
      <c r="BT424">
        <f t="shared" si="334"/>
        <v>-1.1495261810839595E-5</v>
      </c>
      <c r="BU424">
        <f t="shared" si="334"/>
        <v>-2.1486075059538013E-4</v>
      </c>
      <c r="BV424">
        <f t="shared" si="334"/>
        <v>1.0171127640110293E-3</v>
      </c>
      <c r="BW424">
        <f t="shared" si="334"/>
        <v>-6.7361245412085585E-3</v>
      </c>
      <c r="BX424">
        <f t="shared" si="334"/>
        <v>-1.6758012572679972E-2</v>
      </c>
      <c r="BY424">
        <f t="shared" si="334"/>
        <v>-7.9768897535106194E-3</v>
      </c>
      <c r="BZ424">
        <f t="shared" si="334"/>
        <v>1.1098196197318073E-2</v>
      </c>
      <c r="CA424">
        <f t="shared" si="334"/>
        <v>1.4186158694341532E-3</v>
      </c>
      <c r="CB424">
        <f t="shared" si="334"/>
        <v>-3.1955293302045357E-2</v>
      </c>
      <c r="CC424">
        <f t="shared" si="334"/>
        <v>-1.3391837688791533E-2</v>
      </c>
      <c r="CD424">
        <f t="shared" si="334"/>
        <v>9.4466307362444921E-2</v>
      </c>
      <c r="CE424">
        <f t="shared" si="334"/>
        <v>0.19484887632970058</v>
      </c>
      <c r="CF424">
        <f t="shared" si="334"/>
        <v>0.15680209748755297</v>
      </c>
      <c r="CG424">
        <f t="shared" si="334"/>
        <v>0</v>
      </c>
      <c r="CH424">
        <f t="shared" si="334"/>
        <v>-0.11276241884572458</v>
      </c>
      <c r="CI424">
        <f t="shared" si="334"/>
        <v>-8.219442222166809E-2</v>
      </c>
      <c r="CJ424">
        <f t="shared" si="334"/>
        <v>1.5623026459820296E-2</v>
      </c>
      <c r="CK424">
        <f t="shared" si="334"/>
        <v>5.6852565912472119E-2</v>
      </c>
      <c r="CL424">
        <f t="shared" si="334"/>
        <v>2.7874821154811984E-2</v>
      </c>
      <c r="CM424">
        <f t="shared" si="334"/>
        <v>-5.1908478669280569E-4</v>
      </c>
      <c r="CN424">
        <f t="shared" si="334"/>
        <v>4.7494271986925369E-3</v>
      </c>
      <c r="CO424">
        <f t="shared" si="334"/>
        <v>1.4794530779196397E-2</v>
      </c>
      <c r="CP424">
        <f t="shared" si="334"/>
        <v>7.9670068692105096E-3</v>
      </c>
      <c r="CQ424">
        <f t="shared" si="334"/>
        <v>-1.870441287234007E-3</v>
      </c>
      <c r="CR424">
        <f t="shared" si="334"/>
        <v>-2.0187639653940935E-3</v>
      </c>
      <c r="CS424">
        <f t="shared" si="334"/>
        <v>1.0397769412566981E-6</v>
      </c>
      <c r="CT424">
        <f t="shared" si="334"/>
        <v>-2.1771322008854468E-3</v>
      </c>
      <c r="CU424">
        <f t="shared" si="334"/>
        <v>-3.1325956247554698E-3</v>
      </c>
      <c r="CV424">
        <f t="shared" si="334"/>
        <v>-5.6764592829602012E-5</v>
      </c>
      <c r="CW424">
        <f t="shared" si="334"/>
        <v>1.9616941143706591E-3</v>
      </c>
      <c r="CX424">
        <f t="shared" si="334"/>
        <v>8.1402681513690765E-4</v>
      </c>
      <c r="CY424">
        <f t="shared" si="334"/>
        <v>7.4201516093682008E-6</v>
      </c>
      <c r="CZ424">
        <f t="shared" si="334"/>
        <v>6.0083539026859888E-4</v>
      </c>
      <c r="DA424">
        <f t="shared" si="334"/>
        <v>2.7491990047038244E-4</v>
      </c>
    </row>
    <row r="425" spans="65:105">
      <c r="BM425">
        <f t="shared" ref="BM425:DA425" si="335">BM$15*SIN(-$F$6*$F104/$O$7*BM$14)</f>
        <v>-1.0067234958234161E-3</v>
      </c>
      <c r="BN425">
        <f t="shared" si="335"/>
        <v>-6.6239500776039167E-5</v>
      </c>
      <c r="BO425">
        <f t="shared" si="335"/>
        <v>3.39314014173986E-4</v>
      </c>
      <c r="BP425">
        <f t="shared" si="335"/>
        <v>-8.0759253779166579E-4</v>
      </c>
      <c r="BQ425">
        <f t="shared" si="335"/>
        <v>4.3952001921009096E-5</v>
      </c>
      <c r="BR425">
        <f t="shared" si="335"/>
        <v>3.4627662654309588E-3</v>
      </c>
      <c r="BS425">
        <f t="shared" si="335"/>
        <v>3.7037005103534469E-3</v>
      </c>
      <c r="BT425">
        <f t="shared" si="335"/>
        <v>-1.2866658069867926E-5</v>
      </c>
      <c r="BU425">
        <f t="shared" si="335"/>
        <v>-5.3601989323334113E-4</v>
      </c>
      <c r="BV425">
        <f t="shared" si="335"/>
        <v>8.8258134397644261E-4</v>
      </c>
      <c r="BW425">
        <f t="shared" si="335"/>
        <v>-6.4618779482037893E-3</v>
      </c>
      <c r="BX425">
        <f t="shared" si="335"/>
        <v>-1.6698397942910059E-2</v>
      </c>
      <c r="BY425">
        <f t="shared" si="335"/>
        <v>-8.1764928697210543E-3</v>
      </c>
      <c r="BZ425">
        <f t="shared" si="335"/>
        <v>1.1861331586174969E-2</v>
      </c>
      <c r="CA425">
        <f t="shared" si="335"/>
        <v>3.5446705352376235E-3</v>
      </c>
      <c r="CB425">
        <f t="shared" si="335"/>
        <v>-3.0159309262657932E-2</v>
      </c>
      <c r="CC425">
        <f t="shared" si="335"/>
        <v>-1.3190817800303217E-2</v>
      </c>
      <c r="CD425">
        <f t="shared" si="335"/>
        <v>9.4428963498746757E-2</v>
      </c>
      <c r="CE425">
        <f t="shared" si="335"/>
        <v>0.19618874340657966</v>
      </c>
      <c r="CF425">
        <f t="shared" si="335"/>
        <v>0.15844995375587848</v>
      </c>
      <c r="CG425">
        <f t="shared" si="335"/>
        <v>0</v>
      </c>
      <c r="CH425">
        <f t="shared" si="335"/>
        <v>-0.11394745566413335</v>
      </c>
      <c r="CI425">
        <f t="shared" si="335"/>
        <v>-8.2759627432559643E-2</v>
      </c>
      <c r="CJ425">
        <f t="shared" si="335"/>
        <v>1.5616850457106122E-2</v>
      </c>
      <c r="CK425">
        <f t="shared" si="335"/>
        <v>5.5999173217191396E-2</v>
      </c>
      <c r="CL425">
        <f t="shared" si="335"/>
        <v>2.6308171979615182E-2</v>
      </c>
      <c r="CM425">
        <f t="shared" si="335"/>
        <v>-1.2970280315657359E-3</v>
      </c>
      <c r="CN425">
        <f t="shared" si="335"/>
        <v>5.0760078346518845E-3</v>
      </c>
      <c r="CO425">
        <f t="shared" si="335"/>
        <v>1.5164729507980278E-2</v>
      </c>
      <c r="CP425">
        <f t="shared" si="335"/>
        <v>7.9386651930825995E-3</v>
      </c>
      <c r="CQ425">
        <f t="shared" si="335"/>
        <v>-1.7942903569325688E-3</v>
      </c>
      <c r="CR425">
        <f t="shared" si="335"/>
        <v>-1.7517461945147814E-3</v>
      </c>
      <c r="CS425">
        <f t="shared" si="335"/>
        <v>2.5939643396688807E-6</v>
      </c>
      <c r="CT425">
        <f t="shared" si="335"/>
        <v>-2.4368662552145975E-3</v>
      </c>
      <c r="CU425">
        <f t="shared" si="335"/>
        <v>-3.2563311156629427E-3</v>
      </c>
      <c r="CV425">
        <f t="shared" si="335"/>
        <v>-5.620380766361347E-5</v>
      </c>
      <c r="CW425">
        <f t="shared" si="335"/>
        <v>1.8237708681972892E-3</v>
      </c>
      <c r="CX425">
        <f t="shared" si="335"/>
        <v>6.359431956177126E-4</v>
      </c>
      <c r="CY425">
        <f t="shared" si="335"/>
        <v>1.8462472319961476E-5</v>
      </c>
      <c r="CZ425">
        <f t="shared" si="335"/>
        <v>6.9862350632359925E-4</v>
      </c>
      <c r="DA425">
        <f t="shared" si="335"/>
        <v>2.8876912026303654E-4</v>
      </c>
    </row>
    <row r="426" spans="65:105">
      <c r="BM426">
        <f t="shared" ref="BM426:DA426" si="336">BM$15*SIN(-$F$6*$F105/$O$7*BM$14)</f>
        <v>-1.0398633830151437E-3</v>
      </c>
      <c r="BN426">
        <f t="shared" si="336"/>
        <v>-7.4611938648656015E-5</v>
      </c>
      <c r="BO426">
        <f t="shared" si="336"/>
        <v>5.381212816113122E-4</v>
      </c>
      <c r="BP426">
        <f t="shared" si="336"/>
        <v>-5.7266260825131296E-4</v>
      </c>
      <c r="BQ426">
        <f t="shared" si="336"/>
        <v>4.0204836131091654E-5</v>
      </c>
      <c r="BR426">
        <f t="shared" si="336"/>
        <v>3.3989028869151464E-3</v>
      </c>
      <c r="BS426">
        <f t="shared" si="336"/>
        <v>3.8171213784866762E-3</v>
      </c>
      <c r="BT426">
        <f t="shared" si="336"/>
        <v>-1.4156230085326086E-5</v>
      </c>
      <c r="BU426">
        <f t="shared" si="336"/>
        <v>-8.5427429762770289E-4</v>
      </c>
      <c r="BV426">
        <f t="shared" si="336"/>
        <v>7.4403076613922771E-4</v>
      </c>
      <c r="BW426">
        <f t="shared" si="336"/>
        <v>-6.1633103056959538E-3</v>
      </c>
      <c r="BX426">
        <f t="shared" si="336"/>
        <v>-1.6587872588702094E-2</v>
      </c>
      <c r="BY426">
        <f t="shared" si="336"/>
        <v>-8.3563980984321402E-3</v>
      </c>
      <c r="BZ426">
        <f t="shared" si="336"/>
        <v>1.2602588221154676E-2</v>
      </c>
      <c r="CA426">
        <f t="shared" si="336"/>
        <v>5.665921354273293E-3</v>
      </c>
      <c r="CB426">
        <f t="shared" si="336"/>
        <v>-2.8334940337034278E-2</v>
      </c>
      <c r="CC426">
        <f t="shared" si="336"/>
        <v>-1.2981852256408445E-2</v>
      </c>
      <c r="CD426">
        <f t="shared" si="336"/>
        <v>9.4359623664212147E-2</v>
      </c>
      <c r="CE426">
        <f t="shared" si="336"/>
        <v>0.19749906518034058</v>
      </c>
      <c r="CF426">
        <f t="shared" si="336"/>
        <v>0.16009184447300134</v>
      </c>
      <c r="CG426">
        <f t="shared" si="336"/>
        <v>0</v>
      </c>
      <c r="CH426">
        <f t="shared" si="336"/>
        <v>-0.11512820242523975</v>
      </c>
      <c r="CI426">
        <f t="shared" si="336"/>
        <v>-8.3312369347973661E-2</v>
      </c>
      <c r="CJ426">
        <f t="shared" si="336"/>
        <v>1.5605382896873273E-2</v>
      </c>
      <c r="CK426">
        <f t="shared" si="336"/>
        <v>5.5112048713908596E-2</v>
      </c>
      <c r="CL426">
        <f t="shared" si="336"/>
        <v>2.4716762473794722E-2</v>
      </c>
      <c r="CM426">
        <f t="shared" si="336"/>
        <v>-2.073213504071603E-3</v>
      </c>
      <c r="CN426">
        <f t="shared" si="336"/>
        <v>5.3932255483047286E-3</v>
      </c>
      <c r="CO426">
        <f t="shared" si="336"/>
        <v>1.5498395075106006E-2</v>
      </c>
      <c r="CP426">
        <f t="shared" si="336"/>
        <v>7.8861198060698034E-3</v>
      </c>
      <c r="CQ426">
        <f t="shared" si="336"/>
        <v>-1.7113861228789354E-3</v>
      </c>
      <c r="CR426">
        <f t="shared" si="336"/>
        <v>-1.4767512049530674E-3</v>
      </c>
      <c r="CS426">
        <f t="shared" si="336"/>
        <v>4.1340948205765323E-6</v>
      </c>
      <c r="CT426">
        <f t="shared" si="336"/>
        <v>-2.681103298825668E-3</v>
      </c>
      <c r="CU426">
        <f t="shared" si="336"/>
        <v>-3.3560518952009438E-3</v>
      </c>
      <c r="CV426">
        <f t="shared" si="336"/>
        <v>-5.5167247651266067E-5</v>
      </c>
      <c r="CW426">
        <f t="shared" si="336"/>
        <v>1.6682837115886101E-3</v>
      </c>
      <c r="CX426">
        <f t="shared" si="336"/>
        <v>4.5094632758489132E-4</v>
      </c>
      <c r="CY426">
        <f t="shared" si="336"/>
        <v>2.9279808235202359E-5</v>
      </c>
      <c r="CZ426">
        <f t="shared" si="336"/>
        <v>7.8692703872521876E-4</v>
      </c>
      <c r="DA426">
        <f t="shared" si="336"/>
        <v>2.9827498369989233E-4</v>
      </c>
    </row>
    <row r="427" spans="65:105">
      <c r="BM427">
        <f t="shared" ref="BM427:DA427" si="337">BM$15*SIN(-$F$6*$F106/$O$7*BM$14)</f>
        <v>-1.0573627570188045E-3</v>
      </c>
      <c r="BN427">
        <f t="shared" si="337"/>
        <v>-8.1971437266798011E-5</v>
      </c>
      <c r="BO427">
        <f t="shared" si="337"/>
        <v>7.3037097082618479E-4</v>
      </c>
      <c r="BP427">
        <f t="shared" si="337"/>
        <v>-3.3150734451038244E-4</v>
      </c>
      <c r="BQ427">
        <f t="shared" si="337"/>
        <v>3.6070475791032663E-5</v>
      </c>
      <c r="BR427">
        <f t="shared" si="337"/>
        <v>3.3062672140293592E-3</v>
      </c>
      <c r="BS427">
        <f t="shared" si="337"/>
        <v>3.9023918328841274E-3</v>
      </c>
      <c r="BT427">
        <f t="shared" si="337"/>
        <v>-1.5355776951110807E-5</v>
      </c>
      <c r="BU427">
        <f t="shared" si="337"/>
        <v>-1.167899315586661E-3</v>
      </c>
      <c r="BV427">
        <f t="shared" si="337"/>
        <v>6.0209197136367072E-4</v>
      </c>
      <c r="BW427">
        <f t="shared" si="337"/>
        <v>-5.8415453548747763E-3</v>
      </c>
      <c r="BX427">
        <f t="shared" si="337"/>
        <v>-1.6426773484050271E-2</v>
      </c>
      <c r="BY427">
        <f t="shared" si="337"/>
        <v>-8.5161720321900794E-3</v>
      </c>
      <c r="BZ427">
        <f t="shared" si="337"/>
        <v>1.3320598821411971E-2</v>
      </c>
      <c r="CA427">
        <f t="shared" si="337"/>
        <v>7.7794935420472779E-3</v>
      </c>
      <c r="CB427">
        <f t="shared" si="337"/>
        <v>-2.6483903557350218E-2</v>
      </c>
      <c r="CC427">
        <f t="shared" si="337"/>
        <v>-1.2765066930137131E-2</v>
      </c>
      <c r="CD427">
        <f t="shared" si="337"/>
        <v>9.4258311353701607E-2</v>
      </c>
      <c r="CE427">
        <f t="shared" si="337"/>
        <v>0.19877964432134401</v>
      </c>
      <c r="CF427">
        <f t="shared" si="337"/>
        <v>0.16172770782266416</v>
      </c>
      <c r="CG427">
        <f t="shared" si="337"/>
        <v>0</v>
      </c>
      <c r="CH427">
        <f t="shared" si="337"/>
        <v>-0.11630461467459557</v>
      </c>
      <c r="CI427">
        <f t="shared" si="337"/>
        <v>-8.3852564727010886E-2</v>
      </c>
      <c r="CJ427">
        <f t="shared" si="337"/>
        <v>1.5588627664748672E-2</v>
      </c>
      <c r="CK427">
        <f t="shared" si="337"/>
        <v>5.4191726773252756E-2</v>
      </c>
      <c r="CL427">
        <f t="shared" si="337"/>
        <v>2.3102090416274607E-2</v>
      </c>
      <c r="CM427">
        <f t="shared" si="337"/>
        <v>-2.8465892937334781E-3</v>
      </c>
      <c r="CN427">
        <f t="shared" si="337"/>
        <v>5.700495217463724E-3</v>
      </c>
      <c r="CO427">
        <f t="shared" si="337"/>
        <v>1.5794723650996729E-2</v>
      </c>
      <c r="CP427">
        <f t="shared" si="337"/>
        <v>7.8095309105896109E-3</v>
      </c>
      <c r="CQ427">
        <f t="shared" si="337"/>
        <v>-1.6220406178902803E-3</v>
      </c>
      <c r="CR427">
        <f t="shared" si="337"/>
        <v>-1.1950312872377742E-3</v>
      </c>
      <c r="CS427">
        <f t="shared" si="337"/>
        <v>5.6518222834626929E-6</v>
      </c>
      <c r="CT427">
        <f t="shared" si="337"/>
        <v>-2.9082901303172756E-3</v>
      </c>
      <c r="CU427">
        <f t="shared" si="337"/>
        <v>-3.4310225449942877E-3</v>
      </c>
      <c r="CV427">
        <f t="shared" si="337"/>
        <v>-5.3663687450383082E-5</v>
      </c>
      <c r="CW427">
        <f t="shared" si="337"/>
        <v>1.496730070860686E-3</v>
      </c>
      <c r="CX427">
        <f t="shared" si="337"/>
        <v>2.6104728581959687E-4</v>
      </c>
      <c r="CY427">
        <f t="shared" si="337"/>
        <v>3.9740338650638716E-5</v>
      </c>
      <c r="CZ427">
        <f t="shared" si="337"/>
        <v>8.6454716975208014E-4</v>
      </c>
      <c r="DA427">
        <f t="shared" si="337"/>
        <v>3.032945137467775E-4</v>
      </c>
    </row>
    <row r="428" spans="65:105">
      <c r="BM428">
        <f t="shared" ref="BM428:DA428" si="338">BM$15*SIN(-$F$6*$F107/$O$7*BM$14)</f>
        <v>-1.0589584109609194E-3</v>
      </c>
      <c r="BN428">
        <f t="shared" si="338"/>
        <v>-8.8218083330012149E-5</v>
      </c>
      <c r="BO428">
        <f t="shared" si="338"/>
        <v>9.1372031557175278E-4</v>
      </c>
      <c r="BP428">
        <f t="shared" si="338"/>
        <v>-8.674831132513809E-5</v>
      </c>
      <c r="BQ428">
        <f t="shared" si="338"/>
        <v>3.1588737050978284E-5</v>
      </c>
      <c r="BR428">
        <f t="shared" si="338"/>
        <v>3.1856434235912686E-3</v>
      </c>
      <c r="BS428">
        <f t="shared" si="338"/>
        <v>3.9588830230763705E-3</v>
      </c>
      <c r="BT428">
        <f t="shared" si="338"/>
        <v>-1.6457670267183205E-5</v>
      </c>
      <c r="BU428">
        <f t="shared" si="338"/>
        <v>-1.4751953859645987E-3</v>
      </c>
      <c r="BV428">
        <f t="shared" si="338"/>
        <v>4.5741133000239072E-4</v>
      </c>
      <c r="BW428">
        <f t="shared" si="338"/>
        <v>-5.4977941463605438E-3</v>
      </c>
      <c r="BX428">
        <f t="shared" si="338"/>
        <v>-1.62155917941641E-2</v>
      </c>
      <c r="BY428">
        <f t="shared" si="338"/>
        <v>-8.6554297615938948E-3</v>
      </c>
      <c r="BZ428">
        <f t="shared" si="338"/>
        <v>1.4014038984446994E-2</v>
      </c>
      <c r="CA428">
        <f t="shared" si="338"/>
        <v>9.8825227203834087E-3</v>
      </c>
      <c r="CB428">
        <f t="shared" si="338"/>
        <v>-2.460794105463256E-2</v>
      </c>
      <c r="CC428">
        <f t="shared" si="338"/>
        <v>-1.2540592404863701E-2</v>
      </c>
      <c r="CD428">
        <f t="shared" si="338"/>
        <v>9.4125060895514548E-2</v>
      </c>
      <c r="CE428">
        <f t="shared" si="338"/>
        <v>0.20003028797908165</v>
      </c>
      <c r="CF428">
        <f t="shared" si="338"/>
        <v>0.16335748221553623</v>
      </c>
      <c r="CG428">
        <f t="shared" si="338"/>
        <v>0</v>
      </c>
      <c r="CH428">
        <f t="shared" si="338"/>
        <v>-0.11747664812094452</v>
      </c>
      <c r="CI428">
        <f t="shared" si="338"/>
        <v>-8.4380132218234177E-2</v>
      </c>
      <c r="CJ428">
        <f t="shared" si="338"/>
        <v>1.5566590438014991E-2</v>
      </c>
      <c r="CK428">
        <f t="shared" si="338"/>
        <v>5.3238761762747902E-2</v>
      </c>
      <c r="CL428">
        <f t="shared" si="338"/>
        <v>2.1465675479878415E-2</v>
      </c>
      <c r="CM428">
        <f t="shared" si="338"/>
        <v>-3.6161072978432062E-3</v>
      </c>
      <c r="CN428">
        <f t="shared" si="338"/>
        <v>5.9972500695522285E-3</v>
      </c>
      <c r="CO428">
        <f t="shared" si="338"/>
        <v>1.6053001354157794E-2</v>
      </c>
      <c r="CP428">
        <f t="shared" si="338"/>
        <v>7.7091320138423011E-3</v>
      </c>
      <c r="CQ428">
        <f t="shared" si="338"/>
        <v>-1.5265901182731445E-3</v>
      </c>
      <c r="CR428">
        <f t="shared" si="338"/>
        <v>-9.0786935632419146E-4</v>
      </c>
      <c r="CS428">
        <f t="shared" si="338"/>
        <v>7.1389220317060811E-6</v>
      </c>
      <c r="CT428">
        <f t="shared" si="338"/>
        <v>-3.1169819774311473E-3</v>
      </c>
      <c r="CU428">
        <f t="shared" si="338"/>
        <v>-3.4806901733215791E-3</v>
      </c>
      <c r="CV428">
        <f t="shared" si="338"/>
        <v>-5.1705854955271049E-5</v>
      </c>
      <c r="CW428">
        <f t="shared" si="338"/>
        <v>1.3107621013544919E-3</v>
      </c>
      <c r="CX428">
        <f t="shared" si="338"/>
        <v>6.831043594013485E-5</v>
      </c>
      <c r="CY428">
        <f t="shared" si="338"/>
        <v>4.9716590915045312E-5</v>
      </c>
      <c r="CZ428">
        <f t="shared" si="338"/>
        <v>9.3043012062455678E-4</v>
      </c>
      <c r="DA428">
        <f t="shared" si="338"/>
        <v>3.0375221199959514E-4</v>
      </c>
    </row>
    <row r="429" spans="65:105">
      <c r="BM429">
        <f t="shared" ref="BM429:DA429" si="339">BM$15*SIN(-$F$6*$F108/$O$7*BM$14)</f>
        <v>-1.0446263447209613E-3</v>
      </c>
      <c r="BN429">
        <f t="shared" si="339"/>
        <v>-9.3267071737119784E-5</v>
      </c>
      <c r="BO429">
        <f t="shared" si="339"/>
        <v>1.085935009732847E-3</v>
      </c>
      <c r="BP429">
        <f t="shared" si="339"/>
        <v>1.5895375048037154E-4</v>
      </c>
      <c r="BQ429">
        <f t="shared" si="339"/>
        <v>2.6802781504962789E-5</v>
      </c>
      <c r="BR429">
        <f t="shared" si="339"/>
        <v>3.0380526166214066E-3</v>
      </c>
      <c r="BS429">
        <f t="shared" si="339"/>
        <v>3.9861783392104158E-3</v>
      </c>
      <c r="BT429">
        <f t="shared" si="339"/>
        <v>-1.7454902651626959E-5</v>
      </c>
      <c r="BU429">
        <f t="shared" si="339"/>
        <v>-1.7744972447311946E-3</v>
      </c>
      <c r="BV429">
        <f t="shared" si="339"/>
        <v>3.1064769841189651E-4</v>
      </c>
      <c r="BW429">
        <f t="shared" si="339"/>
        <v>-5.1333504820829639E-3</v>
      </c>
      <c r="BX429">
        <f t="shared" si="339"/>
        <v>-1.595497137798484E-2</v>
      </c>
      <c r="BY429">
        <f t="shared" si="339"/>
        <v>-8.7738358025759248E-3</v>
      </c>
      <c r="BZ429">
        <f t="shared" si="339"/>
        <v>1.4681629629024607E-2</v>
      </c>
      <c r="CA429">
        <f t="shared" si="339"/>
        <v>1.1972158799316852E-2</v>
      </c>
      <c r="CB429">
        <f t="shared" si="339"/>
        <v>-2.270881841912599E-2</v>
      </c>
      <c r="CC429">
        <f t="shared" si="339"/>
        <v>-1.2308563895648536E-2</v>
      </c>
      <c r="CD429">
        <f t="shared" si="339"/>
        <v>9.3959917439757623E-2</v>
      </c>
      <c r="CE429">
        <f t="shared" si="339"/>
        <v>0.20125080781121885</v>
      </c>
      <c r="CF429">
        <f t="shared" si="339"/>
        <v>0.1649811062915329</v>
      </c>
      <c r="CG429">
        <f t="shared" si="339"/>
        <v>0</v>
      </c>
      <c r="CH429">
        <f t="shared" si="339"/>
        <v>-0.11864425863788976</v>
      </c>
      <c r="CI429">
        <f t="shared" si="339"/>
        <v>-8.4894992371919928E-2</v>
      </c>
      <c r="CJ429">
        <f t="shared" si="339"/>
        <v>1.5539278683686991E-2</v>
      </c>
      <c r="CK429">
        <f t="shared" si="339"/>
        <v>5.225372771288269E-2</v>
      </c>
      <c r="CL429">
        <f t="shared" si="339"/>
        <v>1.9809057801066107E-2</v>
      </c>
      <c r="CM429">
        <f t="shared" si="339"/>
        <v>-4.3807246418825158E-3</v>
      </c>
      <c r="CN429">
        <f t="shared" si="339"/>
        <v>6.2829427270415421E-3</v>
      </c>
      <c r="CO429">
        <f t="shared" si="339"/>
        <v>1.6272605970979844E-2</v>
      </c>
      <c r="CP429">
        <f t="shared" si="339"/>
        <v>7.5852292158851203E-3</v>
      </c>
      <c r="CQ429">
        <f t="shared" si="339"/>
        <v>-1.4253938781553313E-3</v>
      </c>
      <c r="CR429">
        <f t="shared" si="339"/>
        <v>-6.1657310937034723E-4</v>
      </c>
      <c r="CS429">
        <f t="shared" si="339"/>
        <v>8.5873353429247131E-6</v>
      </c>
      <c r="CT429">
        <f t="shared" si="339"/>
        <v>-3.3058516849388962E-3</v>
      </c>
      <c r="CU429">
        <f t="shared" si="339"/>
        <v>-3.5046884925676097E-3</v>
      </c>
      <c r="CV429">
        <f t="shared" si="339"/>
        <v>-4.9310323552917145E-5</v>
      </c>
      <c r="CW429">
        <f t="shared" si="339"/>
        <v>1.1121707762768033E-3</v>
      </c>
      <c r="CX429">
        <f t="shared" si="339"/>
        <v>-1.2516900702465997E-4</v>
      </c>
      <c r="CY429">
        <f t="shared" si="339"/>
        <v>5.9086993819799835E-5</v>
      </c>
      <c r="CZ429">
        <f t="shared" si="339"/>
        <v>9.8368145771248199E-4</v>
      </c>
      <c r="DA429">
        <f t="shared" si="339"/>
        <v>2.9964119425059625E-4</v>
      </c>
    </row>
    <row r="430" spans="65:105">
      <c r="BM430">
        <f t="shared" ref="BM430:DA430" si="340">BM$15*SIN(-$F$6*$F109/$O$7*BM$14)</f>
        <v>-1.0145821259155037E-3</v>
      </c>
      <c r="BN430">
        <f t="shared" si="340"/>
        <v>-9.7049856908880156E-5</v>
      </c>
      <c r="BO430">
        <f t="shared" si="340"/>
        <v>1.2449164347143535E-3</v>
      </c>
      <c r="BP430">
        <f t="shared" si="340"/>
        <v>4.0292784855135941E-4</v>
      </c>
      <c r="BQ430">
        <f t="shared" si="340"/>
        <v>2.1758700521163735E-5</v>
      </c>
      <c r="BR430">
        <f t="shared" si="340"/>
        <v>2.8647441745483452E-3</v>
      </c>
      <c r="BS430">
        <f t="shared" si="340"/>
        <v>3.9840764844539045E-3</v>
      </c>
      <c r="BT430">
        <f t="shared" si="340"/>
        <v>-1.8341132303402699E-5</v>
      </c>
      <c r="BU430">
        <f t="shared" si="340"/>
        <v>-2.0641829491815093E-3</v>
      </c>
      <c r="BV430">
        <f t="shared" si="340"/>
        <v>1.6246941860856596E-4</v>
      </c>
      <c r="BW430">
        <f t="shared" si="340"/>
        <v>-4.7495860457028999E-3</v>
      </c>
      <c r="BX430">
        <f t="shared" si="340"/>
        <v>-1.5645706825163329E-2</v>
      </c>
      <c r="BY430">
        <f t="shared" si="340"/>
        <v>-8.8711049046122942E-3</v>
      </c>
      <c r="BZ430">
        <f t="shared" si="340"/>
        <v>1.5322139354496649E-2</v>
      </c>
      <c r="CA430">
        <f t="shared" si="340"/>
        <v>1.4045569839624057E-2</v>
      </c>
      <c r="CB430">
        <f t="shared" si="340"/>
        <v>-2.078832303858166E-2</v>
      </c>
      <c r="CC430">
        <f t="shared" si="340"/>
        <v>-1.2069121167789481E-2</v>
      </c>
      <c r="CD430">
        <f t="shared" si="340"/>
        <v>9.3762936943046257E-2</v>
      </c>
      <c r="CE430">
        <f t="shared" si="340"/>
        <v>0.20244102001195835</v>
      </c>
      <c r="CF430">
        <f t="shared" si="340"/>
        <v>0.16659851892212543</v>
      </c>
      <c r="CG430">
        <f t="shared" si="340"/>
        <v>0</v>
      </c>
      <c r="CH430">
        <f t="shared" si="340"/>
        <v>-0.11980740226555531</v>
      </c>
      <c r="CI430">
        <f t="shared" si="340"/>
        <v>-8.539706765202279E-2</v>
      </c>
      <c r="CJ430">
        <f t="shared" si="340"/>
        <v>1.5506701655981409E-2</v>
      </c>
      <c r="CK430">
        <f t="shared" si="340"/>
        <v>5.1237217971335972E-2</v>
      </c>
      <c r="CL430">
        <f t="shared" si="340"/>
        <v>1.8133796530411795E-2</v>
      </c>
      <c r="CM430">
        <f t="shared" si="340"/>
        <v>-5.139405092858769E-3</v>
      </c>
      <c r="CN430">
        <f t="shared" si="340"/>
        <v>6.5570462171131213E-3</v>
      </c>
      <c r="CO430">
        <f t="shared" si="340"/>
        <v>1.6453008454705854E-2</v>
      </c>
      <c r="CP430">
        <f t="shared" si="340"/>
        <v>7.4382002763825244E-3</v>
      </c>
      <c r="CQ430">
        <f t="shared" si="340"/>
        <v>-1.3188327773345063E-3</v>
      </c>
      <c r="CR430">
        <f t="shared" si="340"/>
        <v>-3.2246907065846723E-4</v>
      </c>
      <c r="CS430">
        <f t="shared" si="340"/>
        <v>9.9892131398908418E-6</v>
      </c>
      <c r="CT430">
        <f t="shared" si="340"/>
        <v>-3.4736981545548445E-3</v>
      </c>
      <c r="CU430">
        <f t="shared" si="340"/>
        <v>-3.5028405205123369E-3</v>
      </c>
      <c r="CV430">
        <f t="shared" si="340"/>
        <v>-4.6497371826433066E-5</v>
      </c>
      <c r="CW430">
        <f t="shared" si="340"/>
        <v>9.0286863864917925E-4</v>
      </c>
      <c r="CX430">
        <f t="shared" si="340"/>
        <v>-3.1728775542156279E-4</v>
      </c>
      <c r="CY430">
        <f t="shared" si="340"/>
        <v>6.7737359072925072E-5</v>
      </c>
      <c r="CZ430">
        <f t="shared" si="340"/>
        <v>1.0235782354569196E-3</v>
      </c>
      <c r="DA430">
        <f t="shared" si="340"/>
        <v>2.9102329403327186E-4</v>
      </c>
    </row>
    <row r="431" spans="65:105">
      <c r="BM431">
        <f t="shared" ref="BM431:DA431" si="341">BM$15*SIN(-$F$6*$F110/$O$7*BM$14)</f>
        <v>-9.6927764756061586E-4</v>
      </c>
      <c r="BN431">
        <f t="shared" si="341"/>
        <v>-9.9515083369733736E-5</v>
      </c>
      <c r="BO431">
        <f t="shared" si="341"/>
        <v>1.3887272333333112E-3</v>
      </c>
      <c r="BP431">
        <f t="shared" si="341"/>
        <v>6.425217749823442E-4</v>
      </c>
      <c r="BQ431">
        <f t="shared" si="341"/>
        <v>1.6505071356830247E-5</v>
      </c>
      <c r="BR431">
        <f t="shared" si="341"/>
        <v>2.6671851829811813E-3</v>
      </c>
      <c r="BS431">
        <f t="shared" si="341"/>
        <v>3.9525929595140815E-3</v>
      </c>
      <c r="BT431">
        <f t="shared" si="341"/>
        <v>-1.9110723332406523E-5</v>
      </c>
      <c r="BU431">
        <f t="shared" si="341"/>
        <v>-2.3426826673839853E-3</v>
      </c>
      <c r="BV431">
        <f t="shared" si="341"/>
        <v>1.3551274728176216E-5</v>
      </c>
      <c r="BW431">
        <f t="shared" si="341"/>
        <v>-4.3479452399047512E-3</v>
      </c>
      <c r="BX431">
        <f t="shared" si="341"/>
        <v>-1.5288741033484189E-2</v>
      </c>
      <c r="BY431">
        <f t="shared" si="341"/>
        <v>-8.9470027379164353E-3</v>
      </c>
      <c r="BZ431">
        <f t="shared" si="341"/>
        <v>1.5934386712175182E-2</v>
      </c>
      <c r="CA431">
        <f t="shared" si="341"/>
        <v>1.6099945890753729E-2</v>
      </c>
      <c r="CB431">
        <f t="shared" si="341"/>
        <v>-1.8848262416030149E-2</v>
      </c>
      <c r="CC431">
        <f t="shared" si="341"/>
        <v>-1.1822408452632455E-2</v>
      </c>
      <c r="CD431">
        <f t="shared" si="341"/>
        <v>9.3534186149544465E-2</v>
      </c>
      <c r="CE431">
        <f t="shared" si="341"/>
        <v>0.20360074533972061</v>
      </c>
      <c r="CF431">
        <f t="shared" si="341"/>
        <v>0.16820965921264242</v>
      </c>
      <c r="CG431">
        <f t="shared" si="341"/>
        <v>0</v>
      </c>
      <c r="CH431">
        <f t="shared" si="341"/>
        <v>-0.12096603521224099</v>
      </c>
      <c r="CI431">
        <f t="shared" si="341"/>
        <v>-8.5886282447852347E-2</v>
      </c>
      <c r="CJ431">
        <f t="shared" si="341"/>
        <v>1.5468870393181313E-2</v>
      </c>
      <c r="CK431">
        <f t="shared" si="341"/>
        <v>5.0189844845566302E-2</v>
      </c>
      <c r="CL431">
        <f t="shared" si="341"/>
        <v>1.6441468365185563E-2</v>
      </c>
      <c r="CM431">
        <f t="shared" si="341"/>
        <v>-5.8911204636397331E-3</v>
      </c>
      <c r="CN431">
        <f t="shared" si="341"/>
        <v>6.8190549436833673E-3</v>
      </c>
      <c r="CO431">
        <f t="shared" si="341"/>
        <v>1.6593774199951141E-2</v>
      </c>
      <c r="CP431">
        <f t="shared" si="341"/>
        <v>7.2684934628778454E-3</v>
      </c>
      <c r="CQ431">
        <f t="shared" si="341"/>
        <v>-1.2073078877326271E-3</v>
      </c>
      <c r="CR431">
        <f t="shared" si="341"/>
        <v>-2.6896550780185794E-5</v>
      </c>
      <c r="CS431">
        <f t="shared" si="341"/>
        <v>1.1336958525360275E-5</v>
      </c>
      <c r="CT431">
        <f t="shared" si="341"/>
        <v>-3.6194539832021624E-3</v>
      </c>
      <c r="CU431">
        <f t="shared" si="341"/>
        <v>-3.475159885535047E-3</v>
      </c>
      <c r="CV431">
        <f t="shared" si="341"/>
        <v>-4.3290811893380116E-5</v>
      </c>
      <c r="CW431">
        <f t="shared" si="341"/>
        <v>6.8487138247316055E-4</v>
      </c>
      <c r="CX431">
        <f t="shared" si="341"/>
        <v>-5.0595731351550091E-4</v>
      </c>
      <c r="CY431">
        <f t="shared" si="341"/>
        <v>7.5562272804465303E-5</v>
      </c>
      <c r="CZ431">
        <f t="shared" si="341"/>
        <v>1.0495788111524757E-3</v>
      </c>
      <c r="DA431">
        <f t="shared" si="341"/>
        <v>2.7802813258845398E-4</v>
      </c>
    </row>
    <row r="432" spans="65:105">
      <c r="BM432">
        <f t="shared" ref="BM432:DA432" si="342">BM$15*SIN(-$F$6*$F111/$O$7*BM$14)</f>
        <v>-9.0939433118028025E-4</v>
      </c>
      <c r="BN432">
        <f t="shared" si="342"/>
        <v>-1.0062928295495251E-4</v>
      </c>
      <c r="BO432">
        <f t="shared" si="342"/>
        <v>1.5156149185697829E-3</v>
      </c>
      <c r="BP432">
        <f t="shared" si="342"/>
        <v>8.7513093809410251E-4</v>
      </c>
      <c r="BQ432">
        <f t="shared" si="342"/>
        <v>1.1092489332740597E-5</v>
      </c>
      <c r="BR432">
        <f t="shared" si="342"/>
        <v>2.4470480125789004E-3</v>
      </c>
      <c r="BS432">
        <f t="shared" si="342"/>
        <v>3.8919599483235577E-3</v>
      </c>
      <c r="BT432">
        <f t="shared" si="342"/>
        <v>-1.9758781600357586E-5</v>
      </c>
      <c r="BU432">
        <f t="shared" si="342"/>
        <v>-2.6084871852357534E-3</v>
      </c>
      <c r="BV432">
        <f t="shared" si="342"/>
        <v>-1.3542857985110012E-4</v>
      </c>
      <c r="BW432">
        <f t="shared" si="342"/>
        <v>-3.9299397499909274E-3</v>
      </c>
      <c r="BX432">
        <f t="shared" si="342"/>
        <v>-1.4885162334122419E-2</v>
      </c>
      <c r="BY432">
        <f t="shared" si="342"/>
        <v>-9.0013464579600504E-3</v>
      </c>
      <c r="BZ432">
        <f t="shared" si="342"/>
        <v>1.6517242384567213E-2</v>
      </c>
      <c r="CA432">
        <f t="shared" si="342"/>
        <v>1.8132502798958845E-2</v>
      </c>
      <c r="CB432">
        <f t="shared" si="342"/>
        <v>-1.6890462468623031E-2</v>
      </c>
      <c r="CC432">
        <f t="shared" si="342"/>
        <v>-1.1568574360691888E-2</v>
      </c>
      <c r="CD432">
        <f t="shared" si="342"/>
        <v>9.3273742568349513E-2</v>
      </c>
      <c r="CE432">
        <f t="shared" si="342"/>
        <v>0.20472980914413716</v>
      </c>
      <c r="CF432">
        <f t="shared" si="342"/>
        <v>0.16981446650456256</v>
      </c>
      <c r="CG432">
        <f t="shared" si="342"/>
        <v>0</v>
      </c>
      <c r="CH432">
        <f t="shared" si="342"/>
        <v>-0.12212011385607122</v>
      </c>
      <c r="CI432">
        <f t="shared" si="342"/>
        <v>-8.6362563085459865E-2</v>
      </c>
      <c r="CJ432">
        <f t="shared" si="342"/>
        <v>1.5425797713895909E-2</v>
      </c>
      <c r="CK432">
        <f t="shared" si="342"/>
        <v>4.9112239233980823E-2</v>
      </c>
      <c r="CL432">
        <f t="shared" si="342"/>
        <v>1.4733666065421326E-2</v>
      </c>
      <c r="CM432">
        <f t="shared" si="342"/>
        <v>-6.6348520063846195E-3</v>
      </c>
      <c r="CN432">
        <f t="shared" si="342"/>
        <v>7.0684856199981268E-3</v>
      </c>
      <c r="CO432">
        <f t="shared" si="342"/>
        <v>1.6694564089705786E-2</v>
      </c>
      <c r="CP432">
        <f t="shared" si="342"/>
        <v>7.0766261840977786E-3</v>
      </c>
      <c r="CQ432">
        <f t="shared" si="342"/>
        <v>-1.091238963851802E-3</v>
      </c>
      <c r="CR432">
        <f t="shared" si="342"/>
        <v>2.6879845240535471E-4</v>
      </c>
      <c r="CS432">
        <f t="shared" si="342"/>
        <v>1.2623267950317044E-5</v>
      </c>
      <c r="CT432">
        <f t="shared" si="342"/>
        <v>-3.7421922510575208E-3</v>
      </c>
      <c r="CU432">
        <f t="shared" si="342"/>
        <v>-3.4218507261081152E-3</v>
      </c>
      <c r="CV432">
        <f t="shared" si="342"/>
        <v>-3.9717787832120796E-5</v>
      </c>
      <c r="CW432">
        <f t="shared" si="342"/>
        <v>4.6027844049514058E-4</v>
      </c>
      <c r="CX432">
        <f t="shared" si="342"/>
        <v>-6.8912668123124587E-4</v>
      </c>
      <c r="CY432">
        <f t="shared" si="342"/>
        <v>8.2466380146230229E-5</v>
      </c>
      <c r="CZ432">
        <f t="shared" si="342"/>
        <v>1.0613301983436578E-3</v>
      </c>
      <c r="DA432">
        <f t="shared" si="342"/>
        <v>2.608511692402023E-4</v>
      </c>
    </row>
    <row r="433" spans="65:105">
      <c r="BM433">
        <f t="shared" ref="BM433:DA433" si="343">BM$15*SIN(-$F$6*$F112/$O$7*BM$14)</f>
        <v>-8.3583287759240532E-4</v>
      </c>
      <c r="BN433">
        <f t="shared" si="343"/>
        <v>-1.0037732917784238E-4</v>
      </c>
      <c r="BO433">
        <f t="shared" si="343"/>
        <v>1.6240332294788057E-3</v>
      </c>
      <c r="BP433">
        <f t="shared" si="343"/>
        <v>1.0982266765813065E-3</v>
      </c>
      <c r="BQ433">
        <f t="shared" si="343"/>
        <v>5.5730805726052723E-6</v>
      </c>
      <c r="BR433">
        <f t="shared" si="343"/>
        <v>2.2061961621466578E-3</v>
      </c>
      <c r="BS433">
        <f t="shared" si="343"/>
        <v>3.8026246057359064E-3</v>
      </c>
      <c r="BT433">
        <f t="shared" si="343"/>
        <v>-2.0281185844587913E-5</v>
      </c>
      <c r="BU433">
        <f t="shared" si="343"/>
        <v>-2.8601560850245599E-3</v>
      </c>
      <c r="BV433">
        <f t="shared" si="343"/>
        <v>-2.8379171072878901E-4</v>
      </c>
      <c r="BW433">
        <f t="shared" si="343"/>
        <v>-3.4971428542397184E-3</v>
      </c>
      <c r="BX433">
        <f t="shared" si="343"/>
        <v>-1.443620117349707E-2</v>
      </c>
      <c r="BY433">
        <f t="shared" si="343"/>
        <v>-9.0340051459616069E-3</v>
      </c>
      <c r="BZ433">
        <f t="shared" si="343"/>
        <v>1.706963126845101E-2</v>
      </c>
      <c r="CA433">
        <f t="shared" si="343"/>
        <v>2.0140485980467172E-2</v>
      </c>
      <c r="CB433">
        <f t="shared" si="343"/>
        <v>-1.4916765809143619E-2</v>
      </c>
      <c r="CC433">
        <f t="shared" si="343"/>
        <v>-1.1307771792133299E-2</v>
      </c>
      <c r="CD433">
        <f t="shared" si="343"/>
        <v>9.2981694447229063E-2</v>
      </c>
      <c r="CE433">
        <f t="shared" si="343"/>
        <v>0.20582804139235197</v>
      </c>
      <c r="CF433">
        <f t="shared" si="343"/>
        <v>0.17141288037779825</v>
      </c>
      <c r="CG433">
        <f t="shared" si="343"/>
        <v>0</v>
      </c>
      <c r="CH433">
        <f t="shared" si="343"/>
        <v>-0.1232695947466373</v>
      </c>
      <c r="CI433">
        <f t="shared" si="343"/>
        <v>-8.6825837838733155E-2</v>
      </c>
      <c r="CJ433">
        <f t="shared" si="343"/>
        <v>1.5377498212717148E-2</v>
      </c>
      <c r="CK433">
        <f t="shared" si="343"/>
        <v>4.800505024590572E-2</v>
      </c>
      <c r="CL433">
        <f t="shared" si="343"/>
        <v>1.3011996954866894E-2</v>
      </c>
      <c r="CM433">
        <f t="shared" si="343"/>
        <v>-7.3695917931823956E-3</v>
      </c>
      <c r="CN433">
        <f t="shared" si="343"/>
        <v>7.3048781600765864E-3</v>
      </c>
      <c r="CO433">
        <f t="shared" si="343"/>
        <v>1.6755135312297217E-2</v>
      </c>
      <c r="CP433">
        <f t="shared" si="343"/>
        <v>6.8631834124565786E-3</v>
      </c>
      <c r="CQ433">
        <f t="shared" si="343"/>
        <v>-9.710628629131258E-4</v>
      </c>
      <c r="CR433">
        <f t="shared" si="343"/>
        <v>5.6326938326634849E-4</v>
      </c>
      <c r="CS433">
        <f t="shared" si="343"/>
        <v>1.384117079253801E-5</v>
      </c>
      <c r="CT433">
        <f t="shared" si="343"/>
        <v>-3.8411324162063135E-3</v>
      </c>
      <c r="CU433">
        <f t="shared" si="343"/>
        <v>-3.343306185321577E-3</v>
      </c>
      <c r="CV433">
        <f t="shared" si="343"/>
        <v>-3.580854590255197E-5</v>
      </c>
      <c r="CW433">
        <f t="shared" si="343"/>
        <v>2.3125276552136645E-4</v>
      </c>
      <c r="CX433">
        <f t="shared" si="343"/>
        <v>-8.6480465028504841E-4</v>
      </c>
      <c r="CY433">
        <f t="shared" si="343"/>
        <v>8.8365547231938744E-5</v>
      </c>
      <c r="CZ433">
        <f t="shared" si="343"/>
        <v>1.058672859004835E-3</v>
      </c>
      <c r="DA433">
        <f t="shared" si="343"/>
        <v>2.3975076150563722E-4</v>
      </c>
    </row>
    <row r="434" spans="65:105">
      <c r="BM434">
        <f t="shared" ref="BM434:DA434" si="344">BM$15*SIN(-$F$6*$F113/$O$7*BM$14)</f>
        <v>-7.49699719530142E-4</v>
      </c>
      <c r="BN434">
        <f t="shared" si="344"/>
        <v>-9.8762642588462395E-5</v>
      </c>
      <c r="BO434">
        <f t="shared" si="344"/>
        <v>1.7126609740190589E-3</v>
      </c>
      <c r="BP434">
        <f t="shared" si="344"/>
        <v>1.3093837482318841E-3</v>
      </c>
      <c r="BQ434">
        <f t="shared" si="344"/>
        <v>2.0897929779377813E-20</v>
      </c>
      <c r="BR434">
        <f t="shared" si="344"/>
        <v>1.9466684837995973E-3</v>
      </c>
      <c r="BS434">
        <f t="shared" si="344"/>
        <v>3.6852457598589364E-3</v>
      </c>
      <c r="BT434">
        <f t="shared" si="344"/>
        <v>-2.0674613886806171E-5</v>
      </c>
      <c r="BU434">
        <f t="shared" si="344"/>
        <v>-3.0963255511772029E-3</v>
      </c>
      <c r="BV434">
        <f t="shared" si="344"/>
        <v>-4.3086249198195735E-4</v>
      </c>
      <c r="BW434">
        <f t="shared" si="344"/>
        <v>-3.0511835024410513E-3</v>
      </c>
      <c r="BX434">
        <f t="shared" si="344"/>
        <v>-1.3943226361838311E-2</v>
      </c>
      <c r="BY434">
        <f t="shared" si="344"/>
        <v>-9.0449001242811442E-3</v>
      </c>
      <c r="BZ434">
        <f t="shared" si="344"/>
        <v>1.7590534457951865E-2</v>
      </c>
      <c r="CA434">
        <f t="shared" si="344"/>
        <v>2.212117415457851E-2</v>
      </c>
      <c r="CB434">
        <f t="shared" si="344"/>
        <v>-1.2929030011804057E-2</v>
      </c>
      <c r="CC434">
        <f t="shared" si="344"/>
        <v>-1.1040157844671954E-2</v>
      </c>
      <c r="CD434">
        <f t="shared" si="344"/>
        <v>9.2658140742719511E-2</v>
      </c>
      <c r="CE434">
        <f t="shared" si="344"/>
        <v>0.20689527669462815</v>
      </c>
      <c r="CF434">
        <f t="shared" si="344"/>
        <v>0.1730048406529707</v>
      </c>
      <c r="CG434">
        <f t="shared" si="344"/>
        <v>0</v>
      </c>
      <c r="CH434">
        <f t="shared" si="344"/>
        <v>-0.12441443460663343</v>
      </c>
      <c r="CI434">
        <f t="shared" si="344"/>
        <v>-8.7276036940198476E-2</v>
      </c>
      <c r="CJ434">
        <f t="shared" si="344"/>
        <v>1.5323988255274531E-2</v>
      </c>
      <c r="CK434">
        <f t="shared" si="344"/>
        <v>4.6868944810586934E-2</v>
      </c>
      <c r="CL434">
        <f t="shared" si="344"/>
        <v>1.1278081408226882E-2</v>
      </c>
      <c r="CM434">
        <f t="shared" si="344"/>
        <v>-8.0943440820269059E-3</v>
      </c>
      <c r="CN434">
        <f t="shared" si="344"/>
        <v>7.527796527360354E-3</v>
      </c>
      <c r="CO434">
        <f t="shared" si="344"/>
        <v>1.6775341946344797E-2</v>
      </c>
      <c r="CP434">
        <f t="shared" si="344"/>
        <v>6.6288159005693983E-3</v>
      </c>
      <c r="CQ434">
        <f t="shared" si="344"/>
        <v>-8.4723190062472881E-4</v>
      </c>
      <c r="CR434">
        <f t="shared" si="344"/>
        <v>8.5517526043321287E-4</v>
      </c>
      <c r="CS434">
        <f t="shared" si="344"/>
        <v>1.4984067130998918E-5</v>
      </c>
      <c r="CT434">
        <f t="shared" si="344"/>
        <v>-3.9156452784220308E-3</v>
      </c>
      <c r="CU434">
        <f t="shared" si="344"/>
        <v>-3.2401055115410435E-3</v>
      </c>
      <c r="CV434">
        <f t="shared" si="344"/>
        <v>-3.1596178506340494E-5</v>
      </c>
      <c r="CW434">
        <f t="shared" si="344"/>
        <v>8.67151298495093E-19</v>
      </c>
      <c r="CX434">
        <f t="shared" si="344"/>
        <v>-1.0310814503282253E-3</v>
      </c>
      <c r="CY434">
        <f t="shared" si="344"/>
        <v>9.3187886457562425E-5</v>
      </c>
      <c r="CZ434">
        <f t="shared" si="344"/>
        <v>1.0416428694446722E-3</v>
      </c>
      <c r="DA434">
        <f t="shared" si="344"/>
        <v>2.1504427915740001E-4</v>
      </c>
    </row>
    <row r="435" spans="65:105">
      <c r="BM435">
        <f t="shared" ref="BM435:DA435" si="345">BM$15*SIN(-$F$6*$F114/$O$7*BM$14)</f>
        <v>-6.5229037986371083E-4</v>
      </c>
      <c r="BN435">
        <f t="shared" si="345"/>
        <v>-9.580714433588977E-5</v>
      </c>
      <c r="BO435">
        <f t="shared" si="345"/>
        <v>1.7804181291783288E-3</v>
      </c>
      <c r="BP435">
        <f t="shared" si="345"/>
        <v>1.5063066943920055E-3</v>
      </c>
      <c r="BQ435">
        <f t="shared" si="345"/>
        <v>-5.5730805726052308E-6</v>
      </c>
      <c r="BR435">
        <f t="shared" si="345"/>
        <v>1.6706619237309565E-3</v>
      </c>
      <c r="BS435">
        <f t="shared" si="345"/>
        <v>3.5406890533452241E-3</v>
      </c>
      <c r="BT435">
        <f t="shared" si="345"/>
        <v>-2.093656376016293E-5</v>
      </c>
      <c r="BU435">
        <f t="shared" si="345"/>
        <v>-3.3157157608942598E-3</v>
      </c>
      <c r="BV435">
        <f t="shared" si="345"/>
        <v>-5.7597118287560289E-4</v>
      </c>
      <c r="BW435">
        <f t="shared" si="345"/>
        <v>-2.5937401848973351E-3</v>
      </c>
      <c r="BX435">
        <f t="shared" si="345"/>
        <v>-1.3407740899905674E-2</v>
      </c>
      <c r="BY435">
        <f t="shared" si="345"/>
        <v>-9.0340051459616069E-3</v>
      </c>
      <c r="BZ435">
        <f t="shared" si="345"/>
        <v>1.8078991123959304E-2</v>
      </c>
      <c r="CA435">
        <f t="shared" si="345"/>
        <v>2.4071883031627953E-2</v>
      </c>
      <c r="CB435">
        <f t="shared" si="345"/>
        <v>-1.0929125863961673E-2</v>
      </c>
      <c r="CC435">
        <f t="shared" si="345"/>
        <v>-1.0765893718943069E-2</v>
      </c>
      <c r="CD435">
        <f t="shared" si="345"/>
        <v>9.2303191086596029E-2</v>
      </c>
      <c r="CE435">
        <f t="shared" si="345"/>
        <v>0.20793135432925475</v>
      </c>
      <c r="CF435">
        <f t="shared" si="345"/>
        <v>0.17459028739367533</v>
      </c>
      <c r="CG435">
        <f t="shared" si="345"/>
        <v>0</v>
      </c>
      <c r="CH435">
        <f t="shared" si="345"/>
        <v>-0.12555459033348598</v>
      </c>
      <c r="CI435">
        <f t="shared" si="345"/>
        <v>-8.7713092591527084E-2</v>
      </c>
      <c r="CJ435">
        <f t="shared" si="345"/>
        <v>1.5265285972689852E-2</v>
      </c>
      <c r="CK435">
        <f t="shared" si="345"/>
        <v>4.5704607275456978E-2</v>
      </c>
      <c r="CL435">
        <f t="shared" si="345"/>
        <v>9.5335513261229285E-3</v>
      </c>
      <c r="CM435">
        <f t="shared" si="345"/>
        <v>-8.8081266662770469E-3</v>
      </c>
      <c r="CN435">
        <f t="shared" si="345"/>
        <v>7.7368295390022835E-3</v>
      </c>
      <c r="CO435">
        <f t="shared" si="345"/>
        <v>1.6755135312297217E-2</v>
      </c>
      <c r="CP435">
        <f t="shared" si="345"/>
        <v>6.3742381972124529E-3</v>
      </c>
      <c r="CQ435">
        <f t="shared" si="345"/>
        <v>-7.2021214876759462E-4</v>
      </c>
      <c r="CR435">
        <f t="shared" si="345"/>
        <v>1.1431867834489882E-3</v>
      </c>
      <c r="CS435">
        <f t="shared" si="345"/>
        <v>1.6045763511418118E-5</v>
      </c>
      <c r="CT435">
        <f t="shared" si="345"/>
        <v>-3.9652569805030654E-3</v>
      </c>
      <c r="CU435">
        <f t="shared" si="345"/>
        <v>-3.1130097865809721E-3</v>
      </c>
      <c r="CV435">
        <f t="shared" si="345"/>
        <v>-2.7116344054082759E-5</v>
      </c>
      <c r="CW435">
        <f t="shared" si="345"/>
        <v>-2.3125276552136471E-4</v>
      </c>
      <c r="CX435">
        <f t="shared" si="345"/>
        <v>-1.1861495097904443E-3</v>
      </c>
      <c r="CY435">
        <f t="shared" si="345"/>
        <v>9.6874632507980231E-5</v>
      </c>
      <c r="CZ435">
        <f t="shared" si="345"/>
        <v>1.0104714305305001E-3</v>
      </c>
      <c r="DA435">
        <f t="shared" si="345"/>
        <v>1.8710333068686533E-4</v>
      </c>
    </row>
    <row r="436" spans="65:105">
      <c r="BM436">
        <f t="shared" ref="BM436:DA436" si="346">BM$15*SIN(-$F$6*$F115/$O$7*BM$14)</f>
        <v>-5.45069985730561E-4</v>
      </c>
      <c r="BN436">
        <f t="shared" si="346"/>
        <v>-9.1550958564474367E-5</v>
      </c>
      <c r="BO436">
        <f t="shared" si="346"/>
        <v>1.8264790021987325E-3</v>
      </c>
      <c r="BP436">
        <f t="shared" si="346"/>
        <v>1.6868547935723534E-3</v>
      </c>
      <c r="BQ436">
        <f t="shared" si="346"/>
        <v>-1.1092489332740557E-5</v>
      </c>
      <c r="BR436">
        <f t="shared" si="346"/>
        <v>1.3805129246866796E-3</v>
      </c>
      <c r="BS436">
        <f t="shared" si="346"/>
        <v>3.3700205594717563E-3</v>
      </c>
      <c r="BT436">
        <f t="shared" si="346"/>
        <v>-2.1065369620262198E-5</v>
      </c>
      <c r="BU436">
        <f t="shared" si="346"/>
        <v>-3.517137819620732E-3</v>
      </c>
      <c r="BV436">
        <f t="shared" si="346"/>
        <v>-7.1845697777270256E-4</v>
      </c>
      <c r="BW436">
        <f t="shared" si="346"/>
        <v>-2.1265346149649728E-3</v>
      </c>
      <c r="BX436">
        <f t="shared" si="346"/>
        <v>-1.2831377396580952E-2</v>
      </c>
      <c r="BY436">
        <f t="shared" si="346"/>
        <v>-9.0013464579600504E-3</v>
      </c>
      <c r="BZ436">
        <f t="shared" si="346"/>
        <v>1.853410028641916E-2</v>
      </c>
      <c r="CA436">
        <f t="shared" si="346"/>
        <v>2.5989968950818038E-2</v>
      </c>
      <c r="CB436">
        <f t="shared" si="346"/>
        <v>-8.9189356053994279E-3</v>
      </c>
      <c r="CC436">
        <f t="shared" si="346"/>
        <v>-1.0485144621400586E-2</v>
      </c>
      <c r="CD436">
        <f t="shared" si="346"/>
        <v>9.1916965748725224E-2</v>
      </c>
      <c r="CE436">
        <f t="shared" si="346"/>
        <v>0.20893611826675101</v>
      </c>
      <c r="CF436">
        <f t="shared" si="346"/>
        <v>0.17616916090873835</v>
      </c>
      <c r="CG436">
        <f t="shared" si="346"/>
        <v>0</v>
      </c>
      <c r="CH436">
        <f t="shared" si="346"/>
        <v>-0.12669001900097615</v>
      </c>
      <c r="CI436">
        <f t="shared" si="346"/>
        <v>-8.8136938973745527E-2</v>
      </c>
      <c r="CJ436">
        <f t="shared" si="346"/>
        <v>1.5201411255433703E-2</v>
      </c>
      <c r="CK436">
        <f t="shared" si="346"/>
        <v>4.4512738993909624E-2</v>
      </c>
      <c r="CL436">
        <f t="shared" si="346"/>
        <v>7.7800485992059664E-3</v>
      </c>
      <c r="CM436">
        <f t="shared" si="346"/>
        <v>-9.5099722057735113E-3</v>
      </c>
      <c r="CN436">
        <f t="shared" si="346"/>
        <v>7.9315916243115469E-3</v>
      </c>
      <c r="CO436">
        <f t="shared" si="346"/>
        <v>1.6694564089705786E-2</v>
      </c>
      <c r="CP436">
        <f t="shared" si="346"/>
        <v>6.1002264687789578E-3</v>
      </c>
      <c r="CQ436">
        <f t="shared" si="346"/>
        <v>-5.9048168100661721E-4</v>
      </c>
      <c r="CR436">
        <f t="shared" si="346"/>
        <v>1.4259923862264589E-3</v>
      </c>
      <c r="CS436">
        <f t="shared" si="346"/>
        <v>1.7020506509121957E-5</v>
      </c>
      <c r="CT436">
        <f t="shared" si="346"/>
        <v>-3.9896520217208671E-3</v>
      </c>
      <c r="CU436">
        <f t="shared" si="346"/>
        <v>-2.9629563128970352E-3</v>
      </c>
      <c r="CV436">
        <f t="shared" si="346"/>
        <v>-2.2406965110758396E-5</v>
      </c>
      <c r="CW436">
        <f t="shared" si="346"/>
        <v>-4.602784404951389E-4</v>
      </c>
      <c r="CX436">
        <f t="shared" si="346"/>
        <v>-1.3283231057345339E-3</v>
      </c>
      <c r="CY436">
        <f t="shared" si="346"/>
        <v>9.938085847463429E-5</v>
      </c>
      <c r="CZ436">
        <f t="shared" si="346"/>
        <v>9.655817288818664E-4</v>
      </c>
      <c r="DA436">
        <f t="shared" si="346"/>
        <v>1.5634817396653725E-4</v>
      </c>
    </row>
    <row r="437" spans="65:105">
      <c r="BM437">
        <f t="shared" ref="BM437:DA437" si="347">BM$15*SIN(-$F$6*$F116/$O$7*BM$14)</f>
        <v>-4.2965123165947445E-4</v>
      </c>
      <c r="BN437">
        <f t="shared" si="347"/>
        <v>-8.6051867684381139E-5</v>
      </c>
      <c r="BO437">
        <f t="shared" si="347"/>
        <v>1.8502822925182093E-3</v>
      </c>
      <c r="BP437">
        <f t="shared" si="347"/>
        <v>1.849065332928618E-3</v>
      </c>
      <c r="BQ437">
        <f t="shared" si="347"/>
        <v>-1.6505071356830206E-5</v>
      </c>
      <c r="BR437">
        <f t="shared" si="347"/>
        <v>1.0786776475779276E-3</v>
      </c>
      <c r="BS437">
        <f t="shared" si="347"/>
        <v>3.1744989200887166E-3</v>
      </c>
      <c r="BT437">
        <f t="shared" si="347"/>
        <v>-2.1060212338934659E-5</v>
      </c>
      <c r="BU437">
        <f t="shared" si="347"/>
        <v>-3.6995002037686488E-3</v>
      </c>
      <c r="BV437">
        <f t="shared" si="347"/>
        <v>-8.576710153549962E-4</v>
      </c>
      <c r="BW437">
        <f t="shared" si="347"/>
        <v>-1.6513252489140332E-3</v>
      </c>
      <c r="BX437">
        <f t="shared" si="347"/>
        <v>-1.2215893091306751E-2</v>
      </c>
      <c r="BY437">
        <f t="shared" si="347"/>
        <v>-8.9470027379164353E-3</v>
      </c>
      <c r="BZ437">
        <f t="shared" si="347"/>
        <v>1.895502247623132E-2</v>
      </c>
      <c r="CA437">
        <f t="shared" si="347"/>
        <v>2.787283246298938E-2</v>
      </c>
      <c r="CB437">
        <f t="shared" si="347"/>
        <v>-6.9003511568276272E-3</v>
      </c>
      <c r="CC437">
        <f t="shared" si="347"/>
        <v>-1.0198079664802977E-2</v>
      </c>
      <c r="CD437">
        <f t="shared" si="347"/>
        <v>9.1499595596313391E-2</v>
      </c>
      <c r="CE437">
        <f t="shared" si="347"/>
        <v>0.20990941719336376</v>
      </c>
      <c r="CF437">
        <f t="shared" si="347"/>
        <v>0.17774140175446443</v>
      </c>
      <c r="CG437">
        <f t="shared" si="347"/>
        <v>0</v>
      </c>
      <c r="CH437">
        <f t="shared" si="347"/>
        <v>-0.12782067786085649</v>
      </c>
      <c r="CI437">
        <f t="shared" si="347"/>
        <v>-8.8547512257147673E-2</v>
      </c>
      <c r="CJ437">
        <f t="shared" si="347"/>
        <v>1.5132385746585863E-2</v>
      </c>
      <c r="CK437">
        <f t="shared" si="347"/>
        <v>4.3294057902830835E-2</v>
      </c>
      <c r="CL437">
        <f t="shared" si="347"/>
        <v>6.0192235628661441E-3</v>
      </c>
      <c r="CM437">
        <f t="shared" si="347"/>
        <v>-1.0198929537807992E-2</v>
      </c>
      <c r="CN437">
        <f t="shared" si="347"/>
        <v>8.1117235359559094E-3</v>
      </c>
      <c r="CO437">
        <f t="shared" si="347"/>
        <v>1.6593774199951141E-2</v>
      </c>
      <c r="CP437">
        <f t="shared" si="347"/>
        <v>5.8076161328728402E-3</v>
      </c>
      <c r="CQ437">
        <f t="shared" si="347"/>
        <v>-4.5852877352927068E-4</v>
      </c>
      <c r="CR437">
        <f t="shared" si="347"/>
        <v>1.7023042097452775E-3</v>
      </c>
      <c r="CS437">
        <f t="shared" si="347"/>
        <v>1.7903013907351614E-5</v>
      </c>
      <c r="CT437">
        <f t="shared" si="347"/>
        <v>-3.9886752642157332E-3</v>
      </c>
      <c r="CU437">
        <f t="shared" si="347"/>
        <v>-2.7910517011908199E-3</v>
      </c>
      <c r="CV437">
        <f t="shared" si="347"/>
        <v>-1.7507907374731131E-5</v>
      </c>
      <c r="CW437">
        <f t="shared" si="347"/>
        <v>-6.8487138247315903E-4</v>
      </c>
      <c r="CX437">
        <f t="shared" si="347"/>
        <v>-1.4560566891120797E-3</v>
      </c>
      <c r="CY437">
        <f t="shared" si="347"/>
        <v>1.0067602333753325E-4</v>
      </c>
      <c r="CZ437">
        <f t="shared" si="347"/>
        <v>9.0758319164602186E-4</v>
      </c>
      <c r="DA437">
        <f t="shared" si="347"/>
        <v>1.2324139518046871E-4</v>
      </c>
    </row>
    <row r="438" spans="65:105">
      <c r="BM438">
        <f t="shared" ref="BM438:DA438" si="348">BM$15*SIN(-$F$6*$F117/$O$7*BM$14)</f>
        <v>-3.0777012314375443E-4</v>
      </c>
      <c r="BN438">
        <f t="shared" si="348"/>
        <v>-7.9384527911723339E-5</v>
      </c>
      <c r="BO438">
        <f t="shared" si="348"/>
        <v>1.8515379318128401E-3</v>
      </c>
      <c r="BP438">
        <f t="shared" si="348"/>
        <v>1.9911749446351315E-3</v>
      </c>
      <c r="BQ438">
        <f t="shared" si="348"/>
        <v>-2.1758700521163694E-5</v>
      </c>
      <c r="BR438">
        <f t="shared" si="348"/>
        <v>7.6771117965878711E-4</v>
      </c>
      <c r="BS438">
        <f t="shared" si="348"/>
        <v>2.9555660634182413E-3</v>
      </c>
      <c r="BT438">
        <f t="shared" si="348"/>
        <v>-2.0921124713402493E-5</v>
      </c>
      <c r="BU438">
        <f t="shared" si="348"/>
        <v>-3.8618146757779487E-3</v>
      </c>
      <c r="BV438">
        <f t="shared" si="348"/>
        <v>-9.9297933345094411E-4</v>
      </c>
      <c r="BW438">
        <f t="shared" si="348"/>
        <v>-1.1699006674959151E-3</v>
      </c>
      <c r="BX438">
        <f t="shared" si="348"/>
        <v>-1.1563164496546678E-2</v>
      </c>
      <c r="BY438">
        <f t="shared" si="348"/>
        <v>-8.871104904612296E-3</v>
      </c>
      <c r="BZ438">
        <f t="shared" si="348"/>
        <v>1.9340981283687844E-2</v>
      </c>
      <c r="CA438">
        <f t="shared" si="348"/>
        <v>2.9717921853474112E-2</v>
      </c>
      <c r="CB438">
        <f t="shared" si="348"/>
        <v>-4.8752723392743967E-3</v>
      </c>
      <c r="CC438">
        <f t="shared" si="348"/>
        <v>-9.9048717663460569E-3</v>
      </c>
      <c r="CD438">
        <f t="shared" si="348"/>
        <v>9.1051222049563937E-2</v>
      </c>
      <c r="CE438">
        <f t="shared" si="348"/>
        <v>0.21085110453385467</v>
      </c>
      <c r="CF438">
        <f t="shared" si="348"/>
        <v>0.1793069507368743</v>
      </c>
      <c r="CG438">
        <f t="shared" si="348"/>
        <v>0</v>
      </c>
      <c r="CH438">
        <f t="shared" si="348"/>
        <v>-0.12894652434445988</v>
      </c>
      <c r="CI438">
        <f t="shared" si="348"/>
        <v>-8.8944750610907231E-2</v>
      </c>
      <c r="CJ438">
        <f t="shared" si="348"/>
        <v>1.5058232834501835E-2</v>
      </c>
      <c r="CK438">
        <f t="shared" si="348"/>
        <v>4.2049298090140505E-2</v>
      </c>
      <c r="CL438">
        <f t="shared" si="348"/>
        <v>4.2527334439949362E-3</v>
      </c>
      <c r="CM438">
        <f t="shared" si="348"/>
        <v>-1.0874064966168136E-2</v>
      </c>
      <c r="CN438">
        <f t="shared" si="348"/>
        <v>8.2768930126094157E-3</v>
      </c>
      <c r="CO438">
        <f t="shared" si="348"/>
        <v>1.6453008454705854E-2</v>
      </c>
      <c r="CP438">
        <f t="shared" si="348"/>
        <v>5.4972993112551325E-3</v>
      </c>
      <c r="CQ438">
        <f t="shared" si="348"/>
        <v>-3.2485006728429387E-4</v>
      </c>
      <c r="CR438">
        <f t="shared" si="348"/>
        <v>1.9708639667902882E-3</v>
      </c>
      <c r="CS438">
        <f t="shared" si="348"/>
        <v>1.8688503322053281E-5</v>
      </c>
      <c r="CT438">
        <f t="shared" si="348"/>
        <v>-3.9623329195807265E-3</v>
      </c>
      <c r="CU438">
        <f t="shared" si="348"/>
        <v>-2.598563709404192E-3</v>
      </c>
      <c r="CV438">
        <f t="shared" si="348"/>
        <v>-1.2460642207792285E-5</v>
      </c>
      <c r="CW438">
        <f t="shared" si="348"/>
        <v>-9.0286863864917773E-4</v>
      </c>
      <c r="CX438">
        <f t="shared" si="348"/>
        <v>-1.5679616862084573E-3</v>
      </c>
      <c r="CY438">
        <f t="shared" si="348"/>
        <v>1.0074434413995401E-4</v>
      </c>
      <c r="CZ438">
        <f t="shared" si="348"/>
        <v>8.3726321285309733E-4</v>
      </c>
      <c r="DA438">
        <f t="shared" si="348"/>
        <v>8.8280951097477307E-5</v>
      </c>
    </row>
    <row r="439" spans="65:105">
      <c r="BM439">
        <f t="shared" ref="BM439:DA439" si="349">BM$15*SIN(-$F$6*$F118/$O$7*BM$14)</f>
        <v>-1.8125986550272948E-4</v>
      </c>
      <c r="BN439">
        <f t="shared" si="349"/>
        <v>-7.1639455728192227E-5</v>
      </c>
      <c r="BO439">
        <f t="shared" si="349"/>
        <v>1.8302306187868483E-3</v>
      </c>
      <c r="BP439">
        <f t="shared" si="349"/>
        <v>2.111638775207069E-3</v>
      </c>
      <c r="BQ439">
        <f t="shared" si="349"/>
        <v>-2.6802781504962756E-5</v>
      </c>
      <c r="BR439">
        <f t="shared" si="349"/>
        <v>4.5024590527556149E-4</v>
      </c>
      <c r="BS439">
        <f t="shared" si="349"/>
        <v>2.7148365701572847E-3</v>
      </c>
      <c r="BT439">
        <f t="shared" si="349"/>
        <v>-2.0648991257708701E-5</v>
      </c>
      <c r="BU439">
        <f t="shared" si="349"/>
        <v>-4.0032016394614721E-3</v>
      </c>
      <c r="BV439">
        <f t="shared" si="349"/>
        <v>-1.1237657560149667E-3</v>
      </c>
      <c r="BW439">
        <f t="shared" si="349"/>
        <v>-6.8407284412926907E-4</v>
      </c>
      <c r="BX439">
        <f t="shared" si="349"/>
        <v>-1.0875181676601143E-2</v>
      </c>
      <c r="BY439">
        <f t="shared" si="349"/>
        <v>-8.7738358025759248E-3</v>
      </c>
      <c r="BZ439">
        <f t="shared" si="349"/>
        <v>1.9691264790595266E-2</v>
      </c>
      <c r="CA439">
        <f t="shared" si="349"/>
        <v>3.1522736600258609E-2</v>
      </c>
      <c r="CB439">
        <f t="shared" si="349"/>
        <v>-2.8456050860406622E-3</v>
      </c>
      <c r="CC439">
        <f t="shared" si="349"/>
        <v>-9.6056975435041009E-3</v>
      </c>
      <c r="CD439">
        <f t="shared" si="349"/>
        <v>9.0571997033759052E-2</v>
      </c>
      <c r="CE439">
        <f t="shared" si="349"/>
        <v>0.21176103847357408</v>
      </c>
      <c r="CF439">
        <f t="shared" si="349"/>
        <v>0.18086574891393359</v>
      </c>
      <c r="CG439">
        <f t="shared" si="349"/>
        <v>0</v>
      </c>
      <c r="CH439">
        <f t="shared" si="349"/>
        <v>-0.13006751606430256</v>
      </c>
      <c r="CI439">
        <f t="shared" si="349"/>
        <v>-8.9328594212389284E-2</v>
      </c>
      <c r="CJ439">
        <f t="shared" si="349"/>
        <v>1.4978977644888019E-2</v>
      </c>
      <c r="CK439">
        <f t="shared" si="349"/>
        <v>4.0779209352605199E-2</v>
      </c>
      <c r="CL439">
        <f t="shared" si="349"/>
        <v>2.4822408012612346E-3</v>
      </c>
      <c r="CM439">
        <f t="shared" si="349"/>
        <v>-1.1534463526511569E-2</v>
      </c>
      <c r="CN439">
        <f t="shared" si="349"/>
        <v>8.4267953918232136E-3</v>
      </c>
      <c r="CO439">
        <f t="shared" si="349"/>
        <v>1.6272605970979844E-2</v>
      </c>
      <c r="CP439">
        <f t="shared" si="349"/>
        <v>5.1702221099084377E-3</v>
      </c>
      <c r="CQ439">
        <f t="shared" si="349"/>
        <v>-1.8994869873730305E-4</v>
      </c>
      <c r="CR439">
        <f t="shared" si="349"/>
        <v>2.230448672023808E-3</v>
      </c>
      <c r="CS439">
        <f t="shared" si="349"/>
        <v>1.9372718118031877E-5</v>
      </c>
      <c r="CT439">
        <f t="shared" si="349"/>
        <v>-3.9107925093596636E-3</v>
      </c>
      <c r="CU439">
        <f t="shared" si="349"/>
        <v>-2.386911893288904E-3</v>
      </c>
      <c r="CV439">
        <f t="shared" si="349"/>
        <v>-7.3078955729886039E-6</v>
      </c>
      <c r="CW439">
        <f t="shared" si="349"/>
        <v>-1.112170776276802E-3</v>
      </c>
      <c r="CX439">
        <f t="shared" si="349"/>
        <v>-1.662821593631266E-3</v>
      </c>
      <c r="CY439">
        <f t="shared" si="349"/>
        <v>9.9584988320499361E-5</v>
      </c>
      <c r="CZ439">
        <f t="shared" si="349"/>
        <v>7.5557646367480102E-4</v>
      </c>
      <c r="DA439">
        <f t="shared" si="349"/>
        <v>5.199267933784331E-5</v>
      </c>
    </row>
    <row r="440" spans="65:105">
      <c r="BM440">
        <f t="shared" ref="BM440:DA440" si="350">BM$15*SIN(-$F$6*$F119/$O$7*BM$14)</f>
        <v>-5.2023290767391196E-5</v>
      </c>
      <c r="BN440">
        <f t="shared" si="350"/>
        <v>-6.2921799020111823E-5</v>
      </c>
      <c r="BO440">
        <f t="shared" si="350"/>
        <v>1.7866200056351072E-3</v>
      </c>
      <c r="BP440">
        <f t="shared" si="350"/>
        <v>2.2091472793841255E-3</v>
      </c>
      <c r="BQ440">
        <f t="shared" si="350"/>
        <v>-3.1588737050978257E-5</v>
      </c>
      <c r="BR440">
        <f t="shared" si="350"/>
        <v>1.2896922228301241E-4</v>
      </c>
      <c r="BS440">
        <f t="shared" si="350"/>
        <v>2.4540857663072303E-3</v>
      </c>
      <c r="BT440">
        <f t="shared" si="350"/>
        <v>-2.0245542577737208E-5</v>
      </c>
      <c r="BU440">
        <f t="shared" si="350"/>
        <v>-4.1228949066128744E-3</v>
      </c>
      <c r="BV440">
        <f t="shared" si="350"/>
        <v>-1.2494346991110176E-3</v>
      </c>
      <c r="BW440">
        <f t="shared" si="350"/>
        <v>-1.9567032504116581E-4</v>
      </c>
      <c r="BX440">
        <f t="shared" si="350"/>
        <v>-1.01540421802221E-2</v>
      </c>
      <c r="BY440">
        <f t="shared" si="350"/>
        <v>-8.6554297615938965E-3</v>
      </c>
      <c r="BZ440">
        <f t="shared" si="350"/>
        <v>2.0005226883439337E-2</v>
      </c>
      <c r="CA440">
        <f t="shared" si="350"/>
        <v>3.3284830762767587E-2</v>
      </c>
      <c r="CB440">
        <f t="shared" si="350"/>
        <v>-8.1325964890231577E-4</v>
      </c>
      <c r="CC440">
        <f t="shared" si="350"/>
        <v>-9.3007372076421031E-3</v>
      </c>
      <c r="CD440">
        <f t="shared" si="350"/>
        <v>9.0062082927781881E-2</v>
      </c>
      <c r="CE440">
        <f t="shared" si="350"/>
        <v>0.21263908197981773</v>
      </c>
      <c r="CF440">
        <f t="shared" si="350"/>
        <v>0.18241773759777202</v>
      </c>
      <c r="CG440">
        <f t="shared" si="350"/>
        <v>0</v>
      </c>
      <c r="CH440">
        <f t="shared" si="350"/>
        <v>-0.13118361081567989</v>
      </c>
      <c r="CI440">
        <f t="shared" si="350"/>
        <v>-8.9698985256159366E-2</v>
      </c>
      <c r="CJ440">
        <f t="shared" si="350"/>
        <v>1.4894647032288209E-2</v>
      </c>
      <c r="CK440">
        <f t="shared" si="350"/>
        <v>3.9484556744188735E-2</v>
      </c>
      <c r="CL440">
        <f t="shared" si="350"/>
        <v>7.0941196036921489E-4</v>
      </c>
      <c r="CM440">
        <f t="shared" si="350"/>
        <v>-1.2179230226353612E-2</v>
      </c>
      <c r="CN440">
        <f t="shared" si="350"/>
        <v>8.5611541719889852E-3</v>
      </c>
      <c r="CO440">
        <f t="shared" si="350"/>
        <v>1.6053001354157798E-2</v>
      </c>
      <c r="CP440">
        <f t="shared" si="350"/>
        <v>4.8273817345122969E-3</v>
      </c>
      <c r="CQ440">
        <f t="shared" si="350"/>
        <v>-5.4332406178735951E-5</v>
      </c>
      <c r="CR440">
        <f t="shared" si="350"/>
        <v>2.4798762112978284E-3</v>
      </c>
      <c r="CS440">
        <f t="shared" si="350"/>
        <v>1.9951950476025792E-5</v>
      </c>
      <c r="CT440">
        <f t="shared" si="350"/>
        <v>-3.8343817997103717E-3</v>
      </c>
      <c r="CU440">
        <f t="shared" si="350"/>
        <v>-2.1576571375014207E-3</v>
      </c>
      <c r="CV440">
        <f t="shared" si="350"/>
        <v>-2.093286352036851E-6</v>
      </c>
      <c r="CW440">
        <f t="shared" si="350"/>
        <v>-1.3107621013544906E-3</v>
      </c>
      <c r="CX440">
        <f t="shared" si="350"/>
        <v>-1.7396052027466057E-3</v>
      </c>
      <c r="CY440">
        <f t="shared" si="350"/>
        <v>9.7212083858741068E-5</v>
      </c>
      <c r="CZ440">
        <f t="shared" si="350"/>
        <v>6.6363193171166683E-4</v>
      </c>
      <c r="DA440">
        <f t="shared" si="350"/>
        <v>1.4922389286047576E-5</v>
      </c>
    </row>
    <row r="441" spans="65:105">
      <c r="BM441">
        <f t="shared" ref="BM441:DA441" si="351">BM$15*SIN(-$F$6*$F120/$O$7*BM$14)</f>
        <v>7.7995762684500056E-5</v>
      </c>
      <c r="BN441">
        <f t="shared" si="351"/>
        <v>-5.3349909580058259E-5</v>
      </c>
      <c r="BO441">
        <f t="shared" si="351"/>
        <v>1.7212375339059156E-3</v>
      </c>
      <c r="BP441">
        <f t="shared" si="351"/>
        <v>2.2826404560117729E-3</v>
      </c>
      <c r="BQ441">
        <f t="shared" si="351"/>
        <v>-3.6070475791032629E-5</v>
      </c>
      <c r="BR441">
        <f t="shared" si="351"/>
        <v>-1.933992072382411E-4</v>
      </c>
      <c r="BS441">
        <f t="shared" si="351"/>
        <v>2.1752366305429769E-3</v>
      </c>
      <c r="BT441">
        <f t="shared" si="351"/>
        <v>-1.9713344365595388E-5</v>
      </c>
      <c r="BU441">
        <f t="shared" si="351"/>
        <v>-4.2202458490469283E-3</v>
      </c>
      <c r="BV441">
        <f t="shared" si="351"/>
        <v>-1.3694138831224466E-3</v>
      </c>
      <c r="BW441">
        <f t="shared" si="351"/>
        <v>2.9346865296796753E-4</v>
      </c>
      <c r="BX441">
        <f t="shared" si="351"/>
        <v>-9.4019446455248287E-3</v>
      </c>
      <c r="BY441">
        <f t="shared" si="351"/>
        <v>-8.5161720321900794E-3</v>
      </c>
      <c r="BZ441">
        <f t="shared" si="351"/>
        <v>2.0282288445170153E-2</v>
      </c>
      <c r="CA441">
        <f t="shared" si="351"/>
        <v>3.5001816296678555E-2</v>
      </c>
      <c r="CB441">
        <f t="shared" si="351"/>
        <v>1.2198511997516823E-3</v>
      </c>
      <c r="CC441">
        <f t="shared" si="351"/>
        <v>-8.9901744554631863E-3</v>
      </c>
      <c r="CD441">
        <f t="shared" si="351"/>
        <v>8.9521652509096647E-2</v>
      </c>
      <c r="CE441">
        <f t="shared" si="351"/>
        <v>0.21348510282246319</v>
      </c>
      <c r="CF441">
        <f t="shared" si="351"/>
        <v>0.1839628583568928</v>
      </c>
      <c r="CG441">
        <f t="shared" si="351"/>
        <v>0</v>
      </c>
      <c r="CH441">
        <f t="shared" si="351"/>
        <v>-0.13229476657825529</v>
      </c>
      <c r="CI441">
        <f t="shared" si="351"/>
        <v>-9.0055867962688635E-2</v>
      </c>
      <c r="CJ441">
        <f t="shared" si="351"/>
        <v>1.4805269570984289E-2</v>
      </c>
      <c r="CK441">
        <f t="shared" si="351"/>
        <v>3.816612011521224E-2</v>
      </c>
      <c r="CL441">
        <f t="shared" si="351"/>
        <v>-1.0640845542289089E-3</v>
      </c>
      <c r="CM441">
        <f t="shared" si="351"/>
        <v>-1.2807491257988841E-2</v>
      </c>
      <c r="CN441">
        <f t="shared" si="351"/>
        <v>8.6797215223584582E-3</v>
      </c>
      <c r="CO441">
        <f t="shared" si="351"/>
        <v>1.5794723650996729E-2</v>
      </c>
      <c r="CP441">
        <f t="shared" si="351"/>
        <v>4.4698234501237321E-3</v>
      </c>
      <c r="CQ441">
        <f t="shared" si="351"/>
        <v>8.1488381288412427E-5</v>
      </c>
      <c r="CR441">
        <f t="shared" si="351"/>
        <v>2.7180107248442865E-3</v>
      </c>
      <c r="CS441">
        <f t="shared" si="351"/>
        <v>2.042306148570089E-5</v>
      </c>
      <c r="CT441">
        <f t="shared" si="351"/>
        <v>-3.7335867170081192E-3</v>
      </c>
      <c r="CU441">
        <f t="shared" si="351"/>
        <v>-1.9124901444288074E-3</v>
      </c>
      <c r="CV441">
        <f t="shared" si="351"/>
        <v>3.1390428959722543E-6</v>
      </c>
      <c r="CW441">
        <f t="shared" si="351"/>
        <v>-1.4967300708606844E-3</v>
      </c>
      <c r="CX441">
        <f t="shared" si="351"/>
        <v>-1.7974778098022444E-3</v>
      </c>
      <c r="CY441">
        <f t="shared" si="351"/>
        <v>9.3654547110813232E-5</v>
      </c>
      <c r="CZ441">
        <f t="shared" si="351"/>
        <v>5.6267786526479247E-4</v>
      </c>
      <c r="DA441">
        <f t="shared" si="351"/>
        <v>-2.237234739040823E-5</v>
      </c>
    </row>
    <row r="442" spans="65:105">
      <c r="BM442">
        <f t="shared" ref="BM442:DA442" si="352">BM$15*SIN(-$F$6*$F121/$O$7*BM$14)</f>
        <v>2.0684168726696299E-4</v>
      </c>
      <c r="BN442">
        <f t="shared" si="352"/>
        <v>-4.305373635090743E-5</v>
      </c>
      <c r="BO442">
        <f t="shared" si="352"/>
        <v>1.6348799583224037E-3</v>
      </c>
      <c r="BP442">
        <f t="shared" si="352"/>
        <v>2.3313193711638628E-3</v>
      </c>
      <c r="BQ442">
        <f t="shared" si="352"/>
        <v>-4.0204836131091627E-5</v>
      </c>
      <c r="BR442">
        <f t="shared" si="352"/>
        <v>-5.1413047938646164E-4</v>
      </c>
      <c r="BS442">
        <f t="shared" si="352"/>
        <v>1.8803456126766393E-3</v>
      </c>
      <c r="BT442">
        <f t="shared" si="352"/>
        <v>-1.9055781083347997E-5</v>
      </c>
      <c r="BU442">
        <f t="shared" si="352"/>
        <v>-4.2947269135718419E-3</v>
      </c>
      <c r="BV442">
        <f t="shared" si="352"/>
        <v>-1.4831569388371027E-3</v>
      </c>
      <c r="BW442">
        <f t="shared" si="352"/>
        <v>7.8150308123265289E-4</v>
      </c>
      <c r="BX442">
        <f t="shared" si="352"/>
        <v>-8.6211820966946521E-3</v>
      </c>
      <c r="BY442">
        <f t="shared" si="352"/>
        <v>-8.3563980984321419E-3</v>
      </c>
      <c r="BZ442">
        <f t="shared" si="352"/>
        <v>2.0521938423409328E-2</v>
      </c>
      <c r="CA442">
        <f t="shared" si="352"/>
        <v>3.667136629027274E-2</v>
      </c>
      <c r="CB442">
        <f t="shared" si="352"/>
        <v>3.251813967153992E-3</v>
      </c>
      <c r="CC442">
        <f t="shared" si="352"/>
        <v>-8.6741963583565687E-3</v>
      </c>
      <c r="CD442">
        <f t="shared" si="352"/>
        <v>8.8950888895205388E-2</v>
      </c>
      <c r="CE442">
        <f t="shared" si="352"/>
        <v>0.21429897359388356</v>
      </c>
      <c r="CF442">
        <f t="shared" si="352"/>
        <v>0.18550105301837272</v>
      </c>
      <c r="CG442">
        <f t="shared" si="352"/>
        <v>0</v>
      </c>
      <c r="CH442">
        <f t="shared" si="352"/>
        <v>-0.13340094151764231</v>
      </c>
      <c r="CI442">
        <f t="shared" si="352"/>
        <v>-9.0399188586754275E-2</v>
      </c>
      <c r="CJ442">
        <f t="shared" si="352"/>
        <v>1.4710875545314235E-2</v>
      </c>
      <c r="CK442">
        <f t="shared" si="352"/>
        <v>3.6824693642601485E-2</v>
      </c>
      <c r="CL442">
        <f t="shared" si="352"/>
        <v>-2.8365795896899294E-3</v>
      </c>
      <c r="CM442">
        <f t="shared" si="352"/>
        <v>-1.3418395182702082E-2</v>
      </c>
      <c r="CN442">
        <f t="shared" si="352"/>
        <v>8.7822787401782582E-3</v>
      </c>
      <c r="CO442">
        <f t="shared" si="352"/>
        <v>1.5498395075106008E-2</v>
      </c>
      <c r="CP442">
        <f t="shared" si="352"/>
        <v>4.0986373943325384E-3</v>
      </c>
      <c r="CQ442">
        <f t="shared" si="352"/>
        <v>2.1700246488849597E-4</v>
      </c>
      <c r="CR442">
        <f t="shared" si="352"/>
        <v>2.9437677798290676E-3</v>
      </c>
      <c r="CS442">
        <f t="shared" si="352"/>
        <v>2.0783498155677422E-5</v>
      </c>
      <c r="CT442">
        <f t="shared" si="352"/>
        <v>-3.6090482576447338E-3</v>
      </c>
      <c r="CU442">
        <f t="shared" si="352"/>
        <v>-1.6532189656379411E-3</v>
      </c>
      <c r="CV442">
        <f t="shared" si="352"/>
        <v>8.3447996088877833E-6</v>
      </c>
      <c r="CW442">
        <f t="shared" si="352"/>
        <v>-1.668283711588609E-3</v>
      </c>
      <c r="CX442">
        <f t="shared" si="352"/>
        <v>-1.8358102898740321E-3</v>
      </c>
      <c r="CY442">
        <f t="shared" si="352"/>
        <v>8.8955730432961435E-5</v>
      </c>
      <c r="CZ442">
        <f t="shared" si="352"/>
        <v>4.5408482699016656E-4</v>
      </c>
      <c r="DA442">
        <f t="shared" si="352"/>
        <v>-5.9330583137874688E-5</v>
      </c>
    </row>
    <row r="443" spans="65:105">
      <c r="BM443">
        <f t="shared" ref="BM443:DA443" si="353">BM$15*SIN(-$F$6*$F122/$O$7*BM$14)</f>
        <v>3.3257652034415276E-4</v>
      </c>
      <c r="BN443">
        <f t="shared" si="353"/>
        <v>-3.2173061225793287E-5</v>
      </c>
      <c r="BO443">
        <f t="shared" si="353"/>
        <v>1.5285996374816812E-3</v>
      </c>
      <c r="BP443">
        <f t="shared" si="353"/>
        <v>2.3546548432403099E-3</v>
      </c>
      <c r="BQ443">
        <f t="shared" si="353"/>
        <v>-4.3952001921009069E-5</v>
      </c>
      <c r="BR443">
        <f t="shared" si="353"/>
        <v>-8.3050954907709737E-4</v>
      </c>
      <c r="BS443">
        <f t="shared" si="353"/>
        <v>1.5715874678016127E-3</v>
      </c>
      <c r="BT443">
        <f t="shared" si="353"/>
        <v>-1.8277034439864393E-5</v>
      </c>
      <c r="BU443">
        <f t="shared" si="353"/>
        <v>-4.3459344808457184E-3</v>
      </c>
      <c r="BV443">
        <f t="shared" si="353"/>
        <v>-1.5901458955398806E-3</v>
      </c>
      <c r="BW443">
        <f t="shared" si="353"/>
        <v>1.2665961083632004E-3</v>
      </c>
      <c r="BX443">
        <f t="shared" si="353"/>
        <v>-7.8141349529257473E-3</v>
      </c>
      <c r="BY443">
        <f t="shared" si="353"/>
        <v>-8.1764928697210561E-3</v>
      </c>
      <c r="BZ443">
        <f t="shared" si="353"/>
        <v>2.0723734773108834E-2</v>
      </c>
      <c r="CA443">
        <f t="shared" si="353"/>
        <v>3.8291218117937773E-2</v>
      </c>
      <c r="CB443">
        <f t="shared" si="353"/>
        <v>5.2807162410709848E-3</v>
      </c>
      <c r="CC443">
        <f t="shared" si="353"/>
        <v>-8.3529932497127743E-3</v>
      </c>
      <c r="CD443">
        <f t="shared" si="353"/>
        <v>8.834998548160107E-2</v>
      </c>
      <c r="CE443">
        <f t="shared" si="353"/>
        <v>0.21508057172813422</v>
      </c>
      <c r="CF443">
        <f t="shared" si="353"/>
        <v>0.1870322636700521</v>
      </c>
      <c r="CG443">
        <f t="shared" si="353"/>
        <v>0</v>
      </c>
      <c r="CH443">
        <f t="shared" si="353"/>
        <v>-0.13450209398697974</v>
      </c>
      <c r="CI443">
        <f t="shared" si="353"/>
        <v>-9.0728895425533085E-2</v>
      </c>
      <c r="CJ443">
        <f t="shared" si="353"/>
        <v>1.4611496939410679E-2</v>
      </c>
      <c r="CK443">
        <f t="shared" si="353"/>
        <v>3.5461085351504419E-2</v>
      </c>
      <c r="CL443">
        <f t="shared" si="353"/>
        <v>-4.6064049357275958E-3</v>
      </c>
      <c r="CM443">
        <f t="shared" si="353"/>
        <v>-1.4011114084664487E-2</v>
      </c>
      <c r="CN443">
        <f t="shared" si="353"/>
        <v>8.8686366540968557E-3</v>
      </c>
      <c r="CO443">
        <f t="shared" si="353"/>
        <v>1.5164729507980281E-2</v>
      </c>
      <c r="CP443">
        <f t="shared" si="353"/>
        <v>3.7149552536074625E-3</v>
      </c>
      <c r="CQ443">
        <f t="shared" si="353"/>
        <v>3.5169980020995854E-4</v>
      </c>
      <c r="CR443">
        <f t="shared" si="353"/>
        <v>3.1561193087145459E-3</v>
      </c>
      <c r="CS443">
        <f t="shared" si="353"/>
        <v>2.1031307248411608E-5</v>
      </c>
      <c r="CT443">
        <f t="shared" si="353"/>
        <v>-3.4615584116752512E-3</v>
      </c>
      <c r="CU443">
        <f t="shared" si="353"/>
        <v>-1.3817556679008981E-3</v>
      </c>
      <c r="CV443">
        <f t="shared" si="353"/>
        <v>1.3479916165613401E-5</v>
      </c>
      <c r="CW443">
        <f t="shared" si="353"/>
        <v>-1.8237708681972881E-3</v>
      </c>
      <c r="CX443">
        <f t="shared" si="353"/>
        <v>-1.8541859359939468E-3</v>
      </c>
      <c r="CY443">
        <f t="shared" si="353"/>
        <v>8.317289388712889E-5</v>
      </c>
      <c r="CZ443">
        <f t="shared" si="353"/>
        <v>3.3932708700090474E-4</v>
      </c>
      <c r="DA443">
        <f t="shared" si="353"/>
        <v>-9.5396431689887117E-5</v>
      </c>
    </row>
    <row r="444" spans="65:105">
      <c r="BM444">
        <f t="shared" ref="BM444:DA444" si="354">BM$15*SIN(-$F$6*$F123/$O$7*BM$14)</f>
        <v>4.5330909299228151E-4</v>
      </c>
      <c r="BN444">
        <f t="shared" si="354"/>
        <v>-2.0855601354933825E-5</v>
      </c>
      <c r="BO444">
        <f t="shared" si="354"/>
        <v>1.403691709749833E-3</v>
      </c>
      <c r="BP444">
        <f t="shared" si="354"/>
        <v>2.3523931956254056E-3</v>
      </c>
      <c r="BQ444">
        <f t="shared" si="354"/>
        <v>-4.7275885905818936E-5</v>
      </c>
      <c r="BR444">
        <f t="shared" si="354"/>
        <v>-1.1398582133639449E-3</v>
      </c>
      <c r="BS444">
        <f t="shared" si="354"/>
        <v>1.2512392179616391E-3</v>
      </c>
      <c r="BT444">
        <f t="shared" si="354"/>
        <v>-1.7382056797653122E-5</v>
      </c>
      <c r="BU444">
        <f t="shared" si="354"/>
        <v>-4.3735910526247444E-3</v>
      </c>
      <c r="BV444">
        <f t="shared" si="354"/>
        <v>-1.6898935397823469E-3</v>
      </c>
      <c r="BW444">
        <f t="shared" si="354"/>
        <v>1.7469219537396413E-3</v>
      </c>
      <c r="BX444">
        <f t="shared" si="354"/>
        <v>-6.9832637709065816E-3</v>
      </c>
      <c r="BY444">
        <f t="shared" si="354"/>
        <v>-7.9768897535106211E-3</v>
      </c>
      <c r="BZ444">
        <f t="shared" si="354"/>
        <v>2.0887305271922788E-2</v>
      </c>
      <c r="CA444">
        <f t="shared" si="354"/>
        <v>3.9859176506547626E-2</v>
      </c>
      <c r="CB444">
        <f t="shared" si="354"/>
        <v>7.3046484896984671E-3</v>
      </c>
      <c r="CC444">
        <f t="shared" si="354"/>
        <v>-8.0267586102738889E-3</v>
      </c>
      <c r="CD444">
        <f t="shared" si="354"/>
        <v>8.7719145876238108E-2</v>
      </c>
      <c r="CE444">
        <f t="shared" si="354"/>
        <v>0.21582977951941115</v>
      </c>
      <c r="CF444">
        <f t="shared" si="354"/>
        <v>0.18855643266271535</v>
      </c>
      <c r="CG444">
        <f t="shared" si="354"/>
        <v>0</v>
      </c>
      <c r="CH444">
        <f t="shared" si="354"/>
        <v>-0.13559818252849942</v>
      </c>
      <c r="CI444">
        <f t="shared" si="354"/>
        <v>-9.1044938826387908E-2</v>
      </c>
      <c r="CJ444">
        <f t="shared" si="354"/>
        <v>1.4507167426363508E-2</v>
      </c>
      <c r="CK444">
        <f t="shared" si="354"/>
        <v>3.4076116628567001E-2</v>
      </c>
      <c r="CL444">
        <f t="shared" si="354"/>
        <v>-6.3718948946739733E-3</v>
      </c>
      <c r="CM444">
        <f t="shared" si="354"/>
        <v>-1.4584844692950568E-2</v>
      </c>
      <c r="CN444">
        <f t="shared" si="354"/>
        <v>8.9386359730995631E-3</v>
      </c>
      <c r="CO444">
        <f t="shared" si="354"/>
        <v>1.4794530779196399E-2</v>
      </c>
      <c r="CP444">
        <f t="shared" si="354"/>
        <v>3.3199468129665125E-3</v>
      </c>
      <c r="CQ444">
        <f t="shared" si="354"/>
        <v>4.8507341689734876E-4</v>
      </c>
      <c r="CR444">
        <f t="shared" si="354"/>
        <v>3.3540982909421816E-3</v>
      </c>
      <c r="CS444">
        <f t="shared" si="354"/>
        <v>2.1165145864959103E-5</v>
      </c>
      <c r="CT444">
        <f t="shared" si="354"/>
        <v>-3.2920551262352149E-3</v>
      </c>
      <c r="CU444">
        <f t="shared" si="354"/>
        <v>-1.1001022321314592E-3</v>
      </c>
      <c r="CV444">
        <f t="shared" si="354"/>
        <v>1.850092292605955E-5</v>
      </c>
      <c r="CW444">
        <f t="shared" si="354"/>
        <v>-1.9616941143706578E-3</v>
      </c>
      <c r="CX444">
        <f t="shared" si="354"/>
        <v>-1.8524049891125948E-3</v>
      </c>
      <c r="CY444">
        <f t="shared" si="354"/>
        <v>7.6376507466406165E-5</v>
      </c>
      <c r="CZ444">
        <f t="shared" si="354"/>
        <v>2.1996260802650196E-4</v>
      </c>
      <c r="DA444">
        <f t="shared" si="354"/>
        <v>-1.3002742911403839E-4</v>
      </c>
    </row>
    <row r="445" spans="65:105">
      <c r="BM445">
        <f t="shared" ref="BM445:DA445" si="355">BM$15*SIN(-$F$6*$F124/$O$7*BM$14)</f>
        <v>5.6722347494053325E-4</v>
      </c>
      <c r="BN445">
        <f t="shared" si="355"/>
        <v>-9.2550037226018373E-6</v>
      </c>
      <c r="BO445">
        <f t="shared" si="355"/>
        <v>1.2616783106280856E-3</v>
      </c>
      <c r="BP445">
        <f t="shared" si="355"/>
        <v>2.324559014370421E-3</v>
      </c>
      <c r="BQ445">
        <f t="shared" si="355"/>
        <v>-5.0144477265727705E-5</v>
      </c>
      <c r="BR445">
        <f t="shared" si="355"/>
        <v>-1.4395577828851917E-3</v>
      </c>
      <c r="BS445">
        <f t="shared" si="355"/>
        <v>9.216633596241811E-4</v>
      </c>
      <c r="BT445">
        <f t="shared" si="355"/>
        <v>-1.6376539678800882E-5</v>
      </c>
      <c r="BU445">
        <f t="shared" si="355"/>
        <v>-4.3775467555502105E-3</v>
      </c>
      <c r="BV445">
        <f t="shared" si="355"/>
        <v>-1.7819456340878225E-3</v>
      </c>
      <c r="BW445">
        <f t="shared" si="355"/>
        <v>2.220672779337705E-3</v>
      </c>
      <c r="BX445">
        <f t="shared" si="355"/>
        <v>-6.1311017429790627E-3</v>
      </c>
      <c r="BY445">
        <f t="shared" si="355"/>
        <v>-7.7580696111909557E-3</v>
      </c>
      <c r="BZ445">
        <f t="shared" si="355"/>
        <v>2.1012348206788111E-2</v>
      </c>
      <c r="CA445">
        <f t="shared" si="355"/>
        <v>4.1373116510564419E-2</v>
      </c>
      <c r="CB445">
        <f t="shared" si="355"/>
        <v>9.3217058588461119E-3</v>
      </c>
      <c r="CC445">
        <f t="shared" si="355"/>
        <v>-7.6956889515880115E-3</v>
      </c>
      <c r="CD445">
        <f t="shared" si="355"/>
        <v>8.705858383054263E-2</v>
      </c>
      <c r="CE445">
        <f t="shared" si="355"/>
        <v>0.21654648413977681</v>
      </c>
      <c r="CF445">
        <f t="shared" si="355"/>
        <v>0.19007350261226136</v>
      </c>
      <c r="CG445">
        <f t="shared" si="355"/>
        <v>0</v>
      </c>
      <c r="CH445">
        <f t="shared" si="355"/>
        <v>-0.13668916587508731</v>
      </c>
      <c r="CI445">
        <f t="shared" si="355"/>
        <v>-9.1347271194345089E-2</v>
      </c>
      <c r="CJ445">
        <f t="shared" si="355"/>
        <v>1.4397922356810212E-2</v>
      </c>
      <c r="CK445">
        <f t="shared" si="355"/>
        <v>3.2670621727160606E-2</v>
      </c>
      <c r="CL445">
        <f t="shared" si="355"/>
        <v>-8.1313878491757353E-3</v>
      </c>
      <c r="CM445">
        <f t="shared" si="355"/>
        <v>-1.5138809470155704E-2</v>
      </c>
      <c r="CN445">
        <f t="shared" si="355"/>
        <v>8.9921475803278819E-3</v>
      </c>
      <c r="CO445">
        <f t="shared" si="355"/>
        <v>1.4388690729917584E-2</v>
      </c>
      <c r="CP445">
        <f t="shared" si="355"/>
        <v>2.9148163894909345E-3</v>
      </c>
      <c r="CQ445">
        <f t="shared" si="355"/>
        <v>6.1662132677325974E-4</v>
      </c>
      <c r="CR445">
        <f t="shared" si="355"/>
        <v>3.5368031566152046E-3</v>
      </c>
      <c r="CS445">
        <f t="shared" si="355"/>
        <v>2.1184288722260702E-5</v>
      </c>
      <c r="CT445">
        <f t="shared" si="355"/>
        <v>-3.1016163407583588E-3</v>
      </c>
      <c r="CU445">
        <f t="shared" si="355"/>
        <v>-8.103357892250998E-4</v>
      </c>
      <c r="CV445">
        <f t="shared" si="355"/>
        <v>2.3365316209082235E-5</v>
      </c>
      <c r="CW445">
        <f t="shared" si="355"/>
        <v>-2.0807251738515532E-3</v>
      </c>
      <c r="CX445">
        <f t="shared" si="355"/>
        <v>-1.8304868096515755E-3</v>
      </c>
      <c r="CY445">
        <f t="shared" si="355"/>
        <v>6.8649392343467285E-5</v>
      </c>
      <c r="CZ445">
        <f t="shared" si="355"/>
        <v>9.7611894352635594E-5</v>
      </c>
      <c r="DA445">
        <f t="shared" si="355"/>
        <v>-1.6270269297444809E-4</v>
      </c>
    </row>
    <row r="446" spans="65:105">
      <c r="BM446">
        <f t="shared" ref="BM446:DA446" si="356">BM$15*SIN(-$F$6*$F125/$O$7*BM$14)</f>
        <v>6.7260628785260706E-4</v>
      </c>
      <c r="BN446">
        <f t="shared" si="356"/>
        <v>2.4712407799325261E-6</v>
      </c>
      <c r="BO446">
        <f t="shared" si="356"/>
        <v>1.1042900239182681E-3</v>
      </c>
      <c r="BP446">
        <f t="shared" si="356"/>
        <v>2.2714548809221169E-3</v>
      </c>
      <c r="BQ446">
        <f t="shared" si="356"/>
        <v>-5.2530149897807898E-5</v>
      </c>
      <c r="BR446">
        <f t="shared" si="356"/>
        <v>-1.7270712495168175E-3</v>
      </c>
      <c r="BS446">
        <f t="shared" si="356"/>
        <v>5.8529044079901396E-4</v>
      </c>
      <c r="BT446">
        <f t="shared" si="356"/>
        <v>-1.5266877570298767E-5</v>
      </c>
      <c r="BU446">
        <f t="shared" si="356"/>
        <v>-4.3577801533252331E-3</v>
      </c>
      <c r="BV446">
        <f t="shared" si="356"/>
        <v>-1.8658829854883133E-3</v>
      </c>
      <c r="BW446">
        <f t="shared" si="356"/>
        <v>2.6860654940229238E-3</v>
      </c>
      <c r="BX446">
        <f t="shared" si="356"/>
        <v>-5.2602469738433225E-3</v>
      </c>
      <c r="BY446">
        <f t="shared" si="356"/>
        <v>-7.5205595996512883E-3</v>
      </c>
      <c r="BZ446">
        <f t="shared" si="356"/>
        <v>2.1098632930447687E-2</v>
      </c>
      <c r="CA446">
        <f t="shared" si="356"/>
        <v>4.283098639183007E-2</v>
      </c>
      <c r="CB446">
        <f t="shared" si="356"/>
        <v>1.1329989964719525E-2</v>
      </c>
      <c r="CC446">
        <f t="shared" si="356"/>
        <v>-7.3599836976380425E-3</v>
      </c>
      <c r="CD446">
        <f t="shared" si="356"/>
        <v>8.6368523166985706E-2</v>
      </c>
      <c r="CE446">
        <f t="shared" si="356"/>
        <v>0.21723057765615156</v>
      </c>
      <c r="CF446">
        <f t="shared" si="356"/>
        <v>0.19158341640186399</v>
      </c>
      <c r="CG446">
        <f t="shared" si="356"/>
        <v>0</v>
      </c>
      <c r="CH446">
        <f t="shared" si="356"/>
        <v>-0.13777500295183701</v>
      </c>
      <c r="CI446">
        <f t="shared" si="356"/>
        <v>-9.1635846999262069E-2</v>
      </c>
      <c r="CJ446">
        <f t="shared" si="356"/>
        <v>1.4283798746957784E-2</v>
      </c>
      <c r="CK446">
        <f t="shared" si="356"/>
        <v>3.1245447264859002E-2</v>
      </c>
      <c r="CL446">
        <f t="shared" si="356"/>
        <v>-9.8832278260502331E-3</v>
      </c>
      <c r="CM446">
        <f t="shared" si="356"/>
        <v>-1.5672257666138802E-2</v>
      </c>
      <c r="CN446">
        <f t="shared" si="356"/>
        <v>9.0290727712412939E-3</v>
      </c>
      <c r="CO446">
        <f t="shared" si="356"/>
        <v>1.3948187064369937E-2</v>
      </c>
      <c r="CP446">
        <f t="shared" si="356"/>
        <v>2.5007991605565123E-3</v>
      </c>
      <c r="CQ446">
        <f t="shared" si="356"/>
        <v>7.4584841320847754E-4</v>
      </c>
      <c r="CR446">
        <f t="shared" si="356"/>
        <v>3.7034018921277747E-3</v>
      </c>
      <c r="CS446">
        <f t="shared" si="356"/>
        <v>2.1088632083514102E-5</v>
      </c>
      <c r="CT446">
        <f t="shared" si="356"/>
        <v>-2.8914531319270205E-3</v>
      </c>
      <c r="CU446">
        <f t="shared" si="356"/>
        <v>-5.1459330168465137E-4</v>
      </c>
      <c r="CV446">
        <f t="shared" si="356"/>
        <v>2.8031918093414596E-5</v>
      </c>
      <c r="CW446">
        <f t="shared" si="356"/>
        <v>-2.1797177124681768E-3</v>
      </c>
      <c r="CX446">
        <f t="shared" si="356"/>
        <v>-1.7886696670390766E-3</v>
      </c>
      <c r="CY446">
        <f t="shared" si="356"/>
        <v>6.0085711606790724E-5</v>
      </c>
      <c r="CZ446">
        <f t="shared" si="356"/>
        <v>-2.6064008309537906E-5</v>
      </c>
      <c r="DA446">
        <f t="shared" si="356"/>
        <v>-1.9293075688843616E-4</v>
      </c>
    </row>
    <row r="447" spans="65:105">
      <c r="BM447">
        <f t="shared" ref="BM447:DA447" si="357">BM$15*SIN(-$F$6*$F126/$O$7*BM$14)</f>
        <v>7.6787247613171084E-4</v>
      </c>
      <c r="BN447">
        <f t="shared" si="357"/>
        <v>1.416393546673261E-5</v>
      </c>
      <c r="BO447">
        <f t="shared" si="357"/>
        <v>9.3344479272478476E-4</v>
      </c>
      <c r="BP447">
        <f t="shared" si="357"/>
        <v>2.1936580828026482E-3</v>
      </c>
      <c r="BQ447">
        <f t="shared" si="357"/>
        <v>-5.4409928470471297E-5</v>
      </c>
      <c r="BR447">
        <f t="shared" si="357"/>
        <v>-1.9999647625804028E-3</v>
      </c>
      <c r="BS447">
        <f t="shared" si="357"/>
        <v>2.4460113629195515E-4</v>
      </c>
      <c r="BT447">
        <f t="shared" si="357"/>
        <v>-1.4060127258932695E-5</v>
      </c>
      <c r="BU447">
        <f t="shared" si="357"/>
        <v>-4.3143983628798968E-3</v>
      </c>
      <c r="BV447">
        <f t="shared" si="357"/>
        <v>-1.9413233544734198E-3</v>
      </c>
      <c r="BW447">
        <f t="shared" si="357"/>
        <v>3.1413484647030377E-3</v>
      </c>
      <c r="BX447">
        <f t="shared" si="357"/>
        <v>-4.3733545593551935E-3</v>
      </c>
      <c r="BY447">
        <f t="shared" si="357"/>
        <v>-7.2649319013128348E-3</v>
      </c>
      <c r="BZ447">
        <f t="shared" si="357"/>
        <v>2.1146000286889517E-2</v>
      </c>
      <c r="CA447">
        <f t="shared" si="357"/>
        <v>4.4230810400145142E-2</v>
      </c>
      <c r="CB447">
        <f t="shared" si="357"/>
        <v>1.3327610680612594E-2</v>
      </c>
      <c r="CC447">
        <f t="shared" si="357"/>
        <v>-7.0198450647161259E-3</v>
      </c>
      <c r="CD447">
        <f t="shared" si="357"/>
        <v>8.5649197703244098E-2</v>
      </c>
      <c r="CE447">
        <f t="shared" si="357"/>
        <v>0.21788195704656818</v>
      </c>
      <c r="CF447">
        <f t="shared" si="357"/>
        <v>0.19308611718412252</v>
      </c>
      <c r="CG447">
        <f t="shared" si="357"/>
        <v>0</v>
      </c>
      <c r="CH447">
        <f t="shared" si="357"/>
        <v>-0.13885565287759635</v>
      </c>
      <c r="CI447">
        <f t="shared" si="357"/>
        <v>-9.1910622782684095E-2</v>
      </c>
      <c r="CJ447">
        <f t="shared" si="357"/>
        <v>1.41648352660403E-2</v>
      </c>
      <c r="CK447">
        <f t="shared" si="357"/>
        <v>2.9801451713467545E-2</v>
      </c>
      <c r="CL447">
        <f t="shared" si="357"/>
        <v>-1.1625766054829458E-2</v>
      </c>
      <c r="CM447">
        <f t="shared" si="357"/>
        <v>-1.6184466335462045E-2</v>
      </c>
      <c r="CN447">
        <f t="shared" si="357"/>
        <v>9.0493434356821809E-3</v>
      </c>
      <c r="CO447">
        <f t="shared" si="357"/>
        <v>1.3474080994467319E-2</v>
      </c>
      <c r="CP447">
        <f t="shared" si="357"/>
        <v>2.0791573979768081E-3</v>
      </c>
      <c r="CQ447">
        <f t="shared" si="357"/>
        <v>8.7226829462917473E-4</v>
      </c>
      <c r="CR447">
        <f t="shared" si="357"/>
        <v>3.853135829044051E-3</v>
      </c>
      <c r="CS447">
        <f t="shared" si="357"/>
        <v>2.0878694320332611E-5</v>
      </c>
      <c r="CT447">
        <f t="shared" si="357"/>
        <v>-2.6629020119493777E-3</v>
      </c>
      <c r="CU447">
        <f t="shared" si="357"/>
        <v>-2.1505580400127844E-4</v>
      </c>
      <c r="CV447">
        <f t="shared" si="357"/>
        <v>3.2461224995815266E-5</v>
      </c>
      <c r="CW447">
        <f t="shared" si="357"/>
        <v>-2.2577183779588258E-3</v>
      </c>
      <c r="CX447">
        <f t="shared" si="357"/>
        <v>-1.7274081495166306E-3</v>
      </c>
      <c r="CY447">
        <f t="shared" si="357"/>
        <v>5.0789822783614228E-5</v>
      </c>
      <c r="CZ447">
        <f t="shared" si="357"/>
        <v>-1.4938606334861351E-4</v>
      </c>
      <c r="DA447">
        <f t="shared" si="357"/>
        <v>-2.2025696263837624E-4</v>
      </c>
    </row>
    <row r="448" spans="65:105">
      <c r="BM448">
        <f t="shared" ref="BM448:DA448" si="358">BM$15*SIN(-$F$6*$F127/$O$7*BM$14)</f>
        <v>8.5158914763210916E-4</v>
      </c>
      <c r="BN448">
        <f t="shared" si="358"/>
        <v>2.5664339127565961E-5</v>
      </c>
      <c r="BO448">
        <f t="shared" si="358"/>
        <v>7.5122454728487073E-4</v>
      </c>
      <c r="BP448">
        <f t="shared" si="358"/>
        <v>2.0920143379985737E-3</v>
      </c>
      <c r="BQ448">
        <f t="shared" si="358"/>
        <v>-5.576570968847159E-5</v>
      </c>
      <c r="BR448">
        <f t="shared" si="358"/>
        <v>-2.2559282318054016E-3</v>
      </c>
      <c r="BS448">
        <f t="shared" si="358"/>
        <v>-9.7892046715179756E-5</v>
      </c>
      <c r="BT448">
        <f t="shared" si="358"/>
        <v>-1.2763962954343595E-5</v>
      </c>
      <c r="BU448">
        <f t="shared" si="358"/>
        <v>-4.2476364738953387E-3</v>
      </c>
      <c r="BV448">
        <f t="shared" si="358"/>
        <v>-2.0079231956581026E-3</v>
      </c>
      <c r="BW448">
        <f t="shared" si="358"/>
        <v>3.5848081090794166E-3</v>
      </c>
      <c r="BX448">
        <f t="shared" si="358"/>
        <v>-3.4731284915667775E-3</v>
      </c>
      <c r="BY448">
        <f t="shared" si="358"/>
        <v>-6.9918023456912422E-3</v>
      </c>
      <c r="BZ448">
        <f t="shared" si="358"/>
        <v>2.115436290491704E-2</v>
      </c>
      <c r="CA448">
        <f t="shared" si="358"/>
        <v>4.5570691450866355E-2</v>
      </c>
      <c r="CB448">
        <f t="shared" si="358"/>
        <v>1.5312687915828524E-2</v>
      </c>
      <c r="CC448">
        <f t="shared" si="358"/>
        <v>-6.6754779396161444E-3</v>
      </c>
      <c r="CD448">
        <f t="shared" si="358"/>
        <v>8.4900851172974398E-2</v>
      </c>
      <c r="CE448">
        <f t="shared" si="358"/>
        <v>0.21850052421568639</v>
      </c>
      <c r="CF448">
        <f t="shared" si="358"/>
        <v>0.19458154838320174</v>
      </c>
      <c r="CG448">
        <f t="shared" si="358"/>
        <v>0</v>
      </c>
      <c r="CH448">
        <f t="shared" si="358"/>
        <v>-0.13993107496650636</v>
      </c>
      <c r="CI448">
        <f t="shared" si="358"/>
        <v>-9.2171557164388893E-2</v>
      </c>
      <c r="CJ448">
        <f t="shared" si="358"/>
        <v>1.4041072223216355E-2</v>
      </c>
      <c r="CK448">
        <f t="shared" si="358"/>
        <v>2.8339504881911975E-2</v>
      </c>
      <c r="CL448">
        <f t="shared" si="358"/>
        <v>-1.3357362519525056E-2</v>
      </c>
      <c r="CM448">
        <f t="shared" si="358"/>
        <v>-1.6674741317148786E-2</v>
      </c>
      <c r="CN448">
        <f t="shared" si="358"/>
        <v>9.0529221835080505E-3</v>
      </c>
      <c r="CO448">
        <f t="shared" si="358"/>
        <v>1.2967514683258928E-2</v>
      </c>
      <c r="CP448">
        <f t="shared" si="358"/>
        <v>1.6511766195398041E-3</v>
      </c>
      <c r="CQ448">
        <f t="shared" si="358"/>
        <v>9.9540515514732531E-4</v>
      </c>
      <c r="CR448">
        <f t="shared" si="358"/>
        <v>3.9853230989731004E-3</v>
      </c>
      <c r="CS448">
        <f t="shared" si="358"/>
        <v>2.0555613103644468E-5</v>
      </c>
      <c r="CT448">
        <f t="shared" si="358"/>
        <v>-2.417416429141837E-3</v>
      </c>
      <c r="CU448">
        <f t="shared" si="358"/>
        <v>8.6067681985482628E-5</v>
      </c>
      <c r="CV448">
        <f t="shared" si="358"/>
        <v>3.6615742075657109E-5</v>
      </c>
      <c r="CW448">
        <f t="shared" si="358"/>
        <v>-2.3139759812753212E-3</v>
      </c>
      <c r="CX448">
        <f t="shared" si="358"/>
        <v>-1.6473682223746473E-3</v>
      </c>
      <c r="CY448">
        <f t="shared" si="358"/>
        <v>4.0875006132846717E-5</v>
      </c>
      <c r="CZ448">
        <f t="shared" si="358"/>
        <v>-2.7068003802443801E-4</v>
      </c>
      <c r="DA448">
        <f t="shared" si="358"/>
        <v>-2.4427029865448525E-4</v>
      </c>
    </row>
    <row r="449" spans="65:105">
      <c r="BM449">
        <f t="shared" ref="BM449:DA449" si="359">BM$15*SIN(-$F$6*$F128/$O$7*BM$14)</f>
        <v>9.2249712569074686E-4</v>
      </c>
      <c r="BN449">
        <f t="shared" si="359"/>
        <v>3.6816321114692753E-5</v>
      </c>
      <c r="BO449">
        <f t="shared" si="359"/>
        <v>5.5984983444180413E-4</v>
      </c>
      <c r="BP449">
        <f t="shared" si="359"/>
        <v>1.9676286012802681E-3</v>
      </c>
      <c r="BQ449">
        <f t="shared" si="359"/>
        <v>-5.6584436637534078E-5</v>
      </c>
      <c r="BR449">
        <f t="shared" si="359"/>
        <v>-2.49279488263853E-3</v>
      </c>
      <c r="BS449">
        <f t="shared" si="359"/>
        <v>-4.3966329784139371E-4</v>
      </c>
      <c r="BT449">
        <f t="shared" si="359"/>
        <v>-1.1386627485647542E-5</v>
      </c>
      <c r="BU449">
        <f t="shared" si="359"/>
        <v>-4.1578562748323901E-3</v>
      </c>
      <c r="BV449">
        <f t="shared" si="359"/>
        <v>-2.0653792222425963E-3</v>
      </c>
      <c r="BW449">
        <f t="shared" si="359"/>
        <v>4.0147753451839742E-3</v>
      </c>
      <c r="BX449">
        <f t="shared" si="359"/>
        <v>-2.5623134146903555E-3</v>
      </c>
      <c r="BY449">
        <f t="shared" si="359"/>
        <v>-6.701828925809318E-3</v>
      </c>
      <c r="BZ449">
        <f t="shared" si="359"/>
        <v>2.1123705359309224E-2</v>
      </c>
      <c r="CA449">
        <f t="shared" si="359"/>
        <v>4.684881369589422E-2</v>
      </c>
      <c r="CB449">
        <f t="shared" si="359"/>
        <v>1.7283353385155686E-2</v>
      </c>
      <c r="CC449">
        <f t="shared" si="359"/>
        <v>-6.3270897562175289E-3</v>
      </c>
      <c r="CD449">
        <f t="shared" si="359"/>
        <v>8.4123737143227129E-2</v>
      </c>
      <c r="CE449">
        <f t="shared" si="359"/>
        <v>0.21908618600956581</v>
      </c>
      <c r="CF449">
        <f t="shared" si="359"/>
        <v>0.19606965369696233</v>
      </c>
      <c r="CG449">
        <f t="shared" si="359"/>
        <v>0</v>
      </c>
      <c r="CH449">
        <f t="shared" si="359"/>
        <v>-0.1410012287295333</v>
      </c>
      <c r="CI449">
        <f t="shared" si="359"/>
        <v>-9.2418610848618354E-2</v>
      </c>
      <c r="CJ449">
        <f t="shared" si="359"/>
        <v>1.3912551553910867E-2</v>
      </c>
      <c r="CK449">
        <f t="shared" si="359"/>
        <v>2.6860487392297856E-2</v>
      </c>
      <c r="CL449">
        <f t="shared" si="359"/>
        <v>-1.5076387502154219E-2</v>
      </c>
      <c r="CM449">
        <f t="shared" si="359"/>
        <v>-1.714241817543196E-2</v>
      </c>
      <c r="CN449">
        <f t="shared" si="359"/>
        <v>9.0398024135592975E-3</v>
      </c>
      <c r="CO449">
        <f t="shared" si="359"/>
        <v>1.2429708493358418E-2</v>
      </c>
      <c r="CP449">
        <f t="shared" si="359"/>
        <v>1.2181616696712897E-3</v>
      </c>
      <c r="CQ449">
        <f t="shared" si="359"/>
        <v>1.1147955354242859E-3</v>
      </c>
      <c r="CR449">
        <f t="shared" si="359"/>
        <v>4.0993617387067019E-3</v>
      </c>
      <c r="CS449">
        <f t="shared" si="359"/>
        <v>2.0121139238555506E-5</v>
      </c>
      <c r="CT449">
        <f t="shared" si="359"/>
        <v>-2.1565575248677108E-3</v>
      </c>
      <c r="CU449">
        <f t="shared" si="359"/>
        <v>3.8655643812822411E-4</v>
      </c>
      <c r="CV449">
        <f t="shared" si="359"/>
        <v>4.0460300635168373E-5</v>
      </c>
      <c r="CW449">
        <f t="shared" si="359"/>
        <v>-2.3479487309441926E-3</v>
      </c>
      <c r="CX449">
        <f t="shared" si="359"/>
        <v>-1.5494199883379568E-3</v>
      </c>
      <c r="CY449">
        <f t="shared" si="359"/>
        <v>3.0462084205036248E-5</v>
      </c>
      <c r="CZ449">
        <f t="shared" si="359"/>
        <v>-3.8829923302178908E-4</v>
      </c>
      <c r="DA449">
        <f t="shared" si="359"/>
        <v>-2.6460958201140724E-4</v>
      </c>
    </row>
    <row r="450" spans="65:105">
      <c r="BM450">
        <f t="shared" ref="BM450:DA450" si="360">BM$15*SIN(-$F$6*$F129/$O$7*BM$14)</f>
        <v>9.7952988831628992E-4</v>
      </c>
      <c r="BN450">
        <f t="shared" si="360"/>
        <v>4.7468480988390088E-5</v>
      </c>
      <c r="BO450">
        <f t="shared" si="360"/>
        <v>3.6165275792788388E-4</v>
      </c>
      <c r="BP450">
        <f t="shared" si="360"/>
        <v>1.8218530523949371E-3</v>
      </c>
      <c r="BQ450">
        <f t="shared" si="360"/>
        <v>-5.6858224529577585E-5</v>
      </c>
      <c r="BR450">
        <f t="shared" si="360"/>
        <v>-2.7085595983609638E-3</v>
      </c>
      <c r="BS450">
        <f t="shared" si="360"/>
        <v>-7.7819213079132767E-4</v>
      </c>
      <c r="BT450">
        <f t="shared" si="360"/>
        <v>-9.9368798819768279E-6</v>
      </c>
      <c r="BU450">
        <f t="shared" si="360"/>
        <v>-4.0455442923685676E-3</v>
      </c>
      <c r="BV450">
        <f t="shared" si="360"/>
        <v>-2.1134297871400541E-3</v>
      </c>
      <c r="BW450">
        <f t="shared" si="360"/>
        <v>4.4296318734267232E-3</v>
      </c>
      <c r="BX450">
        <f t="shared" si="360"/>
        <v>-1.6436862571206404E-3</v>
      </c>
      <c r="BY450">
        <f t="shared" si="360"/>
        <v>-6.3957102130342393E-3</v>
      </c>
      <c r="BZ450">
        <f t="shared" si="360"/>
        <v>2.1054084199273026E-2</v>
      </c>
      <c r="CA450">
        <f t="shared" si="360"/>
        <v>4.806344498456628E-2</v>
      </c>
      <c r="CB450">
        <f t="shared" si="360"/>
        <v>1.9237752367231874E-2</v>
      </c>
      <c r="CC450">
        <f t="shared" si="360"/>
        <v>-5.9748903705348997E-3</v>
      </c>
      <c r="CD450">
        <f t="shared" si="360"/>
        <v>8.3318118928529014E-2</v>
      </c>
      <c r="CE450">
        <f t="shared" si="360"/>
        <v>0.21963885422969451</v>
      </c>
      <c r="CF450">
        <f t="shared" si="360"/>
        <v>0.19755037709908022</v>
      </c>
      <c r="CG450">
        <f t="shared" si="360"/>
        <v>0</v>
      </c>
      <c r="CH450">
        <f t="shared" si="360"/>
        <v>-0.14206607387599274</v>
      </c>
      <c r="CI450">
        <f t="shared" si="360"/>
        <v>-9.2651746629996395E-2</v>
      </c>
      <c r="CJ450">
        <f t="shared" si="360"/>
        <v>1.3779316805605828E-2</v>
      </c>
      <c r="CK450">
        <f t="shared" si="360"/>
        <v>2.5365290149456963E-2</v>
      </c>
      <c r="CL450">
        <f t="shared" si="360"/>
        <v>-1.6781223116572857E-2</v>
      </c>
      <c r="CM450">
        <f t="shared" si="360"/>
        <v>-1.758686310021786E-2</v>
      </c>
      <c r="CN450">
        <f t="shared" si="360"/>
        <v>9.0100083258353534E-3</v>
      </c>
      <c r="CO450">
        <f t="shared" si="360"/>
        <v>1.1861958046983534E-2</v>
      </c>
      <c r="CP450">
        <f t="shared" si="360"/>
        <v>7.8143274117456018E-4</v>
      </c>
      <c r="CQ450">
        <f t="shared" si="360"/>
        <v>1.2299900770270723E-3</v>
      </c>
      <c r="CR450">
        <f t="shared" si="360"/>
        <v>4.1947324314795297E-3</v>
      </c>
      <c r="CS450">
        <f t="shared" si="360"/>
        <v>1.9577627176584612E-5</v>
      </c>
      <c r="CT450">
        <f t="shared" si="360"/>
        <v>-1.8819842056126625E-3</v>
      </c>
      <c r="CU450">
        <f t="shared" si="360"/>
        <v>6.841944272697201E-4</v>
      </c>
      <c r="CV450">
        <f t="shared" si="360"/>
        <v>4.3962355828474538E-5</v>
      </c>
      <c r="CW450">
        <f t="shared" si="360"/>
        <v>-2.3593094508147345E-3</v>
      </c>
      <c r="CX450">
        <f t="shared" si="360"/>
        <v>-1.4346282288021865E-3</v>
      </c>
      <c r="CY450">
        <f t="shared" si="360"/>
        <v>1.9677949491522022E-5</v>
      </c>
      <c r="CZ450">
        <f t="shared" si="360"/>
        <v>-5.0064683820745385E-4</v>
      </c>
      <c r="DA450">
        <f t="shared" si="360"/>
        <v>-2.8096889095559569E-4</v>
      </c>
    </row>
    <row r="451" spans="65:105">
      <c r="BM451">
        <f t="shared" ref="BM451:DA451" si="361">BM$15*SIN(-$F$6*$F130/$O$7*BM$14)</f>
        <v>1.0218296096726072E-3</v>
      </c>
      <c r="BN451">
        <f t="shared" si="361"/>
        <v>5.7476203944694374E-5</v>
      </c>
      <c r="BO451">
        <f t="shared" si="361"/>
        <v>1.5904855920839971E-4</v>
      </c>
      <c r="BP451">
        <f t="shared" si="361"/>
        <v>1.6562723967118629E-3</v>
      </c>
      <c r="BQ451">
        <f t="shared" si="361"/>
        <v>-5.6584436637534084E-5</v>
      </c>
      <c r="BR451">
        <f t="shared" si="361"/>
        <v>-2.9013958937443782E-3</v>
      </c>
      <c r="BS451">
        <f t="shared" si="361"/>
        <v>-1.110981971376172E-3</v>
      </c>
      <c r="BT451">
        <f t="shared" si="361"/>
        <v>-8.4239396702975382E-6</v>
      </c>
      <c r="BU451">
        <f t="shared" si="361"/>
        <v>-3.9113091548678494E-3</v>
      </c>
      <c r="BV451">
        <f t="shared" si="361"/>
        <v>-2.1518560744825136E-3</v>
      </c>
      <c r="BW451">
        <f t="shared" si="361"/>
        <v>4.827816267510077E-3</v>
      </c>
      <c r="BX451">
        <f t="shared" si="361"/>
        <v>-7.2004776502742848E-4</v>
      </c>
      <c r="BY451">
        <f t="shared" si="361"/>
        <v>-6.0741836741579208E-3</v>
      </c>
      <c r="BZ451">
        <f t="shared" si="361"/>
        <v>2.0945627844135926E-2</v>
      </c>
      <c r="CA451">
        <f t="shared" si="361"/>
        <v>4.9212939211121208E-2</v>
      </c>
      <c r="CB451">
        <f t="shared" si="361"/>
        <v>2.1174045450143328E-2</v>
      </c>
      <c r="CC451">
        <f t="shared" si="361"/>
        <v>-5.6190919343086137E-3</v>
      </c>
      <c r="CD451">
        <f t="shared" si="361"/>
        <v>8.2484269501662433E-2</v>
      </c>
      <c r="CE451">
        <f t="shared" si="361"/>
        <v>0.22015844564627143</v>
      </c>
      <c r="CF451">
        <f t="shared" si="361"/>
        <v>0.19902366284115616</v>
      </c>
      <c r="CG451">
        <f t="shared" si="361"/>
        <v>0</v>
      </c>
      <c r="CH451">
        <f t="shared" si="361"/>
        <v>-0.14312557031506679</v>
      </c>
      <c r="CI451">
        <f t="shared" si="361"/>
        <v>-9.2870929399131857E-2</v>
      </c>
      <c r="CJ451">
        <f t="shared" si="361"/>
        <v>1.364141312308482E-2</v>
      </c>
      <c r="CK451">
        <f t="shared" si="361"/>
        <v>2.3854813804299376E-2</v>
      </c>
      <c r="CL451">
        <f t="shared" si="361"/>
        <v>-1.8470264831173599E-2</v>
      </c>
      <c r="CM451">
        <f t="shared" si="361"/>
        <v>-1.8007473766045161E-2</v>
      </c>
      <c r="CN451">
        <f t="shared" si="361"/>
        <v>8.9635948768567088E-3</v>
      </c>
      <c r="CO451">
        <f t="shared" si="361"/>
        <v>1.1265631104688674E-2</v>
      </c>
      <c r="CP451">
        <f t="shared" si="361"/>
        <v>3.4232135017522468E-4</v>
      </c>
      <c r="CQ451">
        <f t="shared" si="361"/>
        <v>1.3405552137120507E-3</v>
      </c>
      <c r="CR451">
        <f t="shared" si="361"/>
        <v>4.2710008718685006E-3</v>
      </c>
      <c r="CS451">
        <f t="shared" si="361"/>
        <v>1.892802225668692E-5</v>
      </c>
      <c r="CT451">
        <f t="shared" si="361"/>
        <v>-1.5954425933324245E-3</v>
      </c>
      <c r="CU451">
        <f t="shared" si="361"/>
        <v>9.7678663601975303E-4</v>
      </c>
      <c r="CV451">
        <f t="shared" si="361"/>
        <v>4.7092262159286137E-5</v>
      </c>
      <c r="CW451">
        <f t="shared" si="361"/>
        <v>-2.3479487309441931E-3</v>
      </c>
      <c r="CX451">
        <f t="shared" si="361"/>
        <v>-1.3042408287458297E-3</v>
      </c>
      <c r="CY451">
        <f t="shared" si="361"/>
        <v>8.654018104920226E-6</v>
      </c>
      <c r="CZ451">
        <f t="shared" si="361"/>
        <v>-6.0619761108673194E-4</v>
      </c>
      <c r="DA451">
        <f t="shared" si="361"/>
        <v>-2.9310216625324289E-4</v>
      </c>
    </row>
    <row r="452" spans="65:105">
      <c r="BM452">
        <f t="shared" ref="BM452:DA452" si="362">BM$15*SIN(-$F$6*$F131/$O$7*BM$14)</f>
        <v>1.0487600625778133E-3</v>
      </c>
      <c r="BN452">
        <f t="shared" si="362"/>
        <v>6.6703624120663328E-5</v>
      </c>
      <c r="BO452">
        <f t="shared" si="362"/>
        <v>-4.5493814795771882E-5</v>
      </c>
      <c r="BP452">
        <f t="shared" si="362"/>
        <v>1.4726866381145147E-3</v>
      </c>
      <c r="BQ452">
        <f t="shared" si="362"/>
        <v>-5.5765709688471597E-5</v>
      </c>
      <c r="BR452">
        <f t="shared" si="362"/>
        <v>-3.069671376560897E-3</v>
      </c>
      <c r="BS452">
        <f t="shared" si="362"/>
        <v>-1.4355785691882253E-3</v>
      </c>
      <c r="BT452">
        <f t="shared" si="362"/>
        <v>-6.8574282447365038E-6</v>
      </c>
      <c r="BU452">
        <f t="shared" si="362"/>
        <v>-3.7558782941708203E-3</v>
      </c>
      <c r="BV452">
        <f t="shared" si="362"/>
        <v>-2.1804830960791993E-3</v>
      </c>
      <c r="BW452">
        <f t="shared" si="362"/>
        <v>5.207829851284893E-3</v>
      </c>
      <c r="BX452">
        <f t="shared" si="362"/>
        <v>2.0578603666815469E-4</v>
      </c>
      <c r="BY452">
        <f t="shared" si="362"/>
        <v>-5.7380238947748845E-3</v>
      </c>
      <c r="BZ452">
        <f t="shared" si="362"/>
        <v>2.0798536346470685E-2</v>
      </c>
      <c r="CA452">
        <f t="shared" si="362"/>
        <v>5.0295738545552068E-2</v>
      </c>
      <c r="CB452">
        <f t="shared" si="362"/>
        <v>2.3090410262615071E-2</v>
      </c>
      <c r="CC452">
        <f t="shared" si="362"/>
        <v>-5.2599087672124617E-3</v>
      </c>
      <c r="CD452">
        <f t="shared" si="362"/>
        <v>8.1622471401172222E-2</v>
      </c>
      <c r="CE452">
        <f t="shared" si="362"/>
        <v>0.22064488201074042</v>
      </c>
      <c r="CF452">
        <f t="shared" si="362"/>
        <v>0.20048945545481484</v>
      </c>
      <c r="CG452">
        <f t="shared" si="362"/>
        <v>0</v>
      </c>
      <c r="CH452">
        <f t="shared" si="362"/>
        <v>-0.14417967815731342</v>
      </c>
      <c r="CI452">
        <f t="shared" si="362"/>
        <v>-9.3076126147905947E-2</v>
      </c>
      <c r="CJ452">
        <f t="shared" si="362"/>
        <v>1.3498887233136315E-2</v>
      </c>
      <c r="CK452">
        <f t="shared" si="362"/>
        <v>2.2329968211294945E-2</v>
      </c>
      <c r="CL452">
        <f t="shared" si="362"/>
        <v>-2.0141922979014962E-2</v>
      </c>
      <c r="CM452">
        <f t="shared" si="362"/>
        <v>-1.8403680148374964E-2</v>
      </c>
      <c r="CN452">
        <f t="shared" si="362"/>
        <v>8.9006476782951521E-3</v>
      </c>
      <c r="CO452">
        <f t="shared" si="362"/>
        <v>1.0642164270309845E-2</v>
      </c>
      <c r="CP452">
        <f t="shared" si="362"/>
        <v>-9.7833723456898131E-5</v>
      </c>
      <c r="CQ452">
        <f t="shared" si="362"/>
        <v>1.4460748032703887E-3</v>
      </c>
      <c r="CR452">
        <f t="shared" si="362"/>
        <v>4.3278197435617878E-3</v>
      </c>
      <c r="CS452">
        <f t="shared" si="362"/>
        <v>1.8175844744206766E-5</v>
      </c>
      <c r="CT452">
        <f t="shared" si="362"/>
        <v>-1.2987549211623203E-3</v>
      </c>
      <c r="CU452">
        <f t="shared" si="362"/>
        <v>1.2621752624864349E-3</v>
      </c>
      <c r="CV452">
        <f t="shared" si="362"/>
        <v>4.982352443509679E-5</v>
      </c>
      <c r="CW452">
        <f t="shared" si="362"/>
        <v>-2.3139759812753216E-3</v>
      </c>
      <c r="CX452">
        <f t="shared" si="362"/>
        <v>-1.1596752111491778E-3</v>
      </c>
      <c r="CY452">
        <f t="shared" si="362"/>
        <v>-2.4753716655089644E-6</v>
      </c>
      <c r="CZ452">
        <f t="shared" si="362"/>
        <v>-7.0351858365040869E-4</v>
      </c>
      <c r="DA452">
        <f t="shared" si="362"/>
        <v>-3.0082691215018933E-4</v>
      </c>
    </row>
    <row r="453" spans="65:105">
      <c r="BM453">
        <f t="shared" ref="BM453:DA453" si="363">BM$15*SIN(-$F$6*$F132/$O$7*BM$14)</f>
        <v>1.059916187953277E-3</v>
      </c>
      <c r="BN453">
        <f t="shared" si="363"/>
        <v>7.5025469123123642E-5</v>
      </c>
      <c r="BO453">
        <f t="shared" si="363"/>
        <v>-2.4948179844342441E-4</v>
      </c>
      <c r="BP453">
        <f t="shared" si="363"/>
        <v>1.2730915114130157E-3</v>
      </c>
      <c r="BQ453">
        <f t="shared" si="363"/>
        <v>-5.440992847047131E-5</v>
      </c>
      <c r="BR453">
        <f t="shared" si="363"/>
        <v>-3.2119615660624744E-3</v>
      </c>
      <c r="BS453">
        <f t="shared" si="363"/>
        <v>-1.7495880971468926E-3</v>
      </c>
      <c r="BT453">
        <f t="shared" si="363"/>
        <v>-5.2473076802743655E-6</v>
      </c>
      <c r="BU453">
        <f t="shared" si="363"/>
        <v>-3.5800940035785535E-3</v>
      </c>
      <c r="BV453">
        <f t="shared" si="363"/>
        <v>-2.1991804882894061E-3</v>
      </c>
      <c r="BW453">
        <f t="shared" si="363"/>
        <v>5.5682423394290076E-3</v>
      </c>
      <c r="BX453">
        <f t="shared" si="363"/>
        <v>1.1309924298996397E-3</v>
      </c>
      <c r="BY453">
        <f t="shared" si="363"/>
        <v>-5.3880407132378067E-3</v>
      </c>
      <c r="BZ453">
        <f t="shared" si="363"/>
        <v>2.0613081023089556E-2</v>
      </c>
      <c r="CA453">
        <f t="shared" si="363"/>
        <v>5.1310375544825253E-2</v>
      </c>
      <c r="CB453">
        <f t="shared" si="363"/>
        <v>2.498504318916249E-2</v>
      </c>
      <c r="CC453">
        <f t="shared" si="363"/>
        <v>-4.8975572277556037E-3</v>
      </c>
      <c r="CD453">
        <f t="shared" si="363"/>
        <v>8.0733016635631566E-2</v>
      </c>
      <c r="CE453">
        <f t="shared" si="363"/>
        <v>0.22109809006757425</v>
      </c>
      <c r="CF453">
        <f t="shared" si="363"/>
        <v>0.20194769975379273</v>
      </c>
      <c r="CG453">
        <f t="shared" si="363"/>
        <v>0</v>
      </c>
      <c r="CH453">
        <f t="shared" si="363"/>
        <v>-0.1452283577161681</v>
      </c>
      <c r="CI453">
        <f t="shared" si="363"/>
        <v>-9.3267305974443049E-2</v>
      </c>
      <c r="CJ453">
        <f t="shared" si="363"/>
        <v>1.3351787428720977E-2</v>
      </c>
      <c r="CK453">
        <f t="shared" si="363"/>
        <v>2.0791671880411342E-2</v>
      </c>
      <c r="CL453">
        <f t="shared" si="363"/>
        <v>-2.179462425395982E-2</v>
      </c>
      <c r="CM453">
        <f t="shared" si="363"/>
        <v>-1.8774945296105499E-2</v>
      </c>
      <c r="CN453">
        <f t="shared" si="363"/>
        <v>8.8212828390592489E-3</v>
      </c>
      <c r="CO453">
        <f t="shared" si="363"/>
        <v>9.9930595300603484E-3</v>
      </c>
      <c r="CP453">
        <f t="shared" si="363"/>
        <v>-5.3769051783176462E-4</v>
      </c>
      <c r="CQ453">
        <f t="shared" si="363"/>
        <v>1.5461516937933391E-3</v>
      </c>
      <c r="CR453">
        <f t="shared" si="363"/>
        <v>4.3649303009909903E-3</v>
      </c>
      <c r="CS453">
        <f t="shared" si="363"/>
        <v>1.7325170754254988E-5</v>
      </c>
      <c r="CT453">
        <f t="shared" si="363"/>
        <v>-9.9380794510537914E-4</v>
      </c>
      <c r="CU453">
        <f t="shared" si="363"/>
        <v>1.5382556295809278E-3</v>
      </c>
      <c r="CV453">
        <f t="shared" si="363"/>
        <v>5.2133022053519056E-5</v>
      </c>
      <c r="CW453">
        <f t="shared" si="363"/>
        <v>-2.2577183779588263E-3</v>
      </c>
      <c r="CX453">
        <f t="shared" si="363"/>
        <v>-1.0025029283896535E-3</v>
      </c>
      <c r="CY453">
        <f t="shared" si="363"/>
        <v>-1.3574596408311449E-5</v>
      </c>
      <c r="CZ453">
        <f t="shared" si="363"/>
        <v>-7.9128851649391515E-4</v>
      </c>
      <c r="DA453">
        <f t="shared" si="363"/>
        <v>-3.0402694127793097E-4</v>
      </c>
    </row>
    <row r="454" spans="65:105">
      <c r="BM454">
        <f t="shared" ref="BM454:DA454" si="364">BM$15*SIN(-$F$6*$F133/$O$7*BM$14)</f>
        <v>1.0551301872892013E-3</v>
      </c>
      <c r="BN454">
        <f t="shared" si="364"/>
        <v>8.2328760739401623E-5</v>
      </c>
      <c r="BO454">
        <f t="shared" si="364"/>
        <v>-4.5042958192751623E-4</v>
      </c>
      <c r="BP454">
        <f t="shared" si="364"/>
        <v>1.0596567869933032E-3</v>
      </c>
      <c r="BQ454">
        <f t="shared" si="364"/>
        <v>-5.2530149897807952E-5</v>
      </c>
      <c r="BR454">
        <f t="shared" si="364"/>
        <v>-3.3270619514541512E-3</v>
      </c>
      <c r="BS454">
        <f t="shared" si="364"/>
        <v>-2.0506948054364016E-3</v>
      </c>
      <c r="BT454">
        <f t="shared" si="364"/>
        <v>-3.6038173799113106E-6</v>
      </c>
      <c r="BU454">
        <f t="shared" si="364"/>
        <v>-3.3849088733921675E-3</v>
      </c>
      <c r="BV454">
        <f t="shared" si="364"/>
        <v>-2.2078631056811548E-3</v>
      </c>
      <c r="BW454">
        <f t="shared" si="364"/>
        <v>5.9076972207182891E-3</v>
      </c>
      <c r="BX454">
        <f t="shared" si="364"/>
        <v>2.0527506094679487E-3</v>
      </c>
      <c r="BY454">
        <f t="shared" si="364"/>
        <v>-5.0250772696859109E-3</v>
      </c>
      <c r="BZ454">
        <f t="shared" si="364"/>
        <v>2.0389603954588296E-2</v>
      </c>
      <c r="CA454">
        <f t="shared" si="364"/>
        <v>5.225547514160496E-2</v>
      </c>
      <c r="CB454">
        <f t="shared" si="364"/>
        <v>2.6856161067591377E-2</v>
      </c>
      <c r="CC454">
        <f t="shared" si="364"/>
        <v>-4.5322555829562074E-3</v>
      </c>
      <c r="CD454">
        <f t="shared" si="364"/>
        <v>7.9816206584698554E-2</v>
      </c>
      <c r="CE454">
        <f t="shared" si="364"/>
        <v>0.2215180015653066</v>
      </c>
      <c r="CF454">
        <f t="shared" si="364"/>
        <v>0.20339834083601621</v>
      </c>
      <c r="CG454">
        <f t="shared" si="364"/>
        <v>0</v>
      </c>
      <c r="CH454">
        <f t="shared" si="364"/>
        <v>-0.14627156950943815</v>
      </c>
      <c r="CI454">
        <f t="shared" si="364"/>
        <v>-9.3444440087764508E-2</v>
      </c>
      <c r="CJ454">
        <f t="shared" si="364"/>
        <v>1.3200163552608193E-2</v>
      </c>
      <c r="CK454">
        <f t="shared" si="364"/>
        <v>1.924085142383767E-2</v>
      </c>
      <c r="CL454">
        <f t="shared" si="364"/>
        <v>-2.3426813191416328E-2</v>
      </c>
      <c r="CM454">
        <f t="shared" si="364"/>
        <v>-1.9120766059264969E-2</v>
      </c>
      <c r="CN454">
        <f t="shared" si="364"/>
        <v>8.725646751126288E-3</v>
      </c>
      <c r="CO454">
        <f t="shared" si="364"/>
        <v>9.3198806341142984E-3</v>
      </c>
      <c r="CP454">
        <f t="shared" si="364"/>
        <v>-9.7590798046476236E-4</v>
      </c>
      <c r="CQ454">
        <f t="shared" si="364"/>
        <v>1.6404092184623641E-3</v>
      </c>
      <c r="CR454">
        <f t="shared" si="364"/>
        <v>4.3821635476239823E-3</v>
      </c>
      <c r="CS454">
        <f t="shared" si="364"/>
        <v>1.6380610162887703E-5</v>
      </c>
      <c r="CT454">
        <f t="shared" si="364"/>
        <v>-6.8254094539343751E-4</v>
      </c>
      <c r="CU454">
        <f t="shared" si="364"/>
        <v>1.8029917065388358E-3</v>
      </c>
      <c r="CV454">
        <f t="shared" si="364"/>
        <v>5.4001204722139482E-5</v>
      </c>
      <c r="CW454">
        <f t="shared" si="364"/>
        <v>-2.1797177124681789E-3</v>
      </c>
      <c r="CX454">
        <f t="shared" si="364"/>
        <v>-8.3443257811819933E-4</v>
      </c>
      <c r="CY454">
        <f t="shared" si="364"/>
        <v>-2.4508400304870608E-5</v>
      </c>
      <c r="CZ454">
        <f t="shared" si="364"/>
        <v>-8.6831583609765079E-4</v>
      </c>
      <c r="DA454">
        <f t="shared" si="364"/>
        <v>-3.0265412221979122E-4</v>
      </c>
    </row>
    <row r="455" spans="65:105">
      <c r="BM455">
        <f t="shared" ref="BM455:DA455" si="365">BM$15*SIN(-$F$6*$F134/$O$7*BM$14)</f>
        <v>1.0344740464903949E-3</v>
      </c>
      <c r="BN455">
        <f t="shared" si="365"/>
        <v>8.8514348741008781E-5</v>
      </c>
      <c r="BO455">
        <f t="shared" si="365"/>
        <v>-6.4588840350258687E-4</v>
      </c>
      <c r="BP455">
        <f t="shared" si="365"/>
        <v>8.3470268355024992E-4</v>
      </c>
      <c r="BQ455">
        <f t="shared" si="365"/>
        <v>-5.0144477265727725E-5</v>
      </c>
      <c r="BR455">
        <f t="shared" si="365"/>
        <v>-3.4139981882839823E-3</v>
      </c>
      <c r="BS455">
        <f t="shared" si="365"/>
        <v>-2.3366780996411096E-3</v>
      </c>
      <c r="BT455">
        <f t="shared" si="365"/>
        <v>-1.9374089581934284E-6</v>
      </c>
      <c r="BU455">
        <f t="shared" si="365"/>
        <v>-3.1713806287434966E-3</v>
      </c>
      <c r="BV455">
        <f t="shared" si="365"/>
        <v>-2.2064914087721352E-3</v>
      </c>
      <c r="BW455">
        <f t="shared" si="365"/>
        <v>6.224916863628591E-3</v>
      </c>
      <c r="BX455">
        <f t="shared" si="365"/>
        <v>2.9682502832217494E-3</v>
      </c>
      <c r="BY455">
        <f t="shared" si="365"/>
        <v>-4.6500079748465501E-3</v>
      </c>
      <c r="BZ455">
        <f t="shared" si="365"/>
        <v>2.0128517354363291E-2</v>
      </c>
      <c r="CA455">
        <f t="shared" si="365"/>
        <v>5.3129756507786528E-2</v>
      </c>
      <c r="CB455">
        <f t="shared" si="365"/>
        <v>2.8702002867247851E-2</v>
      </c>
      <c r="CC455">
        <f t="shared" si="365"/>
        <v>-4.1642238768655826E-3</v>
      </c>
      <c r="CD455">
        <f t="shared" si="365"/>
        <v>7.8872351896998011E-2</v>
      </c>
      <c r="CE455">
        <f t="shared" si="365"/>
        <v>0.22190455326681049</v>
      </c>
      <c r="CF455">
        <f t="shared" si="365"/>
        <v>0.20484132408566844</v>
      </c>
      <c r="CG455">
        <f t="shared" si="365"/>
        <v>0</v>
      </c>
      <c r="CH455">
        <f t="shared" si="365"/>
        <v>-0.14730927426078924</v>
      </c>
      <c r="CI455">
        <f t="shared" si="365"/>
        <v>-9.3607501812124433E-2</v>
      </c>
      <c r="CJ455">
        <f t="shared" si="365"/>
        <v>1.3044066980487568E-2</v>
      </c>
      <c r="CK455">
        <f t="shared" si="365"/>
        <v>1.7678440997828025E-2</v>
      </c>
      <c r="CL455">
        <f t="shared" si="365"/>
        <v>-2.50369536322868E-2</v>
      </c>
      <c r="CM455">
        <f t="shared" si="365"/>
        <v>-1.9440673770895794E-2</v>
      </c>
      <c r="CN455">
        <f t="shared" si="365"/>
        <v>8.6139158195157571E-3</v>
      </c>
      <c r="CO455">
        <f t="shared" si="365"/>
        <v>8.6242493293955235E-3</v>
      </c>
      <c r="CP455">
        <f t="shared" si="365"/>
        <v>-1.4111500569295658E-3</v>
      </c>
      <c r="CQ455">
        <f t="shared" si="365"/>
        <v>1.7284926132379904E-3</v>
      </c>
      <c r="CR455">
        <f t="shared" si="365"/>
        <v>4.3794410055525883E-3</v>
      </c>
      <c r="CS455">
        <f t="shared" si="365"/>
        <v>1.534728162578875E-5</v>
      </c>
      <c r="CT455">
        <f t="shared" si="365"/>
        <v>-3.6693339382574394E-4</v>
      </c>
      <c r="CU455">
        <f t="shared" si="365"/>
        <v>2.0544311241902672E-3</v>
      </c>
      <c r="CV455">
        <f t="shared" si="365"/>
        <v>5.5412257955088216E-5</v>
      </c>
      <c r="CW455">
        <f t="shared" si="365"/>
        <v>-2.0807251738515541E-3</v>
      </c>
      <c r="CX455">
        <f t="shared" si="365"/>
        <v>-6.5729122933595317E-4</v>
      </c>
      <c r="CY455">
        <f t="shared" si="365"/>
        <v>-3.5143543364926077E-5</v>
      </c>
      <c r="CZ455">
        <f t="shared" si="365"/>
        <v>-9.3355481175006339E-4</v>
      </c>
      <c r="DA455">
        <f t="shared" si="365"/>
        <v>-2.9672910345222782E-4</v>
      </c>
    </row>
    <row r="456" spans="65:105">
      <c r="BM456">
        <f t="shared" ref="BM456:DA456" si="366">BM$15*SIN(-$F$6*$F135/$O$7*BM$14)</f>
        <v>9.9825845314126227E-4</v>
      </c>
      <c r="BN456">
        <f t="shared" si="366"/>
        <v>9.349825695720972E-5</v>
      </c>
      <c r="BO456">
        <f t="shared" si="366"/>
        <v>-8.3347639024231111E-4</v>
      </c>
      <c r="BP456">
        <f t="shared" si="366"/>
        <v>6.0067464531847535E-4</v>
      </c>
      <c r="BQ456">
        <f t="shared" si="366"/>
        <v>-4.7275885905818963E-5</v>
      </c>
      <c r="BR456">
        <f t="shared" si="366"/>
        <v>-3.472034346435479E-3</v>
      </c>
      <c r="BS456">
        <f t="shared" si="366"/>
        <v>-2.605428917131039E-3</v>
      </c>
      <c r="BT456">
        <f t="shared" si="366"/>
        <v>-2.5867977520024448E-7</v>
      </c>
      <c r="BU456">
        <f t="shared" si="366"/>
        <v>-2.9406663976909394E-3</v>
      </c>
      <c r="BV456">
        <f t="shared" si="366"/>
        <v>-2.19507164408724E-3</v>
      </c>
      <c r="BW456">
        <f t="shared" si="366"/>
        <v>6.518707325052271E-3</v>
      </c>
      <c r="BX456">
        <f t="shared" si="366"/>
        <v>3.874700240185402E-3</v>
      </c>
      <c r="BY456">
        <f t="shared" si="366"/>
        <v>-4.2637364035031941E-3</v>
      </c>
      <c r="BZ456">
        <f t="shared" si="366"/>
        <v>1.9830302808265639E-2</v>
      </c>
      <c r="CA456">
        <f t="shared" si="366"/>
        <v>5.3932034790314269E-2</v>
      </c>
      <c r="CB456">
        <f t="shared" si="366"/>
        <v>3.0520831346438473E-2</v>
      </c>
      <c r="CC456">
        <f t="shared" si="366"/>
        <v>-3.7936837980219015E-3</v>
      </c>
      <c r="CD456">
        <f t="shared" si="366"/>
        <v>7.7901772384862317E-2</v>
      </c>
      <c r="CE456">
        <f t="shared" si="366"/>
        <v>0.22225768695882145</v>
      </c>
      <c r="CF456">
        <f t="shared" si="366"/>
        <v>0.2062765951752456</v>
      </c>
      <c r="CG456">
        <f t="shared" si="366"/>
        <v>0</v>
      </c>
      <c r="CH456">
        <f t="shared" si="366"/>
        <v>-0.14834143290122392</v>
      </c>
      <c r="CI456">
        <f t="shared" si="366"/>
        <v>-9.3756466591026891E-2</v>
      </c>
      <c r="CJ456">
        <f t="shared" si="366"/>
        <v>1.2883550603560955E-2</v>
      </c>
      <c r="CK456">
        <f t="shared" si="366"/>
        <v>1.6105381740000806E-2</v>
      </c>
      <c r="CL456">
        <f t="shared" si="366"/>
        <v>-2.6623530168746634E-2</v>
      </c>
      <c r="CM456">
        <f t="shared" si="366"/>
        <v>-1.9734234882206561E-2</v>
      </c>
      <c r="CN456">
        <f t="shared" si="366"/>
        <v>8.4862961369024503E-3</v>
      </c>
      <c r="CO456">
        <f t="shared" si="366"/>
        <v>7.9078414526472223E-3</v>
      </c>
      <c r="CP456">
        <f t="shared" si="366"/>
        <v>-1.8420897642728025E-3</v>
      </c>
      <c r="CQ456">
        <f t="shared" si="366"/>
        <v>1.8100703521115339E-3</v>
      </c>
      <c r="CR456">
        <f t="shared" si="366"/>
        <v>4.3567750728705197E-3</v>
      </c>
      <c r="CS456">
        <f t="shared" si="366"/>
        <v>1.4230784839830967E-5</v>
      </c>
      <c r="CT456">
        <f t="shared" si="366"/>
        <v>-4.8992365513171997E-5</v>
      </c>
      <c r="CU456">
        <f t="shared" si="366"/>
        <v>2.2907195732443713E-3</v>
      </c>
      <c r="CV456">
        <f t="shared" si="366"/>
        <v>5.6354236945366915E-5</v>
      </c>
      <c r="CW456">
        <f t="shared" si="366"/>
        <v>-1.9616941143706591E-3</v>
      </c>
      <c r="CX456">
        <f t="shared" si="366"/>
        <v>-4.7300456058561342E-4</v>
      </c>
      <c r="CY456">
        <f t="shared" si="366"/>
        <v>-4.5350425097089383E-5</v>
      </c>
      <c r="CZ456">
        <f t="shared" si="366"/>
        <v>-9.8611975249395228E-4</v>
      </c>
      <c r="DA456">
        <f t="shared" si="366"/>
        <v>-2.863410027725281E-4</v>
      </c>
    </row>
    <row r="457" spans="65:105">
      <c r="BM457">
        <f t="shared" ref="BM457:DA457" si="367">BM$15*SIN(-$F$6*$F136/$O$7*BM$14)</f>
        <v>9.4702812347534067E-4</v>
      </c>
      <c r="BN457">
        <f t="shared" si="367"/>
        <v>9.7212823344043121E-5</v>
      </c>
      <c r="BO457">
        <f t="shared" si="367"/>
        <v>-1.0109075836858895E-3</v>
      </c>
      <c r="BP457">
        <f t="shared" si="367"/>
        <v>3.601167579939873E-4</v>
      </c>
      <c r="BQ457">
        <f t="shared" si="367"/>
        <v>-4.3952001921009096E-5</v>
      </c>
      <c r="BR457">
        <f t="shared" si="367"/>
        <v>-3.5006791399019529E-3</v>
      </c>
      <c r="BS457">
        <f t="shared" si="367"/>
        <v>-2.8549652809256297E-3</v>
      </c>
      <c r="BT457">
        <f t="shared" si="367"/>
        <v>1.42169445632207E-6</v>
      </c>
      <c r="BU457">
        <f t="shared" si="367"/>
        <v>-2.6940164406422614E-3</v>
      </c>
      <c r="BV457">
        <f t="shared" si="367"/>
        <v>-2.1736558157127218E-3</v>
      </c>
      <c r="BW457">
        <f t="shared" si="367"/>
        <v>6.7879628440305189E-3</v>
      </c>
      <c r="BX457">
        <f t="shared" si="367"/>
        <v>4.7693368605114736E-3</v>
      </c>
      <c r="BY457">
        <f t="shared" si="367"/>
        <v>-3.8671931177045988E-3</v>
      </c>
      <c r="BZ457">
        <f t="shared" si="367"/>
        <v>1.9495510386294587E-2</v>
      </c>
      <c r="CA457">
        <f t="shared" si="367"/>
        <v>5.4661222716930816E-2</v>
      </c>
      <c r="CB457">
        <f t="shared" si="367"/>
        <v>3.2310934687461677E-2</v>
      </c>
      <c r="CC457">
        <f t="shared" si="367"/>
        <v>-3.4208585459132653E-3</v>
      </c>
      <c r="CD457">
        <f t="shared" si="367"/>
        <v>7.6904796915967424E-2</v>
      </c>
      <c r="CE457">
        <f t="shared" si="367"/>
        <v>0.22257734946070445</v>
      </c>
      <c r="CF457">
        <f t="shared" si="367"/>
        <v>0.20770410006760243</v>
      </c>
      <c r="CG457">
        <f t="shared" si="367"/>
        <v>0</v>
      </c>
      <c r="CH457">
        <f t="shared" si="367"/>
        <v>-0.1493680065705528</v>
      </c>
      <c r="CI457">
        <f t="shared" si="367"/>
        <v>-9.3891311990924139E-2</v>
      </c>
      <c r="CJ457">
        <f t="shared" si="367"/>
        <v>1.2718668810621002E-2</v>
      </c>
      <c r="CK457">
        <f t="shared" si="367"/>
        <v>1.4522621202432417E-2</v>
      </c>
      <c r="CL457">
        <f t="shared" si="367"/>
        <v>-2.8185049570493434E-2</v>
      </c>
      <c r="CM457">
        <f t="shared" si="367"/>
        <v>-2.0001051550130697E-2</v>
      </c>
      <c r="CN457">
        <f t="shared" si="367"/>
        <v>8.3430231034693492E-3</v>
      </c>
      <c r="CO457">
        <f t="shared" si="367"/>
        <v>7.1723828931943871E-3</v>
      </c>
      <c r="CP457">
        <f t="shared" si="367"/>
        <v>-2.2674132367712617E-3</v>
      </c>
      <c r="CQ457">
        <f t="shared" si="367"/>
        <v>1.8848353948941569E-3</v>
      </c>
      <c r="CR457">
        <f t="shared" si="367"/>
        <v>4.3142689672141044E-3</v>
      </c>
      <c r="CS457">
        <f t="shared" si="367"/>
        <v>1.3037170197833692E-5</v>
      </c>
      <c r="CT457">
        <f t="shared" si="367"/>
        <v>2.6926022491809934E-4</v>
      </c>
      <c r="CU457">
        <f t="shared" si="367"/>
        <v>2.5101144794043647E-3</v>
      </c>
      <c r="CV457">
        <f t="shared" si="367"/>
        <v>5.6819167679683533E-5</v>
      </c>
      <c r="CW457">
        <f t="shared" si="367"/>
        <v>-1.8237708681972892E-3</v>
      </c>
      <c r="CX457">
        <f t="shared" si="367"/>
        <v>-2.8357592617239528E-4</v>
      </c>
      <c r="CY457">
        <f t="shared" si="367"/>
        <v>-5.5004663828207909E-5</v>
      </c>
      <c r="CZ457">
        <f t="shared" si="367"/>
        <v>-1.0252970313568398E-3</v>
      </c>
      <c r="DA457">
        <f t="shared" si="367"/>
        <v>-2.7164606688418521E-4</v>
      </c>
    </row>
    <row r="458" spans="65:105">
      <c r="BM458">
        <f t="shared" ref="BM458:DA458" si="368">BM$15*SIN(-$F$6*$F137/$O$7*BM$14)</f>
        <v>8.8155360933612928E-4</v>
      </c>
      <c r="BN458">
        <f t="shared" si="368"/>
        <v>9.9607618571099883E-5</v>
      </c>
      <c r="BO458">
        <f t="shared" si="368"/>
        <v>-1.1760197966649774E-3</v>
      </c>
      <c r="BP458">
        <f t="shared" si="368"/>
        <v>1.1564409233853232E-4</v>
      </c>
      <c r="BQ458">
        <f t="shared" si="368"/>
        <v>-4.0204836131091661E-5</v>
      </c>
      <c r="BR458">
        <f t="shared" si="368"/>
        <v>-3.4996900856065988E-3</v>
      </c>
      <c r="BS458">
        <f t="shared" si="368"/>
        <v>-3.0834469163292721E-3</v>
      </c>
      <c r="BT458">
        <f t="shared" si="368"/>
        <v>3.0930275621033589E-6</v>
      </c>
      <c r="BU458">
        <f t="shared" si="368"/>
        <v>-2.4327673750851012E-3</v>
      </c>
      <c r="BV458">
        <f t="shared" si="368"/>
        <v>-2.1423414484765175E-3</v>
      </c>
      <c r="BW458">
        <f t="shared" si="368"/>
        <v>7.0316700035878699E-3</v>
      </c>
      <c r="BX458">
        <f t="shared" si="368"/>
        <v>5.6494325413122002E-3</v>
      </c>
      <c r="BY458">
        <f t="shared" si="368"/>
        <v>-3.4613334249593408E-3</v>
      </c>
      <c r="BZ458">
        <f t="shared" si="368"/>
        <v>1.9124757627968947E-2</v>
      </c>
      <c r="CA458">
        <f t="shared" si="368"/>
        <v>5.5316332069682062E-2</v>
      </c>
      <c r="CB458">
        <f t="shared" si="368"/>
        <v>3.4070628107710402E-2</v>
      </c>
      <c r="CC458">
        <f t="shared" si="368"/>
        <v>-3.0459726965307112E-3</v>
      </c>
      <c r="CD458">
        <f t="shared" si="368"/>
        <v>7.5881763301900398E-2</v>
      </c>
      <c r="CE458">
        <f t="shared" si="368"/>
        <v>0.2228634926324625</v>
      </c>
      <c r="CF458">
        <f t="shared" si="368"/>
        <v>0.20912378501798651</v>
      </c>
      <c r="CG458">
        <f t="shared" si="368"/>
        <v>0</v>
      </c>
      <c r="CH458">
        <f t="shared" si="368"/>
        <v>-0.15038895661885743</v>
      </c>
      <c r="CI458">
        <f t="shared" si="368"/>
        <v>-9.4012017704594913E-2</v>
      </c>
      <c r="CJ458">
        <f t="shared" si="368"/>
        <v>1.2549477469622223E-2</v>
      </c>
      <c r="CK458">
        <f t="shared" si="368"/>
        <v>1.2931112780887469E-2</v>
      </c>
      <c r="CL458">
        <f t="shared" si="368"/>
        <v>-2.9720042190122836E-2</v>
      </c>
      <c r="CM458">
        <f t="shared" si="368"/>
        <v>-2.0240762176495661E-2</v>
      </c>
      <c r="CN458">
        <f t="shared" si="368"/>
        <v>8.1843609927015112E-3</v>
      </c>
      <c r="CO458">
        <f t="shared" si="368"/>
        <v>6.4196454351253028E-3</v>
      </c>
      <c r="CP458">
        <f t="shared" si="368"/>
        <v>-2.6858237316967088E-3</v>
      </c>
      <c r="CQ458">
        <f t="shared" si="368"/>
        <v>1.9525063428467925E-3</v>
      </c>
      <c r="CR458">
        <f t="shared" si="368"/>
        <v>4.2521162557229318E-3</v>
      </c>
      <c r="CS458">
        <f t="shared" si="368"/>
        <v>1.1772906000959778E-5</v>
      </c>
      <c r="CT458">
        <f t="shared" si="368"/>
        <v>5.8580048149330479E-4</v>
      </c>
      <c r="CU458">
        <f t="shared" si="368"/>
        <v>2.7109978544619866E-3</v>
      </c>
      <c r="CV458">
        <f t="shared" si="368"/>
        <v>5.6803114439838876E-5</v>
      </c>
      <c r="CW458">
        <f t="shared" si="368"/>
        <v>-1.6682837115886103E-3</v>
      </c>
      <c r="CX458">
        <f t="shared" si="368"/>
        <v>-9.1064577982824234E-5</v>
      </c>
      <c r="CY458">
        <f t="shared" si="368"/>
        <v>-6.3988612425895097E-5</v>
      </c>
      <c r="CZ458">
        <f t="shared" si="368"/>
        <v>-1.0505547736231978E-3</v>
      </c>
      <c r="DA458">
        <f t="shared" si="368"/>
        <v>-2.5286532130104427E-4</v>
      </c>
    </row>
    <row r="459" spans="65:105">
      <c r="BM459">
        <f t="shared" ref="BM459:DA459" si="369">BM$15*SIN(-$F$6*$F138/$O$7*BM$14)</f>
        <v>8.0281970836012834E-4</v>
      </c>
      <c r="BN459">
        <f t="shared" si="369"/>
        <v>1.0065013065523298E-4</v>
      </c>
      <c r="BO459">
        <f t="shared" si="369"/>
        <v>-1.3268009618462619E-3</v>
      </c>
      <c r="BP459">
        <f t="shared" si="369"/>
        <v>-1.3008572388474566E-4</v>
      </c>
      <c r="BQ459">
        <f t="shared" si="369"/>
        <v>-3.6070475791032663E-5</v>
      </c>
      <c r="BR459">
        <f t="shared" si="369"/>
        <v>-3.4690755560632188E-3</v>
      </c>
      <c r="BS459">
        <f t="shared" si="369"/>
        <v>-3.289188822544272E-3</v>
      </c>
      <c r="BT459">
        <f t="shared" si="369"/>
        <v>4.7446908640213558E-6</v>
      </c>
      <c r="BU459">
        <f t="shared" si="369"/>
        <v>-2.1583349323410035E-3</v>
      </c>
      <c r="BV459">
        <f t="shared" si="369"/>
        <v>-2.1012711438331776E-3</v>
      </c>
      <c r="BW459">
        <f t="shared" si="369"/>
        <v>7.2489115450049017E-3</v>
      </c>
      <c r="BX459">
        <f t="shared" si="369"/>
        <v>6.5123040126812666E-3</v>
      </c>
      <c r="BY459">
        <f t="shared" si="369"/>
        <v>-3.047135076816347E-3</v>
      </c>
      <c r="BZ459">
        <f t="shared" si="369"/>
        <v>1.8718728403247977E-2</v>
      </c>
      <c r="CA459">
        <f t="shared" si="369"/>
        <v>5.5896475024180547E-2</v>
      </c>
      <c r="CB459">
        <f t="shared" si="369"/>
        <v>3.5798255445330628E-2</v>
      </c>
      <c r="CC459">
        <f t="shared" si="369"/>
        <v>-2.6692520670920151E-3</v>
      </c>
      <c r="CD459">
        <f t="shared" si="369"/>
        <v>7.4833018183696587E-2</v>
      </c>
      <c r="CE459">
        <f t="shared" si="369"/>
        <v>0.22311607338198647</v>
      </c>
      <c r="CF459">
        <f t="shared" si="369"/>
        <v>0.21053559657606194</v>
      </c>
      <c r="CG459">
        <f t="shared" si="369"/>
        <v>0</v>
      </c>
      <c r="CH459">
        <f t="shared" si="369"/>
        <v>-0.15140424460794552</v>
      </c>
      <c r="CI459">
        <f t="shared" si="369"/>
        <v>-9.4118565554202782E-2</v>
      </c>
      <c r="CJ459">
        <f t="shared" si="369"/>
        <v>1.2376033908750922E-2</v>
      </c>
      <c r="CK459">
        <f t="shared" si="369"/>
        <v>1.1331815140528737E-2</v>
      </c>
      <c r="CL459">
        <f t="shared" si="369"/>
        <v>-3.1227063346309356E-2</v>
      </c>
      <c r="CM459">
        <f t="shared" si="369"/>
        <v>-2.0453041898071945E-2</v>
      </c>
      <c r="CN459">
        <f t="shared" si="369"/>
        <v>8.0106024639218683E-3</v>
      </c>
      <c r="CO459">
        <f t="shared" si="369"/>
        <v>5.6514424889084567E-3</v>
      </c>
      <c r="CP459">
        <f t="shared" si="369"/>
        <v>-3.0960455828755538E-3</v>
      </c>
      <c r="CQ459">
        <f t="shared" si="369"/>
        <v>2.0128284978014675E-3</v>
      </c>
      <c r="CR459">
        <f t="shared" si="369"/>
        <v>4.1705999735608948E-3</v>
      </c>
      <c r="CS459">
        <f t="shared" si="369"/>
        <v>1.0444843406431183E-5</v>
      </c>
      <c r="CT459">
        <f t="shared" si="369"/>
        <v>8.9861539765603772E-4</v>
      </c>
      <c r="CU459">
        <f t="shared" si="369"/>
        <v>2.8918882285974955E-3</v>
      </c>
      <c r="CV459">
        <f t="shared" si="369"/>
        <v>5.630621311925436E-5</v>
      </c>
      <c r="CW459">
        <f t="shared" si="369"/>
        <v>-1.496730070860686E-3</v>
      </c>
      <c r="CX459">
        <f t="shared" si="369"/>
        <v>1.024367203512344E-4</v>
      </c>
      <c r="CY459">
        <f t="shared" si="369"/>
        <v>-7.2192791953545239E-5</v>
      </c>
      <c r="CZ459">
        <f t="shared" si="369"/>
        <v>-1.0615500776195897E-3</v>
      </c>
      <c r="DA459">
        <f t="shared" si="369"/>
        <v>-2.3028124591784217E-4</v>
      </c>
    </row>
    <row r="460" spans="65:105">
      <c r="BM460">
        <f t="shared" ref="BM460:DA460" si="370">BM$15*SIN(-$F$6*$F139/$O$7*BM$14)</f>
        <v>7.1201065170373526E-4</v>
      </c>
      <c r="BN460">
        <f t="shared" si="370"/>
        <v>1.0032620634654147E-4</v>
      </c>
      <c r="BO460">
        <f t="shared" si="370"/>
        <v>-1.4614136509046799E-3</v>
      </c>
      <c r="BP460">
        <f t="shared" si="370"/>
        <v>-3.7440139660670202E-4</v>
      </c>
      <c r="BQ460">
        <f t="shared" si="370"/>
        <v>-3.1588737050978291E-5</v>
      </c>
      <c r="BR460">
        <f t="shared" si="370"/>
        <v>-3.4090947085014625E-3</v>
      </c>
      <c r="BS460">
        <f t="shared" si="370"/>
        <v>-3.4706736991736826E-3</v>
      </c>
      <c r="BT460">
        <f t="shared" si="370"/>
        <v>6.3661807721322602E-6</v>
      </c>
      <c r="BU460">
        <f t="shared" si="370"/>
        <v>-1.8722062855947711E-3</v>
      </c>
      <c r="BV460">
        <f t="shared" si="370"/>
        <v>-2.0506319304758559E-3</v>
      </c>
      <c r="BW460">
        <f t="shared" si="370"/>
        <v>7.438869820172926E-3</v>
      </c>
      <c r="BX460">
        <f t="shared" si="370"/>
        <v>7.3553205185512352E-3</v>
      </c>
      <c r="BY460">
        <f t="shared" si="370"/>
        <v>-2.6255959133757996E-3</v>
      </c>
      <c r="BZ460">
        <f t="shared" si="370"/>
        <v>1.8278171651102848E-2</v>
      </c>
      <c r="CA460">
        <f t="shared" si="370"/>
        <v>5.6400865352812357E-2</v>
      </c>
      <c r="CB460">
        <f t="shared" si="370"/>
        <v>3.7492190717942908E-2</v>
      </c>
      <c r="CC460">
        <f t="shared" si="370"/>
        <v>-2.290923580017873E-3</v>
      </c>
      <c r="CD460">
        <f t="shared" si="370"/>
        <v>7.3758916914385256E-2</v>
      </c>
      <c r="CE460">
        <f t="shared" si="370"/>
        <v>0.22333505367154452</v>
      </c>
      <c r="CF460">
        <f t="shared" si="370"/>
        <v>0.21193948158792147</v>
      </c>
      <c r="CG460">
        <f t="shared" si="370"/>
        <v>0</v>
      </c>
      <c r="CH460">
        <f t="shared" si="370"/>
        <v>-0.15241383231279818</v>
      </c>
      <c r="CI460">
        <f t="shared" si="370"/>
        <v>-9.4210939494033474E-2</v>
      </c>
      <c r="CJ460">
        <f t="shared" si="370"/>
        <v>1.219839689700033E-2</v>
      </c>
      <c r="CK460">
        <f t="shared" si="370"/>
        <v>9.7256916384532363E-3</v>
      </c>
      <c r="CL460">
        <f t="shared" si="370"/>
        <v>-3.2704694683489813E-2</v>
      </c>
      <c r="CM460">
        <f t="shared" si="370"/>
        <v>-2.0637603026837686E-2</v>
      </c>
      <c r="CN460">
        <f t="shared" si="370"/>
        <v>7.8220680224680983E-3</v>
      </c>
      <c r="CO460">
        <f t="shared" si="370"/>
        <v>4.8696247227279464E-3</v>
      </c>
      <c r="CP460">
        <f t="shared" si="370"/>
        <v>-3.4968280899893909E-3</v>
      </c>
      <c r="CQ460">
        <f t="shared" si="370"/>
        <v>2.0655748207876936E-3</v>
      </c>
      <c r="CR460">
        <f t="shared" si="370"/>
        <v>4.0700913350117914E-3</v>
      </c>
      <c r="CS460">
        <f t="shared" si="370"/>
        <v>9.0601793005146089E-6</v>
      </c>
      <c r="CT460">
        <f t="shared" si="370"/>
        <v>1.205715657784971E-3</v>
      </c>
      <c r="CU460">
        <f t="shared" si="370"/>
        <v>3.0514515758872044E-3</v>
      </c>
      <c r="CV460">
        <f t="shared" si="370"/>
        <v>5.5332670072611009E-5</v>
      </c>
      <c r="CW460">
        <f t="shared" si="370"/>
        <v>-1.3107621013544921E-3</v>
      </c>
      <c r="CX460">
        <f t="shared" si="370"/>
        <v>2.9482444358992175E-4</v>
      </c>
      <c r="CY460">
        <f t="shared" si="370"/>
        <v>-7.9517225787222013E-5</v>
      </c>
      <c r="CZ460">
        <f t="shared" si="370"/>
        <v>-1.0581336699826019E-3</v>
      </c>
      <c r="DA460">
        <f t="shared" si="370"/>
        <v>-2.0423352624965785E-4</v>
      </c>
    </row>
    <row r="461" spans="65:105">
      <c r="BM461">
        <f t="shared" ref="BM461:DA461" si="371">BM$15*SIN(-$F$6*$F140/$O$7*BM$14)</f>
        <v>6.1049229210436773E-4</v>
      </c>
      <c r="BN461">
        <f t="shared" si="371"/>
        <v>9.8640243274328366E-5</v>
      </c>
      <c r="BO461">
        <f t="shared" si="371"/>
        <v>-1.578217465535243E-3</v>
      </c>
      <c r="BP461">
        <f t="shared" si="371"/>
        <v>-6.1464700471215098E-4</v>
      </c>
      <c r="BQ461">
        <f t="shared" si="371"/>
        <v>-2.6802781504962796E-5</v>
      </c>
      <c r="BR461">
        <f t="shared" si="371"/>
        <v>-3.3202552910565437E-3</v>
      </c>
      <c r="BS461">
        <f t="shared" si="371"/>
        <v>-3.6265631359713182E-3</v>
      </c>
      <c r="BT461">
        <f t="shared" si="371"/>
        <v>7.9471855812157325E-6</v>
      </c>
      <c r="BU461">
        <f t="shared" si="371"/>
        <v>-1.5759319907740368E-3</v>
      </c>
      <c r="BV461">
        <f t="shared" si="371"/>
        <v>-1.9906544126325632E-3</v>
      </c>
      <c r="BW461">
        <f t="shared" si="371"/>
        <v>7.6008298690368407E-3</v>
      </c>
      <c r="BX461">
        <f t="shared" si="371"/>
        <v>8.1759118374449703E-3</v>
      </c>
      <c r="BY461">
        <f t="shared" si="371"/>
        <v>-2.1977314594048888E-3</v>
      </c>
      <c r="BZ461">
        <f t="shared" si="371"/>
        <v>1.780389999806534E-2</v>
      </c>
      <c r="CA461">
        <f t="shared" si="371"/>
        <v>5.6828819490257199E-2</v>
      </c>
      <c r="CB461">
        <f t="shared" si="371"/>
        <v>3.9150839652960075E-2</v>
      </c>
      <c r="CC461">
        <f t="shared" si="371"/>
        <v>-1.9112151262422787E-3</v>
      </c>
      <c r="CD461">
        <f t="shared" si="371"/>
        <v>7.2659823438582599E-2</v>
      </c>
      <c r="CE461">
        <f t="shared" si="371"/>
        <v>0.22352040052351052</v>
      </c>
      <c r="CF461">
        <f t="shared" si="371"/>
        <v>0.21333538719808789</v>
      </c>
      <c r="CG461">
        <f t="shared" si="371"/>
        <v>0</v>
      </c>
      <c r="CH461">
        <f t="shared" si="371"/>
        <v>-0.1534176817230089</v>
      </c>
      <c r="CI461">
        <f t="shared" si="371"/>
        <v>-9.4289125612911431E-2</v>
      </c>
      <c r="CJ461">
        <f t="shared" si="371"/>
        <v>1.2016626624257487E-2</v>
      </c>
      <c r="CK461">
        <f t="shared" si="371"/>
        <v>8.1137097434017692E-3</v>
      </c>
      <c r="CL461">
        <f t="shared" si="371"/>
        <v>-3.4151545506769965E-2</v>
      </c>
      <c r="CM461">
        <f t="shared" si="371"/>
        <v>-2.0794195439862408E-2</v>
      </c>
      <c r="CN461">
        <f t="shared" si="371"/>
        <v>7.619105428506248E-3</v>
      </c>
      <c r="CO461">
        <f t="shared" si="371"/>
        <v>4.0760756040616325E-3</v>
      </c>
      <c r="CP461">
        <f t="shared" si="371"/>
        <v>-3.8869493317587774E-3</v>
      </c>
      <c r="CQ461">
        <f t="shared" si="371"/>
        <v>2.1105467865558851E-3</v>
      </c>
      <c r="CR461">
        <f t="shared" si="371"/>
        <v>3.9510480430189404E-3</v>
      </c>
      <c r="CS461">
        <f t="shared" si="371"/>
        <v>7.6264172979708462E-6</v>
      </c>
      <c r="CT461">
        <f t="shared" si="371"/>
        <v>1.5051482880504817E-3</v>
      </c>
      <c r="CU461">
        <f t="shared" si="371"/>
        <v>3.1885111524453721E-3</v>
      </c>
      <c r="CV461">
        <f t="shared" si="371"/>
        <v>5.3890726508337472E-5</v>
      </c>
      <c r="CW461">
        <f t="shared" si="371"/>
        <v>-1.1121707762768037E-3</v>
      </c>
      <c r="CX461">
        <f t="shared" si="371"/>
        <v>4.8400717201071492E-4</v>
      </c>
      <c r="CY461">
        <f t="shared" si="371"/>
        <v>-8.5872657936796957E-5</v>
      </c>
      <c r="CZ461">
        <f t="shared" si="371"/>
        <v>-1.0403519322091843E-3</v>
      </c>
      <c r="DA461">
        <f t="shared" si="371"/>
        <v>-1.751139442455859E-4</v>
      </c>
    </row>
    <row r="462" spans="65:105">
      <c r="BM462">
        <f t="shared" ref="BM462:DA462" si="372">BM$15*SIN(-$F$6*$F141/$O$7*BM$14)</f>
        <v>4.9979156018394868E-4</v>
      </c>
      <c r="BN462">
        <f t="shared" si="372"/>
        <v>9.5615130244438551E-5</v>
      </c>
      <c r="BO462">
        <f t="shared" si="372"/>
        <v>-1.6757890274451803E-3</v>
      </c>
      <c r="BP462">
        <f t="shared" si="372"/>
        <v>-8.482108721825746E-4</v>
      </c>
      <c r="BQ462">
        <f t="shared" si="372"/>
        <v>-2.1758700521163738E-5</v>
      </c>
      <c r="BR462">
        <f t="shared" si="372"/>
        <v>-3.203309344594423E-3</v>
      </c>
      <c r="BS462">
        <f t="shared" si="372"/>
        <v>-3.7557074833170227E-3</v>
      </c>
      <c r="BT462">
        <f t="shared" si="372"/>
        <v>9.4776510470475472E-6</v>
      </c>
      <c r="BU462">
        <f t="shared" si="372"/>
        <v>-1.2711175839524289E-3</v>
      </c>
      <c r="BV462">
        <f t="shared" si="372"/>
        <v>-1.9216117199252487E-3</v>
      </c>
      <c r="BW462">
        <f t="shared" si="372"/>
        <v>7.7341821105433566E-3</v>
      </c>
      <c r="BX462">
        <f t="shared" si="372"/>
        <v>8.9715761186666323E-3</v>
      </c>
      <c r="BY462">
        <f t="shared" si="372"/>
        <v>-1.7645724778497312E-3</v>
      </c>
      <c r="BZ462">
        <f t="shared" si="372"/>
        <v>1.7296788259302032E-2</v>
      </c>
      <c r="CA462">
        <f t="shared" si="372"/>
        <v>5.717975745987703E-2</v>
      </c>
      <c r="CB462">
        <f t="shared" si="372"/>
        <v>4.0772641188060899E-2</v>
      </c>
      <c r="CC462">
        <f t="shared" si="372"/>
        <v>-1.5303554279395724E-3</v>
      </c>
      <c r="CD462">
        <f t="shared" si="372"/>
        <v>7.1536110169174466E-2</v>
      </c>
      <c r="CE462">
        <f t="shared" si="372"/>
        <v>0.22367208602533034</v>
      </c>
      <c r="CF462">
        <f t="shared" si="372"/>
        <v>0.21472326085150395</v>
      </c>
      <c r="CG462">
        <f t="shared" si="372"/>
        <v>0</v>
      </c>
      <c r="CH462">
        <f t="shared" si="372"/>
        <v>-0.15441575504421476</v>
      </c>
      <c r="CI462">
        <f t="shared" si="372"/>
        <v>-9.4353112136294756E-2</v>
      </c>
      <c r="CJ462">
        <f t="shared" si="372"/>
        <v>1.1830784680908766E-2</v>
      </c>
      <c r="CK462">
        <f t="shared" si="372"/>
        <v>6.4968404529920226E-3</v>
      </c>
      <c r="CL462">
        <f t="shared" si="372"/>
        <v>-3.5566254090797923E-2</v>
      </c>
      <c r="CM462">
        <f t="shared" si="372"/>
        <v>-2.0922606918281284E-2</v>
      </c>
      <c r="CN462">
        <f t="shared" si="372"/>
        <v>7.4020890555716321E-3</v>
      </c>
      <c r="CO462">
        <f t="shared" si="372"/>
        <v>3.2727068622430779E-3</v>
      </c>
      <c r="CP462">
        <f t="shared" si="372"/>
        <v>-4.2652198913842535E-3</v>
      </c>
      <c r="CQ462">
        <f t="shared" si="372"/>
        <v>2.1475751307815749E-3</v>
      </c>
      <c r="CR462">
        <f t="shared" si="372"/>
        <v>3.8140122048669848E-3</v>
      </c>
      <c r="CS462">
        <f t="shared" si="372"/>
        <v>6.1513270793166408E-6</v>
      </c>
      <c r="CT462">
        <f t="shared" si="372"/>
        <v>1.7950090761591627E-3</v>
      </c>
      <c r="CU462">
        <f t="shared" si="372"/>
        <v>3.3020561746463354E-3</v>
      </c>
      <c r="CV462">
        <f t="shared" si="372"/>
        <v>5.1992588725370984E-5</v>
      </c>
      <c r="CW462">
        <f t="shared" si="372"/>
        <v>-9.0286863864917947E-4</v>
      </c>
      <c r="CX462">
        <f t="shared" si="372"/>
        <v>6.679283269363566E-4</v>
      </c>
      <c r="CY462">
        <f t="shared" si="372"/>
        <v>-9.1181640724799165E-5</v>
      </c>
      <c r="CZ462">
        <f t="shared" si="372"/>
        <v>-1.0084462709767355E-3</v>
      </c>
      <c r="DA462">
        <f t="shared" si="372"/>
        <v>-1.4336048552354884E-4</v>
      </c>
    </row>
    <row r="463" spans="65:105">
      <c r="BM463">
        <f t="shared" ref="BM463:DA463" si="373">BM$15*SIN(-$F$6*$F142/$O$7*BM$14)</f>
        <v>3.8157349799109092E-4</v>
      </c>
      <c r="BN463">
        <f t="shared" si="373"/>
        <v>9.1291936498506771E-5</v>
      </c>
      <c r="BO463">
        <f t="shared" si="373"/>
        <v>-1.7529393237272258E-3</v>
      </c>
      <c r="BP463">
        <f t="shared" si="373"/>
        <v>-1.0725539592566305E-3</v>
      </c>
      <c r="BQ463">
        <f t="shared" si="373"/>
        <v>-1.6505071356830254E-5</v>
      </c>
      <c r="BR463">
        <f t="shared" si="373"/>
        <v>-3.0592468365572218E-3</v>
      </c>
      <c r="BS463">
        <f t="shared" si="373"/>
        <v>-3.857154330624662E-3</v>
      </c>
      <c r="BT463">
        <f t="shared" si="373"/>
        <v>1.0947844325374599E-5</v>
      </c>
      <c r="BU463">
        <f t="shared" si="373"/>
        <v>-9.5941488081041854E-4</v>
      </c>
      <c r="BV463">
        <f t="shared" si="373"/>
        <v>-1.8438182635739139E-3</v>
      </c>
      <c r="BW463">
        <f t="shared" si="373"/>
        <v>7.8384246369664137E-3</v>
      </c>
      <c r="BX463">
        <f t="shared" si="373"/>
        <v>9.7398875100413746E-3</v>
      </c>
      <c r="BY463">
        <f t="shared" si="373"/>
        <v>-1.3271624866371386E-3</v>
      </c>
      <c r="BZ463">
        <f t="shared" si="373"/>
        <v>1.6757771824978878E-2</v>
      </c>
      <c r="CA463">
        <f t="shared" si="373"/>
        <v>5.7453203659718372E-2</v>
      </c>
      <c r="CB463">
        <f t="shared" si="373"/>
        <v>4.2356068940407075E-2</v>
      </c>
      <c r="CC463">
        <f t="shared" si="373"/>
        <v>-1.1485739007507509E-3</v>
      </c>
      <c r="CD463">
        <f t="shared" si="373"/>
        <v>7.0388157861129022E-2</v>
      </c>
      <c r="CE463">
        <f t="shared" si="373"/>
        <v>0.22379008733372532</v>
      </c>
      <c r="CF463">
        <f t="shared" si="373"/>
        <v>0.21610305029551105</v>
      </c>
      <c r="CG463">
        <f t="shared" si="373"/>
        <v>0</v>
      </c>
      <c r="CH463">
        <f t="shared" si="373"/>
        <v>-0.15540801469951934</v>
      </c>
      <c r="CI463">
        <f t="shared" si="373"/>
        <v>-9.4402889428048364E-2</v>
      </c>
      <c r="CJ463">
        <f t="shared" si="373"/>
        <v>1.1640934036970762E-2</v>
      </c>
      <c r="CK463">
        <f t="shared" si="373"/>
        <v>4.8760577088259073E-3</v>
      </c>
      <c r="CL463">
        <f t="shared" si="373"/>
        <v>-3.6947488961372267E-2</v>
      </c>
      <c r="CM463">
        <f t="shared" si="373"/>
        <v>-2.1022663434900696E-2</v>
      </c>
      <c r="CN463">
        <f t="shared" si="373"/>
        <v>7.171419200020214E-3</v>
      </c>
      <c r="CO463">
        <f t="shared" si="373"/>
        <v>2.4614538829381143E-3</v>
      </c>
      <c r="CP463">
        <f t="shared" si="373"/>
        <v>-4.6304864828865385E-3</v>
      </c>
      <c r="CQ463">
        <f t="shared" si="373"/>
        <v>2.176520487138108E-3</v>
      </c>
      <c r="CR463">
        <f t="shared" si="373"/>
        <v>3.6596078634975847E-3</v>
      </c>
      <c r="CS463">
        <f t="shared" si="373"/>
        <v>4.6429022862524904E-6</v>
      </c>
      <c r="CT463">
        <f t="shared" si="373"/>
        <v>2.073454681004189E-3</v>
      </c>
      <c r="CU463">
        <f t="shared" si="373"/>
        <v>3.3912492734269515E-3</v>
      </c>
      <c r="CV463">
        <f t="shared" si="373"/>
        <v>4.9654324784748665E-5</v>
      </c>
      <c r="CW463">
        <f t="shared" si="373"/>
        <v>-6.8487138247316087E-4</v>
      </c>
      <c r="CX463">
        <f t="shared" si="373"/>
        <v>8.4458852751069903E-4</v>
      </c>
      <c r="CY463">
        <f t="shared" si="373"/>
        <v>-9.5379478568460193E-5</v>
      </c>
      <c r="CZ463">
        <f t="shared" si="373"/>
        <v>-9.6284984078154237E-4</v>
      </c>
      <c r="DA463">
        <f t="shared" si="373"/>
        <v>-1.0945075165892831E-4</v>
      </c>
    </row>
    <row r="464" spans="65:105">
      <c r="BM464">
        <f t="shared" ref="BM464:DA464" si="374">BM$15*SIN(-$F$6*$F143/$O$7*BM$14)</f>
        <v>2.5761621521884725E-4</v>
      </c>
      <c r="BN464">
        <f t="shared" si="374"/>
        <v>8.5729354153763341E-5</v>
      </c>
      <c r="BO464">
        <f t="shared" si="374"/>
        <v>-1.8087281962422329E-3</v>
      </c>
      <c r="BP464">
        <f t="shared" si="374"/>
        <v>-1.285237463972219E-3</v>
      </c>
      <c r="BQ464">
        <f t="shared" si="374"/>
        <v>-1.1092489332740604E-5</v>
      </c>
      <c r="BR464">
        <f t="shared" si="374"/>
        <v>-2.8892872807194745E-3</v>
      </c>
      <c r="BS464">
        <f t="shared" si="374"/>
        <v>-3.9301555301565223E-3</v>
      </c>
      <c r="BT464">
        <f t="shared" si="374"/>
        <v>1.2348415866978482E-5</v>
      </c>
      <c r="BU464">
        <f t="shared" si="374"/>
        <v>-6.4251302530307782E-4</v>
      </c>
      <c r="BV464">
        <f t="shared" si="374"/>
        <v>-1.7576283046098168E-3</v>
      </c>
      <c r="BW464">
        <f t="shared" si="374"/>
        <v>7.913165102974554E-3</v>
      </c>
      <c r="BX464">
        <f t="shared" si="374"/>
        <v>1.0478503553947667E-2</v>
      </c>
      <c r="BY464">
        <f t="shared" si="374"/>
        <v>-8.8655524474852421E-4</v>
      </c>
      <c r="BZ464">
        <f t="shared" si="374"/>
        <v>1.6187844934892354E-2</v>
      </c>
      <c r="CA464">
        <f t="shared" si="374"/>
        <v>5.7648787507062663E-2</v>
      </c>
      <c r="CB464">
        <f t="shared" si="374"/>
        <v>4.3899632643221595E-2</v>
      </c>
      <c r="CC464">
        <f t="shared" si="374"/>
        <v>-7.6610051559205443E-4</v>
      </c>
      <c r="CD464">
        <f t="shared" si="374"/>
        <v>6.9216355482483324E-2</v>
      </c>
      <c r="CE464">
        <f t="shared" si="374"/>
        <v>0.2238743866781325</v>
      </c>
      <c r="CF464">
        <f t="shared" si="374"/>
        <v>0.21747470358181648</v>
      </c>
      <c r="CG464">
        <f t="shared" si="374"/>
        <v>0</v>
      </c>
      <c r="CH464">
        <f t="shared" si="374"/>
        <v>-0.1563944233309075</v>
      </c>
      <c r="CI464">
        <f t="shared" si="374"/>
        <v>-9.4438449991895226E-2</v>
      </c>
      <c r="CJ464">
        <f t="shared" si="374"/>
        <v>1.1447139020753793E-2</v>
      </c>
      <c r="CK464">
        <f t="shared" si="374"/>
        <v>3.252337809823507E-3</v>
      </c>
      <c r="CL464">
        <f t="shared" si="374"/>
        <v>-3.8293950148579087E-2</v>
      </c>
      <c r="CM464">
        <f t="shared" si="374"/>
        <v>-2.1094229390045245E-2</v>
      </c>
      <c r="CN464">
        <f t="shared" si="374"/>
        <v>6.9275213426641417E-3</v>
      </c>
      <c r="CO464">
        <f t="shared" si="374"/>
        <v>1.6442710456312406E-3</v>
      </c>
      <c r="CP464">
        <f t="shared" si="374"/>
        <v>-4.9816354672896131E-3</v>
      </c>
      <c r="CQ464">
        <f t="shared" si="374"/>
        <v>2.1972739118400289E-3</v>
      </c>
      <c r="CR464">
        <f t="shared" si="374"/>
        <v>3.4885381557010278E-3</v>
      </c>
      <c r="CS464">
        <f t="shared" si="374"/>
        <v>3.1093172034259215E-6</v>
      </c>
      <c r="CT464">
        <f t="shared" si="374"/>
        <v>2.3387143552113725E-3</v>
      </c>
      <c r="CU464">
        <f t="shared" si="374"/>
        <v>3.4554326696955742E-3</v>
      </c>
      <c r="CV464">
        <f t="shared" si="374"/>
        <v>4.6895728490722137E-5</v>
      </c>
      <c r="CW464">
        <f t="shared" si="374"/>
        <v>-4.6027844049514085E-4</v>
      </c>
      <c r="CX464">
        <f t="shared" si="374"/>
        <v>1.0120673256851539E-3</v>
      </c>
      <c r="CY464">
        <f t="shared" si="374"/>
        <v>-9.841501636396674E-5</v>
      </c>
      <c r="CZ464">
        <f t="shared" si="374"/>
        <v>-9.0418166338935798E-4</v>
      </c>
      <c r="DA464">
        <f t="shared" si="374"/>
        <v>-7.389477661231445E-5</v>
      </c>
    </row>
    <row r="465" spans="65:105">
      <c r="BM465">
        <f t="shared" ref="BM465:DA465" si="375">BM$15*SIN(-$F$6*$F144/$O$7*BM$14)</f>
        <v>1.2978414477987608E-4</v>
      </c>
      <c r="BN465">
        <f t="shared" si="375"/>
        <v>7.9002901392891955E-5</v>
      </c>
      <c r="BO465">
        <f t="shared" si="375"/>
        <v>-1.842475798442663E-3</v>
      </c>
      <c r="BP465">
        <f t="shared" si="375"/>
        <v>-1.4839493340375956E-3</v>
      </c>
      <c r="BQ465">
        <f t="shared" si="375"/>
        <v>-5.5730805726052799E-6</v>
      </c>
      <c r="BR465">
        <f t="shared" si="375"/>
        <v>-2.6948694137954384E-3</v>
      </c>
      <c r="BS465">
        <f t="shared" si="375"/>
        <v>-3.9741727144450064E-3</v>
      </c>
      <c r="BT465">
        <f t="shared" si="375"/>
        <v>1.367045887521191E-5</v>
      </c>
      <c r="BU465">
        <f t="shared" si="375"/>
        <v>-3.2212933604261582E-4</v>
      </c>
      <c r="BV465">
        <f t="shared" si="375"/>
        <v>-1.6634343406179634E-3</v>
      </c>
      <c r="BW465">
        <f t="shared" si="375"/>
        <v>7.9581222023301385E-3</v>
      </c>
      <c r="BX465">
        <f t="shared" si="375"/>
        <v>1.1185172329093083E-2</v>
      </c>
      <c r="BY465">
        <f t="shared" si="375"/>
        <v>-4.4381221362225061E-4</v>
      </c>
      <c r="BZ465">
        <f t="shared" si="375"/>
        <v>1.5588058844549991E-2</v>
      </c>
      <c r="CA465">
        <f t="shared" si="375"/>
        <v>5.7766243940651454E-2</v>
      </c>
      <c r="CB465">
        <f t="shared" si="375"/>
        <v>4.5401879548375421E-2</v>
      </c>
      <c r="CC465">
        <f t="shared" si="375"/>
        <v>-3.8316566012911563E-4</v>
      </c>
      <c r="CD465">
        <f t="shared" si="375"/>
        <v>6.8021100082546679E-2</v>
      </c>
      <c r="CE465">
        <f t="shared" si="375"/>
        <v>0.22392497136338063</v>
      </c>
      <c r="CF465">
        <f t="shared" si="375"/>
        <v>0.21883816906844919</v>
      </c>
      <c r="CG465">
        <f t="shared" si="375"/>
        <v>0</v>
      </c>
      <c r="CH465">
        <f t="shared" si="375"/>
        <v>-0.15737494380065167</v>
      </c>
      <c r="CI465">
        <f t="shared" si="375"/>
        <v>-9.4459788472545228E-2</v>
      </c>
      <c r="CJ465">
        <f t="shared" si="375"/>
        <v>1.1249465297065117E-2</v>
      </c>
      <c r="CK465">
        <f t="shared" si="375"/>
        <v>1.6266588241372422E-3</v>
      </c>
      <c r="CL465">
        <f t="shared" si="375"/>
        <v>-3.960437041027802E-2</v>
      </c>
      <c r="CM465">
        <f t="shared" si="375"/>
        <v>-2.1137207795326622E-2</v>
      </c>
      <c r="CN465">
        <f t="shared" si="375"/>
        <v>6.670845363953487E-3</v>
      </c>
      <c r="CO465">
        <f t="shared" si="375"/>
        <v>8.2312701535432241E-4</v>
      </c>
      <c r="CP465">
        <f t="shared" si="375"/>
        <v>-5.3175962479264866E-3</v>
      </c>
      <c r="CQ465">
        <f t="shared" si="375"/>
        <v>2.2097572936828889E-3</v>
      </c>
      <c r="CR465">
        <f t="shared" si="375"/>
        <v>3.3015821101250228E-3</v>
      </c>
      <c r="CS465">
        <f t="shared" si="375"/>
        <v>1.5588824612746371E-6</v>
      </c>
      <c r="CT465">
        <f t="shared" si="375"/>
        <v>2.5891012060324965E-3</v>
      </c>
      <c r="CU465">
        <f t="shared" si="375"/>
        <v>3.4941330253052618E-3</v>
      </c>
      <c r="CV465">
        <f t="shared" si="375"/>
        <v>4.3740151832818953E-5</v>
      </c>
      <c r="CW465">
        <f t="shared" si="375"/>
        <v>-2.3125276552136674E-4</v>
      </c>
      <c r="CX465">
        <f t="shared" si="375"/>
        <v>1.1685440831377429E-3</v>
      </c>
      <c r="CY465">
        <f t="shared" si="375"/>
        <v>-1.0025126286562473E-4</v>
      </c>
      <c r="CZ465">
        <f t="shared" si="375"/>
        <v>-8.3323822393306473E-4</v>
      </c>
      <c r="DA465">
        <f t="shared" si="375"/>
        <v>-3.7227355344003152E-5</v>
      </c>
    </row>
    <row r="466" spans="65:105">
      <c r="BM466">
        <f t="shared" ref="BM466:DA466" si="376">BM$15*SIN(-$F$6*$F145/$O$7*BM$14)</f>
        <v>6.4947294911138947E-19</v>
      </c>
      <c r="BN466">
        <f t="shared" si="376"/>
        <v>7.1203897221513762E-5</v>
      </c>
      <c r="BO466">
        <f t="shared" si="376"/>
        <v>-1.8537708800234044E-3</v>
      </c>
      <c r="BP466">
        <f t="shared" si="376"/>
        <v>-1.666529400824752E-3</v>
      </c>
      <c r="BQ466">
        <f t="shared" si="376"/>
        <v>-2.7863906372503749E-20</v>
      </c>
      <c r="BR466">
        <f t="shared" si="376"/>
        <v>-2.4776390162866493E-3</v>
      </c>
      <c r="BS466">
        <f t="shared" si="376"/>
        <v>-3.9888812666319298E-3</v>
      </c>
      <c r="BT466">
        <f t="shared" si="376"/>
        <v>1.4905565947894162E-5</v>
      </c>
      <c r="BU466">
        <f t="shared" si="376"/>
        <v>-1.6094281228161703E-18</v>
      </c>
      <c r="BV466">
        <f t="shared" si="376"/>
        <v>-1.5616653183554124E-3</v>
      </c>
      <c r="BW466">
        <f t="shared" si="376"/>
        <v>7.9731267266625206E-3</v>
      </c>
      <c r="BX466">
        <f t="shared" si="376"/>
        <v>1.1857739316259457E-2</v>
      </c>
      <c r="BY466">
        <f t="shared" si="376"/>
        <v>-2.2162690824131658E-18</v>
      </c>
      <c r="BZ466">
        <f t="shared" si="376"/>
        <v>1.49595198860827E-2</v>
      </c>
      <c r="CA466">
        <f t="shared" si="376"/>
        <v>5.7805413779905557E-2</v>
      </c>
      <c r="CB466">
        <f t="shared" si="376"/>
        <v>4.6861395793663344E-2</v>
      </c>
      <c r="CC466">
        <f t="shared" si="376"/>
        <v>-1.912841551689032E-18</v>
      </c>
      <c r="CD466">
        <f t="shared" si="376"/>
        <v>6.6802796657365798E-2</v>
      </c>
      <c r="CE466">
        <f t="shared" si="376"/>
        <v>0.22394183377160223</v>
      </c>
      <c r="CF466">
        <f t="shared" si="376"/>
        <v>0.2201933954217043</v>
      </c>
      <c r="CG466">
        <f t="shared" si="376"/>
        <v>0</v>
      </c>
      <c r="CH466">
        <f t="shared" si="376"/>
        <v>-0.15834953919271044</v>
      </c>
      <c r="CI466">
        <f t="shared" si="376"/>
        <v>-9.4466901656501678E-2</v>
      </c>
      <c r="CJ466">
        <f t="shared" si="376"/>
        <v>1.1047979844959288E-2</v>
      </c>
      <c r="CK466">
        <f t="shared" si="376"/>
        <v>8.1206144313215335E-18</v>
      </c>
      <c r="CL466">
        <f t="shared" si="376"/>
        <v>-4.0877516424786348E-2</v>
      </c>
      <c r="CM466">
        <f t="shared" si="376"/>
        <v>-2.1151540405085257E-2</v>
      </c>
      <c r="CN466">
        <f t="shared" si="376"/>
        <v>6.4018647141516911E-3</v>
      </c>
      <c r="CO466">
        <f t="shared" si="376"/>
        <v>4.1104568532256177E-18</v>
      </c>
      <c r="CP466">
        <f t="shared" si="376"/>
        <v>-5.637344534515927E-3</v>
      </c>
      <c r="CQ466">
        <f t="shared" si="376"/>
        <v>2.2139236480361829E-3</v>
      </c>
      <c r="CR466">
        <f t="shared" si="376"/>
        <v>3.0995910996820556E-3</v>
      </c>
      <c r="CS466">
        <f t="shared" si="376"/>
        <v>7.7885153341277067E-21</v>
      </c>
      <c r="CT466">
        <f t="shared" si="376"/>
        <v>2.8230229229734955E-3</v>
      </c>
      <c r="CU466">
        <f t="shared" si="376"/>
        <v>3.5070649338164229E-3</v>
      </c>
      <c r="CV466">
        <f t="shared" si="376"/>
        <v>4.021430730725586E-5</v>
      </c>
      <c r="CW466">
        <f t="shared" si="376"/>
        <v>-1.1562017313267907E-18</v>
      </c>
      <c r="CX466">
        <f t="shared" si="376"/>
        <v>1.3123177631747327E-3</v>
      </c>
      <c r="CY466">
        <f t="shared" si="376"/>
        <v>-1.0086584146339881E-4</v>
      </c>
      <c r="CZ466">
        <f t="shared" si="376"/>
        <v>-7.5098265774963837E-4</v>
      </c>
      <c r="DA466">
        <f t="shared" si="376"/>
        <v>-1.8629517730301644E-19</v>
      </c>
    </row>
    <row r="467" spans="65:105">
      <c r="BM467">
        <f t="shared" ref="BM467:DA467" si="377">BM$15*SIN(-$F$6*$F146/$O$7*BM$14)</f>
        <v>-1.2978414477987481E-4</v>
      </c>
      <c r="BN467">
        <f t="shared" si="377"/>
        <v>6.2438221712095217E-5</v>
      </c>
      <c r="BO467">
        <f t="shared" si="377"/>
        <v>-1.8424757984426632E-3</v>
      </c>
      <c r="BP467">
        <f t="shared" si="377"/>
        <v>-1.8309928622569725E-3</v>
      </c>
      <c r="BQ467">
        <f t="shared" si="377"/>
        <v>5.5730805726052248E-6</v>
      </c>
      <c r="BR467">
        <f t="shared" si="377"/>
        <v>-2.2394349806684629E-3</v>
      </c>
      <c r="BS467">
        <f t="shared" si="377"/>
        <v>-3.9741727144450064E-3</v>
      </c>
      <c r="BT467">
        <f t="shared" si="377"/>
        <v>1.6045882543356195E-5</v>
      </c>
      <c r="BU467">
        <f t="shared" si="377"/>
        <v>3.2212933604261262E-4</v>
      </c>
      <c r="BV467">
        <f t="shared" si="377"/>
        <v>-1.4527846803849141E-3</v>
      </c>
      <c r="BW467">
        <f t="shared" si="377"/>
        <v>7.9581222023301403E-3</v>
      </c>
      <c r="BX467">
        <f t="shared" si="377"/>
        <v>1.2494153967084805E-2</v>
      </c>
      <c r="BY467">
        <f t="shared" si="377"/>
        <v>4.4381221362224617E-4</v>
      </c>
      <c r="BZ467">
        <f t="shared" si="377"/>
        <v>1.4303387427566039E-2</v>
      </c>
      <c r="CA467">
        <f t="shared" si="377"/>
        <v>5.7766243940651461E-2</v>
      </c>
      <c r="CB467">
        <f t="shared" si="377"/>
        <v>4.8276807733481572E-2</v>
      </c>
      <c r="CC467">
        <f t="shared" si="377"/>
        <v>3.8316566012911178E-4</v>
      </c>
      <c r="CD467">
        <f t="shared" si="377"/>
        <v>6.5561858012497601E-2</v>
      </c>
      <c r="CE467">
        <f t="shared" si="377"/>
        <v>0.22392497136338063</v>
      </c>
      <c r="CF467">
        <f t="shared" si="377"/>
        <v>0.22154033161807565</v>
      </c>
      <c r="CG467">
        <f t="shared" si="377"/>
        <v>0</v>
      </c>
      <c r="CH467">
        <f t="shared" si="377"/>
        <v>-0.15931817281411814</v>
      </c>
      <c r="CI467">
        <f t="shared" si="377"/>
        <v>-9.4459788472545228E-2</v>
      </c>
      <c r="CJ467">
        <f t="shared" si="377"/>
        <v>1.0842750935043234E-2</v>
      </c>
      <c r="CK467">
        <f t="shared" si="377"/>
        <v>-1.6266588241372259E-3</v>
      </c>
      <c r="CL467">
        <f t="shared" si="377"/>
        <v>-4.2112189951638103E-2</v>
      </c>
      <c r="CM467">
        <f t="shared" si="377"/>
        <v>-2.1137207795326622E-2</v>
      </c>
      <c r="CN467">
        <f t="shared" si="377"/>
        <v>6.1210755400355329E-3</v>
      </c>
      <c r="CO467">
        <f t="shared" si="377"/>
        <v>-8.2312701535431417E-4</v>
      </c>
      <c r="CP467">
        <f t="shared" si="377"/>
        <v>-5.9399054660584736E-3</v>
      </c>
      <c r="CQ467">
        <f t="shared" si="377"/>
        <v>2.2097572936828893E-3</v>
      </c>
      <c r="CR467">
        <f t="shared" si="377"/>
        <v>2.883484964510618E-3</v>
      </c>
      <c r="CS467">
        <f t="shared" si="377"/>
        <v>-1.5588824612746214E-6</v>
      </c>
      <c r="CT467">
        <f t="shared" si="377"/>
        <v>3.0389919039360202E-3</v>
      </c>
      <c r="CU467">
        <f t="shared" si="377"/>
        <v>3.4941330253052618E-3</v>
      </c>
      <c r="CV467">
        <f t="shared" si="377"/>
        <v>3.6348041791089163E-5</v>
      </c>
      <c r="CW467">
        <f t="shared" si="377"/>
        <v>2.3125276552136447E-4</v>
      </c>
      <c r="CX467">
        <f t="shared" si="377"/>
        <v>1.4418254224598877E-3</v>
      </c>
      <c r="CY467">
        <f t="shared" si="377"/>
        <v>-1.0025126286562473E-4</v>
      </c>
      <c r="CZ467">
        <f t="shared" si="377"/>
        <v>-6.5853167475702376E-4</v>
      </c>
      <c r="DA467">
        <f t="shared" si="377"/>
        <v>3.7227355344002786E-5</v>
      </c>
    </row>
    <row r="468" spans="65:105">
      <c r="BM468">
        <f t="shared" ref="BM468:DA468" si="378">BM$15*SIN(-$F$6*$F147/$O$7*BM$14)</f>
        <v>-2.5761621521884601E-4</v>
      </c>
      <c r="BN468">
        <f t="shared" si="378"/>
        <v>5.2824878565334993E-5</v>
      </c>
      <c r="BO468">
        <f t="shared" si="378"/>
        <v>-1.8087281962422335E-3</v>
      </c>
      <c r="BP468">
        <f t="shared" si="378"/>
        <v>-1.9755518593114339E-3</v>
      </c>
      <c r="BQ468">
        <f t="shared" si="378"/>
        <v>1.109248933274055E-5</v>
      </c>
      <c r="BR468">
        <f t="shared" si="378"/>
        <v>-1.9822737448506934E-3</v>
      </c>
      <c r="BS468">
        <f t="shared" si="378"/>
        <v>-3.9301555301565231E-3</v>
      </c>
      <c r="BT468">
        <f t="shared" si="378"/>
        <v>1.7084156930624268E-5</v>
      </c>
      <c r="BU468">
        <f t="shared" si="378"/>
        <v>6.4251302530307468E-4</v>
      </c>
      <c r="BV468">
        <f t="shared" si="378"/>
        <v>-1.3372882546192639E-3</v>
      </c>
      <c r="BW468">
        <f t="shared" si="378"/>
        <v>7.9131651029745557E-3</v>
      </c>
      <c r="BX468">
        <f t="shared" si="378"/>
        <v>1.3092475955854823E-2</v>
      </c>
      <c r="BY468">
        <f t="shared" si="378"/>
        <v>8.8655524474851976E-4</v>
      </c>
      <c r="BZ468">
        <f t="shared" si="378"/>
        <v>1.3620871734514182E-2</v>
      </c>
      <c r="CA468">
        <f t="shared" si="378"/>
        <v>5.7648787507062663E-2</v>
      </c>
      <c r="CB468">
        <f t="shared" si="378"/>
        <v>4.964678323165489E-2</v>
      </c>
      <c r="CC468">
        <f t="shared" si="378"/>
        <v>7.6610051559205064E-4</v>
      </c>
      <c r="CD468">
        <f t="shared" si="378"/>
        <v>6.42987046231355E-2</v>
      </c>
      <c r="CE468">
        <f t="shared" si="378"/>
        <v>0.2238743866781325</v>
      </c>
      <c r="CF468">
        <f t="shared" si="378"/>
        <v>0.22287892694617664</v>
      </c>
      <c r="CG468">
        <f t="shared" si="378"/>
        <v>0</v>
      </c>
      <c r="CH468">
        <f t="shared" si="378"/>
        <v>-0.16028080819636636</v>
      </c>
      <c r="CI468">
        <f t="shared" si="378"/>
        <v>-9.4438449991895226E-2</v>
      </c>
      <c r="CJ468">
        <f t="shared" si="378"/>
        <v>1.0633848106343685E-2</v>
      </c>
      <c r="CK468">
        <f t="shared" si="378"/>
        <v>-3.2523378098234909E-3</v>
      </c>
      <c r="CL468">
        <f t="shared" si="378"/>
        <v>-4.3307228959326115E-2</v>
      </c>
      <c r="CM468">
        <f t="shared" si="378"/>
        <v>-2.1094229390045245E-2</v>
      </c>
      <c r="CN468">
        <f t="shared" si="378"/>
        <v>5.828995769730309E-3</v>
      </c>
      <c r="CO468">
        <f t="shared" si="378"/>
        <v>-1.6442710456312324E-3</v>
      </c>
      <c r="CP468">
        <f t="shared" si="378"/>
        <v>-6.2243565830305209E-3</v>
      </c>
      <c r="CQ468">
        <f t="shared" si="378"/>
        <v>2.1972739118400293E-3</v>
      </c>
      <c r="CR468">
        <f t="shared" si="378"/>
        <v>2.6542478231458477E-3</v>
      </c>
      <c r="CS468">
        <f t="shared" si="378"/>
        <v>-3.1093172034259062E-6</v>
      </c>
      <c r="CT468">
        <f t="shared" si="378"/>
        <v>3.235634715476372E-3</v>
      </c>
      <c r="CU468">
        <f t="shared" si="378"/>
        <v>3.4554326696955746E-3</v>
      </c>
      <c r="CV468">
        <f t="shared" si="378"/>
        <v>3.2174083883294808E-5</v>
      </c>
      <c r="CW468">
        <f t="shared" si="378"/>
        <v>4.6027844049513863E-4</v>
      </c>
      <c r="CX468">
        <f t="shared" si="378"/>
        <v>1.5556592015503789E-3</v>
      </c>
      <c r="CY468">
        <f t="shared" si="378"/>
        <v>-9.8415016363966767E-5</v>
      </c>
      <c r="CZ468">
        <f t="shared" si="378"/>
        <v>-5.5714039888691636E-4</v>
      </c>
      <c r="DA468">
        <f t="shared" si="378"/>
        <v>7.3894776612314084E-5</v>
      </c>
    </row>
    <row r="469" spans="65:105">
      <c r="BM469">
        <f t="shared" ref="BM469:DA469" si="379">BM$15*SIN(-$F$6*$F148/$O$7*BM$14)</f>
        <v>-3.8157349799108794E-4</v>
      </c>
      <c r="BN469">
        <f t="shared" si="379"/>
        <v>4.2494379503839971E-5</v>
      </c>
      <c r="BO469">
        <f t="shared" si="379"/>
        <v>-1.7529393237272265E-3</v>
      </c>
      <c r="BP469">
        <f t="shared" si="379"/>
        <v>-2.0986349115817001E-3</v>
      </c>
      <c r="BQ469">
        <f t="shared" si="379"/>
        <v>1.6505071356830199E-5</v>
      </c>
      <c r="BR469">
        <f t="shared" si="379"/>
        <v>-1.7083322226857278E-3</v>
      </c>
      <c r="BS469">
        <f t="shared" si="379"/>
        <v>-3.8571543306246633E-3</v>
      </c>
      <c r="BT469">
        <f t="shared" si="379"/>
        <v>1.801378630608808E-5</v>
      </c>
      <c r="BU469">
        <f t="shared" si="379"/>
        <v>9.594148808104155E-4</v>
      </c>
      <c r="BV469">
        <f t="shared" si="379"/>
        <v>-1.2157019963870636E-3</v>
      </c>
      <c r="BW469">
        <f t="shared" si="379"/>
        <v>7.8384246369664155E-3</v>
      </c>
      <c r="BX469">
        <f t="shared" si="379"/>
        <v>1.3650881095243289E-2</v>
      </c>
      <c r="BY469">
        <f t="shared" si="379"/>
        <v>1.327162486637134E-3</v>
      </c>
      <c r="BZ469">
        <f t="shared" si="379"/>
        <v>1.291323173749126E-2</v>
      </c>
      <c r="CA469">
        <f t="shared" si="379"/>
        <v>5.7453203659718372E-2</v>
      </c>
      <c r="CB469">
        <f t="shared" si="379"/>
        <v>5.0970032915196535E-2</v>
      </c>
      <c r="CC469">
        <f t="shared" si="379"/>
        <v>1.1485739007507472E-3</v>
      </c>
      <c r="CD469">
        <f t="shared" si="379"/>
        <v>6.301376449163712E-2</v>
      </c>
      <c r="CE469">
        <f t="shared" si="379"/>
        <v>0.22379008733372532</v>
      </c>
      <c r="CF469">
        <f t="shared" si="379"/>
        <v>0.22420913100864984</v>
      </c>
      <c r="CG469">
        <f t="shared" si="379"/>
        <v>0</v>
      </c>
      <c r="CH469">
        <f t="shared" si="379"/>
        <v>-0.16123740909677711</v>
      </c>
      <c r="CI469">
        <f t="shared" si="379"/>
        <v>-9.4402889428048364E-2</v>
      </c>
      <c r="CJ469">
        <f t="shared" si="379"/>
        <v>1.0421342142744806E-2</v>
      </c>
      <c r="CK469">
        <f t="shared" si="379"/>
        <v>-4.8760577088258917E-3</v>
      </c>
      <c r="CL469">
        <f t="shared" si="379"/>
        <v>-4.4461508718965308E-2</v>
      </c>
      <c r="CM469">
        <f t="shared" si="379"/>
        <v>-2.1022663434900696E-2</v>
      </c>
      <c r="CN469">
        <f t="shared" si="379"/>
        <v>5.5261641573683337E-3</v>
      </c>
      <c r="CO469">
        <f t="shared" si="379"/>
        <v>-2.461453882938106E-3</v>
      </c>
      <c r="CP469">
        <f t="shared" si="379"/>
        <v>-6.4898306398147431E-3</v>
      </c>
      <c r="CQ469">
        <f t="shared" si="379"/>
        <v>2.1765204871381084E-3</v>
      </c>
      <c r="CR469">
        <f t="shared" si="379"/>
        <v>2.4129235909748658E-3</v>
      </c>
      <c r="CS469">
        <f t="shared" si="379"/>
        <v>-4.642902286252476E-6</v>
      </c>
      <c r="CT469">
        <f t="shared" si="379"/>
        <v>3.4117008270200689E-3</v>
      </c>
      <c r="CU469">
        <f t="shared" si="379"/>
        <v>3.3912492734269523E-3</v>
      </c>
      <c r="CV469">
        <f t="shared" si="379"/>
        <v>2.7727766851578823E-5</v>
      </c>
      <c r="CW469">
        <f t="shared" si="379"/>
        <v>6.848713824731586E-4</v>
      </c>
      <c r="CX469">
        <f t="shared" si="379"/>
        <v>1.6525816295376065E-3</v>
      </c>
      <c r="CY469">
        <f t="shared" si="379"/>
        <v>-9.537947856846022E-5</v>
      </c>
      <c r="CZ469">
        <f t="shared" si="379"/>
        <v>-4.4818532839482482E-4</v>
      </c>
      <c r="DA469">
        <f t="shared" si="379"/>
        <v>1.0945075165892745E-4</v>
      </c>
    </row>
    <row r="470" spans="65:105">
      <c r="BM470">
        <f t="shared" ref="BM470:DA470" si="380">BM$15*SIN(-$F$6*$F149/$O$7*BM$14)</f>
        <v>-4.9979156018394911E-4</v>
      </c>
      <c r="BN470">
        <f t="shared" si="380"/>
        <v>3.158697243172916E-5</v>
      </c>
      <c r="BO470">
        <f t="shared" si="380"/>
        <v>-1.6757890274451811E-3</v>
      </c>
      <c r="BP470">
        <f t="shared" si="380"/>
        <v>-2.1989040006189179E-3</v>
      </c>
      <c r="BQ470">
        <f t="shared" si="380"/>
        <v>2.1758700521163691E-5</v>
      </c>
      <c r="BR470">
        <f t="shared" si="380"/>
        <v>-1.4199293760204321E-3</v>
      </c>
      <c r="BS470">
        <f t="shared" si="380"/>
        <v>-3.7557074833170236E-3</v>
      </c>
      <c r="BT470">
        <f t="shared" si="380"/>
        <v>1.882885878337935E-5</v>
      </c>
      <c r="BU470">
        <f t="shared" si="380"/>
        <v>1.2711175839524261E-3</v>
      </c>
      <c r="BV470">
        <f t="shared" si="380"/>
        <v>-1.0885795933022733E-3</v>
      </c>
      <c r="BW470">
        <f t="shared" si="380"/>
        <v>7.7341821105433566E-3</v>
      </c>
      <c r="BX470">
        <f t="shared" si="380"/>
        <v>1.4167666897965279E-2</v>
      </c>
      <c r="BY470">
        <f t="shared" si="380"/>
        <v>1.7645724778497269E-3</v>
      </c>
      <c r="BZ470">
        <f t="shared" si="380"/>
        <v>1.2181772709958056E-2</v>
      </c>
      <c r="CA470">
        <f t="shared" si="380"/>
        <v>5.717975745987703E-2</v>
      </c>
      <c r="CB470">
        <f t="shared" si="380"/>
        <v>5.2245311387821E-2</v>
      </c>
      <c r="CC470">
        <f t="shared" si="380"/>
        <v>1.5303554279395687E-3</v>
      </c>
      <c r="CD470">
        <f t="shared" si="380"/>
        <v>6.170747300250156E-2</v>
      </c>
      <c r="CE470">
        <f t="shared" si="380"/>
        <v>0.22367208602533034</v>
      </c>
      <c r="CF470">
        <f t="shared" si="380"/>
        <v>0.22553089372406401</v>
      </c>
      <c r="CG470">
        <f t="shared" si="380"/>
        <v>0</v>
      </c>
      <c r="CH470">
        <f t="shared" si="380"/>
        <v>-0.1621879394998671</v>
      </c>
      <c r="CI470">
        <f t="shared" si="380"/>
        <v>-9.4353112136294756E-2</v>
      </c>
      <c r="CJ470">
        <f t="shared" si="380"/>
        <v>1.0205305049004059E-2</v>
      </c>
      <c r="CK470">
        <f t="shared" si="380"/>
        <v>-6.496840452992007E-3</v>
      </c>
      <c r="CL470">
        <f t="shared" si="380"/>
        <v>-4.5573942862848243E-2</v>
      </c>
      <c r="CM470">
        <f t="shared" si="380"/>
        <v>-2.0922606918281284E-2</v>
      </c>
      <c r="CN470">
        <f t="shared" si="380"/>
        <v>5.2131392893330309E-3</v>
      </c>
      <c r="CO470">
        <f t="shared" si="380"/>
        <v>-3.2727068622430701E-3</v>
      </c>
      <c r="CP470">
        <f t="shared" si="380"/>
        <v>-6.7355182487922396E-3</v>
      </c>
      <c r="CQ470">
        <f t="shared" si="380"/>
        <v>2.1475751307815749E-3</v>
      </c>
      <c r="CR470">
        <f t="shared" si="380"/>
        <v>2.1606112263852745E-3</v>
      </c>
      <c r="CS470">
        <f t="shared" si="380"/>
        <v>-6.1513270793166264E-6</v>
      </c>
      <c r="CT470">
        <f t="shared" si="380"/>
        <v>3.5660705634877497E-3</v>
      </c>
      <c r="CU470">
        <f t="shared" si="380"/>
        <v>3.3020561746463363E-3</v>
      </c>
      <c r="CV470">
        <f t="shared" si="380"/>
        <v>2.3046729530222815E-5</v>
      </c>
      <c r="CW470">
        <f t="shared" si="380"/>
        <v>9.0286863864917741E-4</v>
      </c>
      <c r="CX470">
        <f t="shared" si="380"/>
        <v>1.7315390764183931E-3</v>
      </c>
      <c r="CY470">
        <f t="shared" si="380"/>
        <v>-9.1181640724799206E-5</v>
      </c>
      <c r="CZ470">
        <f t="shared" si="380"/>
        <v>-3.3314564838000623E-4</v>
      </c>
      <c r="DA470">
        <f t="shared" si="380"/>
        <v>1.43360485523549E-4</v>
      </c>
    </row>
    <row r="471" spans="65:105">
      <c r="BM471">
        <f t="shared" ref="BM471:DA471" si="381">BM$15*SIN(-$F$6*$F150/$O$7*BM$14)</f>
        <v>-6.1049229210436676E-4</v>
      </c>
      <c r="BN471">
        <f t="shared" si="381"/>
        <v>2.0250737414846912E-5</v>
      </c>
      <c r="BO471">
        <f t="shared" si="381"/>
        <v>-1.5782174655352438E-3</v>
      </c>
      <c r="BP471">
        <f t="shared" si="381"/>
        <v>-2.2752691153410812E-3</v>
      </c>
      <c r="BQ471">
        <f t="shared" si="381"/>
        <v>2.6802781504962749E-5</v>
      </c>
      <c r="BR471">
        <f t="shared" si="381"/>
        <v>-1.1195065842873593E-3</v>
      </c>
      <c r="BS471">
        <f t="shared" si="381"/>
        <v>-3.6265631359713195E-3</v>
      </c>
      <c r="BT471">
        <f t="shared" si="381"/>
        <v>1.9524190989430524E-5</v>
      </c>
      <c r="BU471">
        <f t="shared" si="381"/>
        <v>1.5759319907740336E-3</v>
      </c>
      <c r="BV471">
        <f t="shared" si="381"/>
        <v>-9.5649994384459838E-4</v>
      </c>
      <c r="BW471">
        <f t="shared" si="381"/>
        <v>7.6008298690368424E-3</v>
      </c>
      <c r="BX471">
        <f t="shared" si="381"/>
        <v>1.4641257767386577E-2</v>
      </c>
      <c r="BY471">
        <f t="shared" si="381"/>
        <v>2.1977314594048849E-3</v>
      </c>
      <c r="BZ471">
        <f t="shared" si="381"/>
        <v>1.14278438606369E-2</v>
      </c>
      <c r="CA471">
        <f t="shared" si="381"/>
        <v>5.6828819490257206E-2</v>
      </c>
      <c r="CB471">
        <f t="shared" si="381"/>
        <v>5.3471418402067331E-2</v>
      </c>
      <c r="CC471">
        <f t="shared" si="381"/>
        <v>1.9112151262422748E-3</v>
      </c>
      <c r="CD471">
        <f t="shared" si="381"/>
        <v>6.0380272774845332E-2</v>
      </c>
      <c r="CE471">
        <f t="shared" si="381"/>
        <v>0.22352040052351052</v>
      </c>
      <c r="CF471">
        <f t="shared" si="381"/>
        <v>0.22684416532880011</v>
      </c>
      <c r="CG471">
        <f t="shared" si="381"/>
        <v>0</v>
      </c>
      <c r="CH471">
        <f t="shared" si="381"/>
        <v>-0.1631323636187039</v>
      </c>
      <c r="CI471">
        <f t="shared" si="381"/>
        <v>-9.4289125612911431E-2</v>
      </c>
      <c r="CJ471">
        <f t="shared" si="381"/>
        <v>9.9858100263543643E-3</v>
      </c>
      <c r="CK471">
        <f t="shared" si="381"/>
        <v>-8.1137097434017518E-3</v>
      </c>
      <c r="CL471">
        <f t="shared" si="381"/>
        <v>-4.6643484406896266E-2</v>
      </c>
      <c r="CM471">
        <f t="shared" si="381"/>
        <v>-2.0794195439862408E-2</v>
      </c>
      <c r="CN471">
        <f t="shared" si="381"/>
        <v>4.8904985539214366E-3</v>
      </c>
      <c r="CO471">
        <f t="shared" si="381"/>
        <v>-4.0760756040616247E-3</v>
      </c>
      <c r="CP471">
        <f t="shared" si="381"/>
        <v>-6.9606703480349641E-3</v>
      </c>
      <c r="CQ471">
        <f t="shared" si="381"/>
        <v>2.1105467865558856E-3</v>
      </c>
      <c r="CR471">
        <f t="shared" si="381"/>
        <v>1.898459726255102E-3</v>
      </c>
      <c r="CS471">
        <f t="shared" si="381"/>
        <v>-7.626417297970831E-6</v>
      </c>
      <c r="CT471">
        <f t="shared" si="381"/>
        <v>3.6977622257584808E-3</v>
      </c>
      <c r="CU471">
        <f t="shared" si="381"/>
        <v>3.1885111524453734E-3</v>
      </c>
      <c r="CV471">
        <f t="shared" si="381"/>
        <v>1.817059770091206E-5</v>
      </c>
      <c r="CW471">
        <f t="shared" si="381"/>
        <v>1.1121707762768017E-3</v>
      </c>
      <c r="CX471">
        <f t="shared" si="381"/>
        <v>1.7916732069576898E-3</v>
      </c>
      <c r="CY471">
        <f t="shared" si="381"/>
        <v>-8.5872657936797024E-5</v>
      </c>
      <c r="CZ471">
        <f t="shared" si="381"/>
        <v>-2.1358314921836606E-4</v>
      </c>
      <c r="DA471">
        <f t="shared" si="381"/>
        <v>1.7511394424558557E-4</v>
      </c>
    </row>
    <row r="472" spans="65:105">
      <c r="BM472">
        <f t="shared" ref="BM472:DA472" si="382">BM$15*SIN(-$F$6*$F151/$O$7*BM$14)</f>
        <v>-7.1201065170373428E-4</v>
      </c>
      <c r="BN472">
        <f t="shared" si="382"/>
        <v>8.6395763307550076E-6</v>
      </c>
      <c r="BO472">
        <f t="shared" si="382"/>
        <v>-1.4614136509046812E-3</v>
      </c>
      <c r="BP472">
        <f t="shared" si="382"/>
        <v>-2.3269001013893052E-3</v>
      </c>
      <c r="BQ472">
        <f t="shared" si="382"/>
        <v>3.158873705097825E-5</v>
      </c>
      <c r="BR472">
        <f t="shared" si="382"/>
        <v>-8.0960697781025165E-4</v>
      </c>
      <c r="BS472">
        <f t="shared" si="382"/>
        <v>-3.4706736991736839E-3</v>
      </c>
      <c r="BT472">
        <f t="shared" si="382"/>
        <v>2.0095361027624679E-5</v>
      </c>
      <c r="BU472">
        <f t="shared" si="382"/>
        <v>1.8722062855947681E-3</v>
      </c>
      <c r="BV472">
        <f t="shared" si="382"/>
        <v>-8.2006452113298986E-4</v>
      </c>
      <c r="BW472">
        <f t="shared" si="382"/>
        <v>7.4388698201729277E-3</v>
      </c>
      <c r="BX472">
        <f t="shared" si="382"/>
        <v>1.5070209801263876E-2</v>
      </c>
      <c r="BY472">
        <f t="shared" si="382"/>
        <v>2.6255959133757952E-3</v>
      </c>
      <c r="BZ472">
        <f t="shared" si="382"/>
        <v>1.0652835844836226E-2</v>
      </c>
      <c r="CA472">
        <f t="shared" si="382"/>
        <v>5.6400865352812364E-2</v>
      </c>
      <c r="CB472">
        <f t="shared" si="382"/>
        <v>5.4647199988930195E-2</v>
      </c>
      <c r="CC472">
        <f t="shared" si="382"/>
        <v>2.2909235800178695E-3</v>
      </c>
      <c r="CD472">
        <f t="shared" si="382"/>
        <v>5.9032613512426661E-2</v>
      </c>
      <c r="CE472">
        <f t="shared" si="382"/>
        <v>0.22333505367154452</v>
      </c>
      <c r="CF472">
        <f t="shared" si="382"/>
        <v>0.22814889637892438</v>
      </c>
      <c r="CG472">
        <f t="shared" si="382"/>
        <v>0</v>
      </c>
      <c r="CH472">
        <f t="shared" si="382"/>
        <v>-0.16407064589625325</v>
      </c>
      <c r="CI472">
        <f t="shared" si="382"/>
        <v>-9.4210939494033474E-2</v>
      </c>
      <c r="CJ472">
        <f t="shared" si="382"/>
        <v>9.7629314477008389E-3</v>
      </c>
      <c r="CK472">
        <f t="shared" si="382"/>
        <v>-9.7256916384532224E-3</v>
      </c>
      <c r="CL472">
        <f t="shared" si="382"/>
        <v>-4.7669126736044454E-2</v>
      </c>
      <c r="CM472">
        <f t="shared" si="382"/>
        <v>-2.0637603026837686E-2</v>
      </c>
      <c r="CN472">
        <f t="shared" si="382"/>
        <v>4.5588370763258298E-3</v>
      </c>
      <c r="CO472">
        <f t="shared" si="382"/>
        <v>-4.8696247227279377E-3</v>
      </c>
      <c r="CP472">
        <f t="shared" si="382"/>
        <v>-7.164600485074819E-3</v>
      </c>
      <c r="CQ472">
        <f t="shared" si="382"/>
        <v>2.0655748207876945E-3</v>
      </c>
      <c r="CR472">
        <f t="shared" si="382"/>
        <v>1.6276628935741986E-3</v>
      </c>
      <c r="CS472">
        <f t="shared" si="382"/>
        <v>-9.0601793005145954E-6</v>
      </c>
      <c r="CT472">
        <f t="shared" si="382"/>
        <v>3.8059383336885222E-3</v>
      </c>
      <c r="CU472">
        <f t="shared" si="382"/>
        <v>3.0514515758872057E-3</v>
      </c>
      <c r="CV472">
        <f t="shared" si="382"/>
        <v>1.3140648653715494E-5</v>
      </c>
      <c r="CW472">
        <f t="shared" si="382"/>
        <v>1.3107621013544904E-3</v>
      </c>
      <c r="CX472">
        <f t="shared" si="382"/>
        <v>1.8323303115294898E-3</v>
      </c>
      <c r="CY472">
        <f t="shared" si="382"/>
        <v>-7.9517225787222081E-5</v>
      </c>
      <c r="CZ472">
        <f t="shared" si="382"/>
        <v>-9.1121023537752487E-5</v>
      </c>
      <c r="DA472">
        <f t="shared" si="382"/>
        <v>2.0423352624965757E-4</v>
      </c>
    </row>
    <row r="473" spans="65:105">
      <c r="BM473">
        <f t="shared" ref="BM473:DA473" si="383">BM$15*SIN(-$F$6*$F152/$O$7*BM$14)</f>
        <v>-8.0281970836012628E-4</v>
      </c>
      <c r="BN473">
        <f t="shared" si="383"/>
        <v>-3.0888765187829608E-6</v>
      </c>
      <c r="BO473">
        <f t="shared" si="383"/>
        <v>-1.3268009618462634E-3</v>
      </c>
      <c r="BP473">
        <f t="shared" si="383"/>
        <v>-2.3532356856184188E-3</v>
      </c>
      <c r="BQ473">
        <f t="shared" si="383"/>
        <v>3.6070475791032629E-5</v>
      </c>
      <c r="BR473">
        <f t="shared" si="383"/>
        <v>-4.9285390977082749E-4</v>
      </c>
      <c r="BS473">
        <f t="shared" si="383"/>
        <v>-3.2891888225442742E-3</v>
      </c>
      <c r="BT473">
        <f t="shared" si="383"/>
        <v>2.0538736598411198E-5</v>
      </c>
      <c r="BU473">
        <f t="shared" si="383"/>
        <v>2.1583349323410009E-3</v>
      </c>
      <c r="BV473">
        <f t="shared" si="383"/>
        <v>-6.7989463389721261E-4</v>
      </c>
      <c r="BW473">
        <f t="shared" si="383"/>
        <v>7.2489115450049069E-3</v>
      </c>
      <c r="BX473">
        <f t="shared" si="383"/>
        <v>1.5453215193970027E-2</v>
      </c>
      <c r="BY473">
        <f t="shared" si="383"/>
        <v>3.0471350768163431E-3</v>
      </c>
      <c r="BZ473">
        <f t="shared" si="383"/>
        <v>9.8581781993249025E-3</v>
      </c>
      <c r="CA473">
        <f t="shared" si="383"/>
        <v>5.5896475024180554E-2</v>
      </c>
      <c r="CB473">
        <f t="shared" si="383"/>
        <v>5.5771549543934949E-2</v>
      </c>
      <c r="CC473">
        <f t="shared" si="383"/>
        <v>2.6692520670920112E-3</v>
      </c>
      <c r="CD473">
        <f t="shared" si="383"/>
        <v>5.7664951851269769E-2</v>
      </c>
      <c r="CE473">
        <f t="shared" si="383"/>
        <v>0.22311607338198647</v>
      </c>
      <c r="CF473">
        <f t="shared" si="383"/>
        <v>0.22944503775205025</v>
      </c>
      <c r="CG473">
        <f t="shared" si="383"/>
        <v>0</v>
      </c>
      <c r="CH473">
        <f t="shared" si="383"/>
        <v>-0.16500275100671769</v>
      </c>
      <c r="CI473">
        <f t="shared" si="383"/>
        <v>-9.4118565554202782E-2</v>
      </c>
      <c r="CJ473">
        <f t="shared" si="383"/>
        <v>9.5367448324205819E-3</v>
      </c>
      <c r="CK473">
        <f t="shared" si="383"/>
        <v>-1.1331815140528721E-2</v>
      </c>
      <c r="CL473">
        <f t="shared" si="383"/>
        <v>-4.8649904551632331E-2</v>
      </c>
      <c r="CM473">
        <f t="shared" si="383"/>
        <v>-2.0453041898071948E-2</v>
      </c>
      <c r="CN473">
        <f t="shared" si="383"/>
        <v>4.2187666208988025E-3</v>
      </c>
      <c r="CO473">
        <f t="shared" si="383"/>
        <v>-5.6514424889084498E-3</v>
      </c>
      <c r="CP473">
        <f t="shared" si="383"/>
        <v>-7.3466869097866131E-3</v>
      </c>
      <c r="CQ473">
        <f t="shared" si="383"/>
        <v>2.0128284978014692E-3</v>
      </c>
      <c r="CR473">
        <f t="shared" si="383"/>
        <v>1.3494539010245068E-3</v>
      </c>
      <c r="CS473">
        <f t="shared" si="383"/>
        <v>-1.044484340643117E-5</v>
      </c>
      <c r="CT473">
        <f t="shared" si="383"/>
        <v>3.8899109519837461E-3</v>
      </c>
      <c r="CU473">
        <f t="shared" si="383"/>
        <v>2.8918882285974973E-3</v>
      </c>
      <c r="CV473">
        <f t="shared" si="383"/>
        <v>7.9994617677644652E-6</v>
      </c>
      <c r="CW473">
        <f t="shared" si="383"/>
        <v>1.4967300708606844E-3</v>
      </c>
      <c r="CX473">
        <f t="shared" si="383"/>
        <v>1.8530684125016936E-3</v>
      </c>
      <c r="CY473">
        <f t="shared" si="383"/>
        <v>-7.2192791953545321E-5</v>
      </c>
      <c r="CZ473">
        <f t="shared" si="383"/>
        <v>3.2578170409964581E-5</v>
      </c>
      <c r="DA473">
        <f t="shared" si="383"/>
        <v>2.3028124591784155E-4</v>
      </c>
    </row>
    <row r="474" spans="65:105">
      <c r="BM474">
        <f t="shared" ref="BM474:DA474" si="384">BM$15*SIN(-$F$6*$F153/$O$7*BM$14)</f>
        <v>-8.8155360933612852E-4</v>
      </c>
      <c r="BN474">
        <f t="shared" si="384"/>
        <v>-1.4775394467087208E-5</v>
      </c>
      <c r="BO474">
        <f t="shared" si="384"/>
        <v>-1.1760197966649787E-3</v>
      </c>
      <c r="BP474">
        <f t="shared" si="384"/>
        <v>-2.3539895776179226E-3</v>
      </c>
      <c r="BQ474">
        <f t="shared" si="384"/>
        <v>4.020483613109162E-5</v>
      </c>
      <c r="BR474">
        <f t="shared" si="384"/>
        <v>-1.719287490752905E-4</v>
      </c>
      <c r="BS474">
        <f t="shared" si="384"/>
        <v>-3.0834469163292743E-3</v>
      </c>
      <c r="BT474">
        <f t="shared" si="384"/>
        <v>2.0851498098556667E-5</v>
      </c>
      <c r="BU474">
        <f t="shared" si="384"/>
        <v>2.4327673750850986E-3</v>
      </c>
      <c r="BV474">
        <f t="shared" si="384"/>
        <v>-5.3662859712071988E-4</v>
      </c>
      <c r="BW474">
        <f t="shared" si="384"/>
        <v>7.0316700035878725E-3</v>
      </c>
      <c r="BX474">
        <f t="shared" si="384"/>
        <v>1.5789106223782694E-2</v>
      </c>
      <c r="BY474">
        <f t="shared" si="384"/>
        <v>3.4613334249593368E-3</v>
      </c>
      <c r="BZ474">
        <f t="shared" si="384"/>
        <v>9.0453367054881342E-3</v>
      </c>
      <c r="CA474">
        <f t="shared" si="384"/>
        <v>5.5316332069682068E-2</v>
      </c>
      <c r="CB474">
        <f t="shared" si="384"/>
        <v>5.6843408868635162E-2</v>
      </c>
      <c r="CC474">
        <f t="shared" si="384"/>
        <v>3.0459726965307073E-3</v>
      </c>
      <c r="CD474">
        <f t="shared" si="384"/>
        <v>5.6277751204939677E-2</v>
      </c>
      <c r="CE474">
        <f t="shared" si="384"/>
        <v>0.22286349263246252</v>
      </c>
      <c r="CF474">
        <f t="shared" si="384"/>
        <v>0.23073254064918766</v>
      </c>
      <c r="CG474">
        <f t="shared" si="384"/>
        <v>0</v>
      </c>
      <c r="CH474">
        <f t="shared" si="384"/>
        <v>-0.1659286438568667</v>
      </c>
      <c r="CI474">
        <f t="shared" si="384"/>
        <v>-9.4012017704594927E-2</v>
      </c>
      <c r="CJ474">
        <f t="shared" si="384"/>
        <v>9.3073268207739153E-3</v>
      </c>
      <c r="CK474">
        <f t="shared" si="384"/>
        <v>-1.2931112780887453E-2</v>
      </c>
      <c r="CL474">
        <f t="shared" si="384"/>
        <v>-4.9584894779909267E-2</v>
      </c>
      <c r="CM474">
        <f t="shared" si="384"/>
        <v>-2.0240762176495664E-2</v>
      </c>
      <c r="CN474">
        <f t="shared" si="384"/>
        <v>3.8709144627267268E-3</v>
      </c>
      <c r="CO474">
        <f t="shared" si="384"/>
        <v>-6.419645435125295E-3</v>
      </c>
      <c r="CP474">
        <f t="shared" si="384"/>
        <v>-7.5063744700040085E-3</v>
      </c>
      <c r="CQ474">
        <f t="shared" si="384"/>
        <v>1.9525063428467932E-3</v>
      </c>
      <c r="CR474">
        <f t="shared" si="384"/>
        <v>1.0650996752760704E-3</v>
      </c>
      <c r="CS474">
        <f t="shared" si="384"/>
        <v>-1.1772906000959763E-5</v>
      </c>
      <c r="CT474">
        <f t="shared" si="384"/>
        <v>3.9491460650563212E-3</v>
      </c>
      <c r="CU474">
        <f t="shared" si="384"/>
        <v>2.7109978544619883E-3</v>
      </c>
      <c r="CV474">
        <f t="shared" si="384"/>
        <v>2.7905580695238385E-6</v>
      </c>
      <c r="CW474">
        <f t="shared" si="384"/>
        <v>1.6682837115886088E-3</v>
      </c>
      <c r="CX474">
        <f t="shared" si="384"/>
        <v>1.8536620689124205E-3</v>
      </c>
      <c r="CY474">
        <f t="shared" si="384"/>
        <v>-6.3988612425895178E-5</v>
      </c>
      <c r="CZ474">
        <f t="shared" si="384"/>
        <v>1.5583507980852283E-4</v>
      </c>
      <c r="DA474">
        <f t="shared" si="384"/>
        <v>2.5286532130104411E-4</v>
      </c>
    </row>
    <row r="475" spans="65:105">
      <c r="BM475">
        <f t="shared" ref="BM475:DA475" si="385">BM$15*SIN(-$F$6*$F154/$O$7*BM$14)</f>
        <v>-9.4702812347533926E-4</v>
      </c>
      <c r="BN475">
        <f t="shared" si="385"/>
        <v>-2.6261320159954224E-5</v>
      </c>
      <c r="BO475">
        <f t="shared" si="385"/>
        <v>-1.0109075836858912E-3</v>
      </c>
      <c r="BP475">
        <f t="shared" si="385"/>
        <v>-2.3291535819345427E-3</v>
      </c>
      <c r="BQ475">
        <f t="shared" si="385"/>
        <v>4.3952001921009062E-5</v>
      </c>
      <c r="BR475">
        <f t="shared" si="385"/>
        <v>1.5045181789210529E-4</v>
      </c>
      <c r="BS475">
        <f t="shared" si="385"/>
        <v>-2.8549652809256327E-3</v>
      </c>
      <c r="BT475">
        <f t="shared" si="385"/>
        <v>2.1031656552133656E-5</v>
      </c>
      <c r="BU475">
        <f t="shared" si="385"/>
        <v>2.6940164406422584E-3</v>
      </c>
      <c r="BV475">
        <f t="shared" si="385"/>
        <v>-3.9091882523930135E-4</v>
      </c>
      <c r="BW475">
        <f t="shared" si="385"/>
        <v>6.787962844030525E-3</v>
      </c>
      <c r="BX475">
        <f t="shared" si="385"/>
        <v>1.6076858813079662E-2</v>
      </c>
      <c r="BY475">
        <f t="shared" si="385"/>
        <v>3.8671931177045944E-3</v>
      </c>
      <c r="BZ475">
        <f t="shared" si="385"/>
        <v>8.2158106856284833E-3</v>
      </c>
      <c r="CA475">
        <f t="shared" si="385"/>
        <v>5.4661222716930823E-2</v>
      </c>
      <c r="CB475">
        <f t="shared" si="385"/>
        <v>5.7861769166551766E-2</v>
      </c>
      <c r="CC475">
        <f t="shared" si="385"/>
        <v>3.4208585459132614E-3</v>
      </c>
      <c r="CD475">
        <f t="shared" si="385"/>
        <v>5.4871481607521165E-2</v>
      </c>
      <c r="CE475">
        <f t="shared" si="385"/>
        <v>0.22257734946070445</v>
      </c>
      <c r="CF475">
        <f t="shared" si="385"/>
        <v>0.23201135659658015</v>
      </c>
      <c r="CG475">
        <f t="shared" si="385"/>
        <v>0</v>
      </c>
      <c r="CH475">
        <f t="shared" si="385"/>
        <v>-0.1668482895873577</v>
      </c>
      <c r="CI475">
        <f t="shared" si="385"/>
        <v>-9.3891311990924139E-2</v>
      </c>
      <c r="CJ475">
        <f t="shared" si="385"/>
        <v>9.0747551479359399E-3</v>
      </c>
      <c r="CK475">
        <f t="shared" si="385"/>
        <v>-1.45226212024324E-2</v>
      </c>
      <c r="CL475">
        <f t="shared" si="385"/>
        <v>-5.0473217440799051E-2</v>
      </c>
      <c r="CM475">
        <f t="shared" si="385"/>
        <v>-2.0001051550130697E-2</v>
      </c>
      <c r="CN475">
        <f t="shared" si="385"/>
        <v>3.5159222305929448E-3</v>
      </c>
      <c r="CO475">
        <f t="shared" si="385"/>
        <v>-7.1723828931943802E-3</v>
      </c>
      <c r="CP475">
        <f t="shared" si="385"/>
        <v>-7.6431763040890055E-3</v>
      </c>
      <c r="CQ475">
        <f t="shared" si="385"/>
        <v>1.8848353948941587E-3</v>
      </c>
      <c r="CR475">
        <f t="shared" si="385"/>
        <v>7.7589512757184802E-4</v>
      </c>
      <c r="CS475">
        <f t="shared" si="385"/>
        <v>-1.3037170197833677E-5</v>
      </c>
      <c r="CT475">
        <f t="shared" si="385"/>
        <v>3.9832669730441956E-3</v>
      </c>
      <c r="CU475">
        <f t="shared" si="385"/>
        <v>2.5101144794043673E-3</v>
      </c>
      <c r="CV475">
        <f t="shared" si="385"/>
        <v>-2.4419681801412307E-6</v>
      </c>
      <c r="CW475">
        <f t="shared" si="385"/>
        <v>1.8237708681972879E-3</v>
      </c>
      <c r="CX475">
        <f t="shared" si="385"/>
        <v>1.8341048272068133E-3</v>
      </c>
      <c r="CY475">
        <f t="shared" si="385"/>
        <v>-5.5004663828207997E-5</v>
      </c>
      <c r="CZ475">
        <f t="shared" si="385"/>
        <v>2.7697635634159893E-4</v>
      </c>
      <c r="DA475">
        <f t="shared" si="385"/>
        <v>2.7164606688418483E-4</v>
      </c>
    </row>
    <row r="476" spans="65:105">
      <c r="BM476">
        <f t="shared" ref="BM476:DA476" si="386">BM$15*SIN(-$F$6*$F155/$O$7*BM$14)</f>
        <v>-9.9825845314126162E-4</v>
      </c>
      <c r="BN476">
        <f t="shared" si="386"/>
        <v>-3.739071950400708E-5</v>
      </c>
      <c r="BO476">
        <f t="shared" si="386"/>
        <v>-8.3347639024231284E-4</v>
      </c>
      <c r="BP476">
        <f t="shared" si="386"/>
        <v>-2.2789976871638411E-3</v>
      </c>
      <c r="BQ476">
        <f t="shared" si="386"/>
        <v>4.7275885905818929E-5</v>
      </c>
      <c r="BR476">
        <f t="shared" si="386"/>
        <v>4.7155878448404604E-4</v>
      </c>
      <c r="BS476">
        <f t="shared" si="386"/>
        <v>-2.6054289171310416E-3</v>
      </c>
      <c r="BT476">
        <f t="shared" si="386"/>
        <v>2.1078066259217087E-5</v>
      </c>
      <c r="BU476">
        <f t="shared" si="386"/>
        <v>2.9406663976909372E-3</v>
      </c>
      <c r="BV476">
        <f t="shared" si="386"/>
        <v>-2.4342886113268115E-4</v>
      </c>
      <c r="BW476">
        <f t="shared" si="386"/>
        <v>6.5187073250522745E-3</v>
      </c>
      <c r="BX476">
        <f t="shared" si="386"/>
        <v>1.6315595650586521E-2</v>
      </c>
      <c r="BY476">
        <f t="shared" si="386"/>
        <v>4.2637364035031907E-3</v>
      </c>
      <c r="BZ476">
        <f t="shared" si="386"/>
        <v>7.3711302373990996E-3</v>
      </c>
      <c r="CA476">
        <f t="shared" si="386"/>
        <v>5.3932034790314276E-2</v>
      </c>
      <c r="CB476">
        <f t="shared" si="386"/>
        <v>5.8825671992617269E-2</v>
      </c>
      <c r="CC476">
        <f t="shared" si="386"/>
        <v>3.7936837980218976E-3</v>
      </c>
      <c r="CD476">
        <f t="shared" si="386"/>
        <v>5.3446619554353751E-2</v>
      </c>
      <c r="CE476">
        <f t="shared" si="386"/>
        <v>0.22225768695882145</v>
      </c>
      <c r="CF476">
        <f t="shared" si="386"/>
        <v>0.23328143744753013</v>
      </c>
      <c r="CG476">
        <f t="shared" si="386"/>
        <v>0</v>
      </c>
      <c r="CH476">
        <f t="shared" si="386"/>
        <v>-0.16776165357404879</v>
      </c>
      <c r="CI476">
        <f t="shared" si="386"/>
        <v>-9.3756466591026891E-2</v>
      </c>
      <c r="CJ476">
        <f t="shared" si="386"/>
        <v>8.8391086176569534E-3</v>
      </c>
      <c r="CK476">
        <f t="shared" si="386"/>
        <v>-1.6105381740000788E-2</v>
      </c>
      <c r="CL476">
        <f t="shared" si="386"/>
        <v>-5.1314036476106543E-2</v>
      </c>
      <c r="CM476">
        <f t="shared" si="386"/>
        <v>-1.9734234882206565E-2</v>
      </c>
      <c r="CN476">
        <f t="shared" si="386"/>
        <v>3.1544447234649045E-3</v>
      </c>
      <c r="CO476">
        <f t="shared" si="386"/>
        <v>-7.9078414526472154E-3</v>
      </c>
      <c r="CP476">
        <f t="shared" si="386"/>
        <v>-7.7566753252946308E-3</v>
      </c>
      <c r="CQ476">
        <f t="shared" si="386"/>
        <v>1.810070352111535E-3</v>
      </c>
      <c r="CR476">
        <f t="shared" si="386"/>
        <v>4.8315725687447038E-4</v>
      </c>
      <c r="CS476">
        <f t="shared" si="386"/>
        <v>-1.4230784839830955E-5</v>
      </c>
      <c r="CT476">
        <f t="shared" si="386"/>
        <v>3.992056687396741E-3</v>
      </c>
      <c r="CU476">
        <f t="shared" si="386"/>
        <v>2.2907195732443739E-3</v>
      </c>
      <c r="CV476">
        <f t="shared" si="386"/>
        <v>-7.6538227514267982E-6</v>
      </c>
      <c r="CW476">
        <f t="shared" si="386"/>
        <v>1.9616941143706578E-3</v>
      </c>
      <c r="CX476">
        <f t="shared" si="386"/>
        <v>1.7946092913927192E-3</v>
      </c>
      <c r="CY476">
        <f t="shared" si="386"/>
        <v>-4.5350425097089478E-5</v>
      </c>
      <c r="CZ476">
        <f t="shared" si="386"/>
        <v>3.9435737373945829E-4</v>
      </c>
      <c r="DA476">
        <f t="shared" si="386"/>
        <v>2.8634100277252794E-4</v>
      </c>
    </row>
    <row r="477" spans="65:105">
      <c r="BM477">
        <f t="shared" ref="BM477:DA477" si="387">BM$15*SIN(-$F$6*$F156/$O$7*BM$14)</f>
        <v>-1.0344740464903945E-3</v>
      </c>
      <c r="BN477">
        <f t="shared" si="387"/>
        <v>-4.8012498643778267E-5</v>
      </c>
      <c r="BO477">
        <f t="shared" si="387"/>
        <v>-6.4588840350258872E-4</v>
      </c>
      <c r="BP477">
        <f t="shared" si="387"/>
        <v>-2.2040671309423898E-3</v>
      </c>
      <c r="BQ477">
        <f t="shared" si="387"/>
        <v>5.0144477265727698E-5</v>
      </c>
      <c r="BR477">
        <f t="shared" si="387"/>
        <v>7.8867392529827684E-4</v>
      </c>
      <c r="BS477">
        <f t="shared" si="387"/>
        <v>-2.3366780996411122E-3</v>
      </c>
      <c r="BT477">
        <f t="shared" si="387"/>
        <v>2.0990432081849941E-5</v>
      </c>
      <c r="BU477">
        <f t="shared" si="387"/>
        <v>3.1713806287434945E-3</v>
      </c>
      <c r="BV477">
        <f t="shared" si="387"/>
        <v>-9.4830354438706045E-5</v>
      </c>
      <c r="BW477">
        <f t="shared" si="387"/>
        <v>6.2249168636285936E-3</v>
      </c>
      <c r="BX477">
        <f t="shared" si="387"/>
        <v>1.6504588866157334E-2</v>
      </c>
      <c r="BY477">
        <f t="shared" si="387"/>
        <v>4.6500079748465458E-3</v>
      </c>
      <c r="BZ477">
        <f t="shared" si="387"/>
        <v>6.5128534114705199E-3</v>
      </c>
      <c r="CA477">
        <f t="shared" si="387"/>
        <v>5.3129756507786542E-2</v>
      </c>
      <c r="CB477">
        <f t="shared" si="387"/>
        <v>5.9734210155230415E-2</v>
      </c>
      <c r="CC477">
        <f t="shared" si="387"/>
        <v>4.1642238768655792E-3</v>
      </c>
      <c r="CD477">
        <f t="shared" si="387"/>
        <v>5.2003647840577885E-2</v>
      </c>
      <c r="CE477">
        <f t="shared" si="387"/>
        <v>0.22190455326681049</v>
      </c>
      <c r="CF477">
        <f t="shared" si="387"/>
        <v>0.23454273538421141</v>
      </c>
      <c r="CG477">
        <f t="shared" si="387"/>
        <v>0</v>
      </c>
      <c r="CH477">
        <f t="shared" si="387"/>
        <v>-0.1686687014293021</v>
      </c>
      <c r="CI477">
        <f t="shared" si="387"/>
        <v>-9.3607501812124433E-2</v>
      </c>
      <c r="CJ477">
        <f t="shared" si="387"/>
        <v>8.6004670755609105E-3</v>
      </c>
      <c r="CK477">
        <f t="shared" si="387"/>
        <v>-1.7678440997828011E-2</v>
      </c>
      <c r="CL477">
        <f t="shared" si="387"/>
        <v>-5.2106560536386161E-2</v>
      </c>
      <c r="CM477">
        <f t="shared" si="387"/>
        <v>-1.9440673770895797E-2</v>
      </c>
      <c r="CN477">
        <f t="shared" si="387"/>
        <v>2.7871487026883248E-3</v>
      </c>
      <c r="CO477">
        <f t="shared" si="387"/>
        <v>-8.6242493293955166E-3</v>
      </c>
      <c r="CP477">
        <f t="shared" si="387"/>
        <v>-7.8465254933952067E-3</v>
      </c>
      <c r="CQ477">
        <f t="shared" si="387"/>
        <v>1.7284926132379911E-3</v>
      </c>
      <c r="CR477">
        <f t="shared" si="387"/>
        <v>1.8821915242854393E-4</v>
      </c>
      <c r="CS477">
        <f t="shared" si="387"/>
        <v>-1.534728162578874E-5</v>
      </c>
      <c r="CT477">
        <f t="shared" si="387"/>
        <v>3.9754593107920412E-3</v>
      </c>
      <c r="CU477">
        <f t="shared" si="387"/>
        <v>2.0544311241902698E-3</v>
      </c>
      <c r="CV477">
        <f t="shared" si="387"/>
        <v>-1.2800886403822796E-5</v>
      </c>
      <c r="CW477">
        <f t="shared" si="387"/>
        <v>2.0807251738515532E-3</v>
      </c>
      <c r="CX477">
        <f t="shared" si="387"/>
        <v>1.7356048118525988E-3</v>
      </c>
      <c r="CY477">
        <f t="shared" si="387"/>
        <v>-3.5143543364926179E-5</v>
      </c>
      <c r="CZ477">
        <f t="shared" si="387"/>
        <v>5.0638455539216295E-4</v>
      </c>
      <c r="DA477">
        <f t="shared" si="387"/>
        <v>2.9672910345222771E-4</v>
      </c>
    </row>
    <row r="478" spans="65:105">
      <c r="BM478">
        <f t="shared" ref="BM478:DA478" si="388">BM$15*SIN(-$F$6*$F157/$O$7*BM$14)</f>
        <v>-1.0551301872892009E-3</v>
      </c>
      <c r="BN478">
        <f t="shared" si="388"/>
        <v>-5.7982455227233108E-5</v>
      </c>
      <c r="BO478">
        <f t="shared" si="388"/>
        <v>-4.5042958192752144E-4</v>
      </c>
      <c r="BP478">
        <f t="shared" si="388"/>
        <v>-2.1051764727465609E-3</v>
      </c>
      <c r="BQ478">
        <f t="shared" si="388"/>
        <v>5.2530149897807898E-5</v>
      </c>
      <c r="BR478">
        <f t="shared" si="388"/>
        <v>1.0991128064206106E-3</v>
      </c>
      <c r="BS478">
        <f t="shared" si="388"/>
        <v>-2.0506948054364108E-3</v>
      </c>
      <c r="BT478">
        <f t="shared" si="388"/>
        <v>2.0769311320944004E-5</v>
      </c>
      <c r="BU478">
        <f t="shared" si="388"/>
        <v>3.3849088733921653E-3</v>
      </c>
      <c r="BV478">
        <f t="shared" si="388"/>
        <v>5.4199997049602237E-5</v>
      </c>
      <c r="BW478">
        <f t="shared" si="388"/>
        <v>5.9076972207183012E-3</v>
      </c>
      <c r="BX478">
        <f t="shared" si="388"/>
        <v>1.6643262249933441E-2</v>
      </c>
      <c r="BY478">
        <f t="shared" si="388"/>
        <v>5.0250772696859014E-3</v>
      </c>
      <c r="BZ478">
        <f t="shared" si="388"/>
        <v>5.642563337636965E-3</v>
      </c>
      <c r="CA478">
        <f t="shared" si="388"/>
        <v>5.2255475141604973E-2</v>
      </c>
      <c r="CB478">
        <f t="shared" si="388"/>
        <v>6.0586528570073427E-2</v>
      </c>
      <c r="CC478">
        <f t="shared" si="388"/>
        <v>4.532255582956197E-3</v>
      </c>
      <c r="CD478">
        <f t="shared" si="388"/>
        <v>5.0543055397546451E-2</v>
      </c>
      <c r="CE478">
        <f t="shared" si="388"/>
        <v>0.22151800156530663</v>
      </c>
      <c r="CF478">
        <f t="shared" si="388"/>
        <v>0.23579520291946959</v>
      </c>
      <c r="CG478">
        <f t="shared" si="388"/>
        <v>0</v>
      </c>
      <c r="CH478">
        <f t="shared" si="388"/>
        <v>-0.16956939900327853</v>
      </c>
      <c r="CI478">
        <f t="shared" si="388"/>
        <v>-9.3444440087764521E-2</v>
      </c>
      <c r="CJ478">
        <f t="shared" si="388"/>
        <v>8.3589113820908261E-3</v>
      </c>
      <c r="CK478">
        <f t="shared" si="388"/>
        <v>-1.9240851423837625E-2</v>
      </c>
      <c r="CL478">
        <f t="shared" si="388"/>
        <v>-5.285004372573248E-2</v>
      </c>
      <c r="CM478">
        <f t="shared" si="388"/>
        <v>-1.9120766059264972E-2</v>
      </c>
      <c r="CN478">
        <f t="shared" si="388"/>
        <v>2.4147116621162654E-3</v>
      </c>
      <c r="CO478">
        <f t="shared" si="388"/>
        <v>-9.3198806341142793E-3</v>
      </c>
      <c r="CP478">
        <f t="shared" si="388"/>
        <v>-7.9124528697072424E-3</v>
      </c>
      <c r="CQ478">
        <f t="shared" si="388"/>
        <v>1.6404092184623676E-3</v>
      </c>
      <c r="CR478">
        <f t="shared" si="388"/>
        <v>-1.0757607695012339E-4</v>
      </c>
      <c r="CS478">
        <f t="shared" si="388"/>
        <v>-1.6380610162887693E-5</v>
      </c>
      <c r="CT478">
        <f t="shared" si="388"/>
        <v>3.9335803926104085E-3</v>
      </c>
      <c r="CU478">
        <f t="shared" si="388"/>
        <v>1.8029917065388438E-3</v>
      </c>
      <c r="CV478">
        <f t="shared" si="388"/>
        <v>-1.7839588363030991E-5</v>
      </c>
      <c r="CW478">
        <f t="shared" si="388"/>
        <v>2.1797177124681768E-3</v>
      </c>
      <c r="CX478">
        <f t="shared" si="388"/>
        <v>1.6577328179362583E-3</v>
      </c>
      <c r="CY478">
        <f t="shared" si="388"/>
        <v>-2.4508400304870889E-5</v>
      </c>
      <c r="CZ478">
        <f t="shared" si="388"/>
        <v>6.1153700890743479E-4</v>
      </c>
      <c r="DA478">
        <f t="shared" si="388"/>
        <v>3.0265412221979106E-4</v>
      </c>
    </row>
    <row r="479" spans="65:105">
      <c r="BM479">
        <f t="shared" ref="BM479:DA479" si="389">BM$15*SIN(-$F$6*$F158/$O$7*BM$14)</f>
        <v>-1.0599161879532772E-3</v>
      </c>
      <c r="BN479">
        <f t="shared" si="389"/>
        <v>-6.7165236111540243E-5</v>
      </c>
      <c r="BO479">
        <f t="shared" si="389"/>
        <v>-2.4948179844342966E-4</v>
      </c>
      <c r="BP479">
        <f t="shared" si="389"/>
        <v>-1.9834007389316829E-3</v>
      </c>
      <c r="BQ479">
        <f t="shared" si="389"/>
        <v>5.440992847047127E-5</v>
      </c>
      <c r="BR479">
        <f t="shared" si="389"/>
        <v>1.4002475096172072E-3</v>
      </c>
      <c r="BS479">
        <f t="shared" si="389"/>
        <v>-1.7495880971469021E-3</v>
      </c>
      <c r="BT479">
        <f t="shared" si="389"/>
        <v>2.041611017217966E-5</v>
      </c>
      <c r="BU479">
        <f t="shared" si="389"/>
        <v>3.5800940035785474E-3</v>
      </c>
      <c r="BV479">
        <f t="shared" si="389"/>
        <v>2.0298352897557662E-4</v>
      </c>
      <c r="BW479">
        <f t="shared" si="389"/>
        <v>5.5682423394290111E-3</v>
      </c>
      <c r="BX479">
        <f t="shared" si="389"/>
        <v>1.6731193009114454E-2</v>
      </c>
      <c r="BY479">
        <f t="shared" si="389"/>
        <v>5.3880407132377963E-3</v>
      </c>
      <c r="BZ479">
        <f t="shared" si="389"/>
        <v>4.7618653046629413E-3</v>
      </c>
      <c r="CA479">
        <f t="shared" si="389"/>
        <v>5.131037554482528E-2</v>
      </c>
      <c r="CB479">
        <f t="shared" si="389"/>
        <v>6.1381825064887263E-2</v>
      </c>
      <c r="CC479">
        <f t="shared" si="389"/>
        <v>4.8975572277555942E-3</v>
      </c>
      <c r="CD479">
        <f t="shared" si="389"/>
        <v>4.9065337127156959E-2</v>
      </c>
      <c r="CE479">
        <f t="shared" si="389"/>
        <v>0.22109809006757428</v>
      </c>
      <c r="CF479">
        <f t="shared" si="389"/>
        <v>0.23703879289860985</v>
      </c>
      <c r="CG479">
        <f t="shared" si="389"/>
        <v>0</v>
      </c>
      <c r="CH479">
        <f t="shared" si="389"/>
        <v>-0.17046371238522348</v>
      </c>
      <c r="CI479">
        <f t="shared" si="389"/>
        <v>-9.3267305974443049E-2</v>
      </c>
      <c r="CJ479">
        <f t="shared" si="389"/>
        <v>8.1145233851102963E-3</v>
      </c>
      <c r="CK479">
        <f t="shared" si="389"/>
        <v>-2.0791671880411301E-2</v>
      </c>
      <c r="CL479">
        <f t="shared" si="389"/>
        <v>-5.3543786303791231E-2</v>
      </c>
      <c r="CM479">
        <f t="shared" si="389"/>
        <v>-1.8774945296105509E-2</v>
      </c>
      <c r="CN479">
        <f t="shared" si="389"/>
        <v>2.0378205784415473E-3</v>
      </c>
      <c r="CO479">
        <f t="shared" si="389"/>
        <v>-9.9930595300603293E-3</v>
      </c>
      <c r="CP479">
        <f t="shared" si="389"/>
        <v>-7.9542564522843383E-3</v>
      </c>
      <c r="CQ479">
        <f t="shared" si="389"/>
        <v>1.5461516937933402E-3</v>
      </c>
      <c r="CR479">
        <f t="shared" si="389"/>
        <v>-4.0288141921300123E-4</v>
      </c>
      <c r="CS479">
        <f t="shared" si="389"/>
        <v>-1.7325170754254958E-5</v>
      </c>
      <c r="CT479">
        <f t="shared" si="389"/>
        <v>3.8666862577034955E-3</v>
      </c>
      <c r="CU479">
        <f t="shared" si="389"/>
        <v>1.5382556295809363E-3</v>
      </c>
      <c r="CV479">
        <f t="shared" si="389"/>
        <v>-2.272727515502255E-5</v>
      </c>
      <c r="CW479">
        <f t="shared" si="389"/>
        <v>2.2577183779588245E-3</v>
      </c>
      <c r="CX479">
        <f t="shared" si="389"/>
        <v>1.5618398450731247E-3</v>
      </c>
      <c r="CY479">
        <f t="shared" si="389"/>
        <v>-1.3574596408311737E-5</v>
      </c>
      <c r="CZ479">
        <f t="shared" si="389"/>
        <v>7.0838717390017257E-4</v>
      </c>
      <c r="DA479">
        <f t="shared" si="389"/>
        <v>3.0402694127793097E-4</v>
      </c>
    </row>
    <row r="480" spans="65:105">
      <c r="BM480">
        <f t="shared" ref="BM480:DA480" si="390">BM$15*SIN(-$F$6*$F159/$O$7*BM$14)</f>
        <v>-1.0487600625778137E-3</v>
      </c>
      <c r="BN480">
        <f t="shared" si="390"/>
        <v>-7.5436174931083359E-5</v>
      </c>
      <c r="BO480">
        <f t="shared" si="390"/>
        <v>-4.5493814795773915E-5</v>
      </c>
      <c r="BP480">
        <f t="shared" si="390"/>
        <v>-1.840063736272628E-3</v>
      </c>
      <c r="BQ480">
        <f t="shared" si="390"/>
        <v>5.5765709688471583E-5</v>
      </c>
      <c r="BR480">
        <f t="shared" si="390"/>
        <v>1.6895288781120126E-3</v>
      </c>
      <c r="BS480">
        <f t="shared" si="390"/>
        <v>-1.4355785691882287E-3</v>
      </c>
      <c r="BT480">
        <f t="shared" si="390"/>
        <v>1.9933074783443063E-5</v>
      </c>
      <c r="BU480">
        <f t="shared" si="390"/>
        <v>3.755878294170819E-3</v>
      </c>
      <c r="BV480">
        <f t="shared" si="390"/>
        <v>3.508427009659465E-4</v>
      </c>
      <c r="BW480">
        <f t="shared" si="390"/>
        <v>5.2078298512849026E-3</v>
      </c>
      <c r="BX480">
        <f t="shared" si="390"/>
        <v>1.6768113056985365E-2</v>
      </c>
      <c r="BY480">
        <f t="shared" si="390"/>
        <v>5.738023894774881E-3</v>
      </c>
      <c r="BZ480">
        <f t="shared" si="390"/>
        <v>3.8723837992566171E-3</v>
      </c>
      <c r="CA480">
        <f t="shared" si="390"/>
        <v>5.0295738545552075E-2</v>
      </c>
      <c r="CB480">
        <f t="shared" si="390"/>
        <v>6.2119351134448081E-2</v>
      </c>
      <c r="CC480">
        <f t="shared" si="390"/>
        <v>5.2599087672124583E-3</v>
      </c>
      <c r="CD480">
        <f t="shared" si="390"/>
        <v>4.7570993734160634E-2</v>
      </c>
      <c r="CE480">
        <f t="shared" si="390"/>
        <v>0.22064488201074042</v>
      </c>
      <c r="CF480">
        <f t="shared" si="390"/>
        <v>0.23827345850117232</v>
      </c>
      <c r="CG480">
        <f t="shared" si="390"/>
        <v>0</v>
      </c>
      <c r="CH480">
        <f t="shared" si="390"/>
        <v>-0.17135160790474366</v>
      </c>
      <c r="CI480">
        <f t="shared" si="390"/>
        <v>-9.3076126147905947E-2</v>
      </c>
      <c r="CJ480">
        <f t="shared" si="390"/>
        <v>7.8673858921704531E-3</v>
      </c>
      <c r="CK480">
        <f t="shared" si="390"/>
        <v>-2.2329968211294932E-2</v>
      </c>
      <c r="CL480">
        <f t="shared" si="390"/>
        <v>-5.4187135344330423E-2</v>
      </c>
      <c r="CM480">
        <f t="shared" si="390"/>
        <v>-1.8403680148374967E-2</v>
      </c>
      <c r="CN480">
        <f t="shared" si="390"/>
        <v>1.6571706440376437E-3</v>
      </c>
      <c r="CO480">
        <f t="shared" si="390"/>
        <v>-1.0642164270309838E-2</v>
      </c>
      <c r="CP480">
        <f t="shared" si="390"/>
        <v>-7.9718087887397145E-3</v>
      </c>
      <c r="CQ480">
        <f t="shared" si="390"/>
        <v>1.4460748032703913E-3</v>
      </c>
      <c r="CR480">
        <f t="shared" si="390"/>
        <v>-6.9635209319220375E-4</v>
      </c>
      <c r="CS480">
        <f t="shared" si="390"/>
        <v>-1.8175844744206756E-5</v>
      </c>
      <c r="CT480">
        <f t="shared" si="390"/>
        <v>3.7752023127276607E-3</v>
      </c>
      <c r="CU480">
        <f t="shared" si="390"/>
        <v>1.2621752624864377E-3</v>
      </c>
      <c r="CV480">
        <f t="shared" si="390"/>
        <v>-2.7422571674992968E-5</v>
      </c>
      <c r="CW480">
        <f t="shared" si="390"/>
        <v>2.3139759812753208E-3</v>
      </c>
      <c r="CX480">
        <f t="shared" si="390"/>
        <v>1.4489683322053586E-3</v>
      </c>
      <c r="CY480">
        <f t="shared" si="390"/>
        <v>-2.4753716655090753E-6</v>
      </c>
      <c r="CZ480">
        <f t="shared" si="390"/>
        <v>7.9562020269720345E-4</v>
      </c>
      <c r="DA480">
        <f t="shared" si="390"/>
        <v>3.008269121501895E-4</v>
      </c>
    </row>
    <row r="481" spans="65:105">
      <c r="BM481">
        <f t="shared" ref="BM481:DA481" si="391">BM$15*SIN(-$F$6*$F160/$O$7*BM$14)</f>
        <v>-1.0218296096726075E-3</v>
      </c>
      <c r="BN481">
        <f t="shared" si="391"/>
        <v>-8.2682984580696207E-5</v>
      </c>
      <c r="BO481">
        <f t="shared" si="391"/>
        <v>1.5904855920839437E-4</v>
      </c>
      <c r="BP481">
        <f t="shared" si="391"/>
        <v>-1.6767236610476296E-3</v>
      </c>
      <c r="BQ481">
        <f t="shared" si="391"/>
        <v>5.6584436637534064E-5</v>
      </c>
      <c r="BR481">
        <f t="shared" si="391"/>
        <v>1.9645080956348709E-3</v>
      </c>
      <c r="BS481">
        <f t="shared" si="391"/>
        <v>-1.110981971376182E-3</v>
      </c>
      <c r="BT481">
        <f t="shared" si="391"/>
        <v>1.9323276970670158E-5</v>
      </c>
      <c r="BU481">
        <f t="shared" si="391"/>
        <v>3.9113091548678442E-3</v>
      </c>
      <c r="BV481">
        <f t="shared" si="391"/>
        <v>4.9710418205936981E-4</v>
      </c>
      <c r="BW481">
        <f t="shared" si="391"/>
        <v>4.8278162675100805E-3</v>
      </c>
      <c r="BX481">
        <f t="shared" si="391"/>
        <v>1.675390983026976E-2</v>
      </c>
      <c r="BY481">
        <f t="shared" si="391"/>
        <v>6.0741836741579113E-3</v>
      </c>
      <c r="BZ481">
        <f t="shared" si="391"/>
        <v>2.9757595096319921E-3</v>
      </c>
      <c r="CA481">
        <f t="shared" si="391"/>
        <v>4.921293921112125E-2</v>
      </c>
      <c r="CB481">
        <f t="shared" si="391"/>
        <v>6.2798412645034288E-2</v>
      </c>
      <c r="CC481">
        <f t="shared" si="391"/>
        <v>5.6190919343086041E-3</v>
      </c>
      <c r="CD481">
        <f t="shared" si="391"/>
        <v>4.6060531556505621E-2</v>
      </c>
      <c r="CE481">
        <f t="shared" si="391"/>
        <v>0.22015844564627143</v>
      </c>
      <c r="CF481">
        <f t="shared" si="391"/>
        <v>0.23949915324269491</v>
      </c>
      <c r="CG481">
        <f t="shared" si="391"/>
        <v>0</v>
      </c>
      <c r="CH481">
        <f t="shared" si="391"/>
        <v>-0.17223305213307447</v>
      </c>
      <c r="CI481">
        <f t="shared" si="391"/>
        <v>-9.2870929399131857E-2</v>
      </c>
      <c r="CJ481">
        <f t="shared" si="391"/>
        <v>7.6175826424517779E-3</v>
      </c>
      <c r="CK481">
        <f t="shared" si="391"/>
        <v>-2.3854813804299338E-2</v>
      </c>
      <c r="CL481">
        <f t="shared" si="391"/>
        <v>-5.4779485349751751E-2</v>
      </c>
      <c r="CM481">
        <f t="shared" si="391"/>
        <v>-1.8007473766045175E-2</v>
      </c>
      <c r="CN481">
        <f t="shared" si="391"/>
        <v>1.2734639846454945E-3</v>
      </c>
      <c r="CO481">
        <f t="shared" si="391"/>
        <v>-1.1265631104688659E-2</v>
      </c>
      <c r="CP481">
        <f t="shared" si="391"/>
        <v>-7.9650563648280253E-3</v>
      </c>
      <c r="CQ481">
        <f t="shared" si="391"/>
        <v>1.3405552137120515E-3</v>
      </c>
      <c r="CR481">
        <f t="shared" si="391"/>
        <v>-9.8665167255464572E-4</v>
      </c>
      <c r="CS481">
        <f t="shared" si="391"/>
        <v>-1.89280222566869E-5</v>
      </c>
      <c r="CT481">
        <f t="shared" si="391"/>
        <v>3.659710340812283E-3</v>
      </c>
      <c r="CU481">
        <f t="shared" si="391"/>
        <v>9.767866360197617E-4</v>
      </c>
      <c r="CV481">
        <f t="shared" si="391"/>
        <v>-3.1885731434700924E-5</v>
      </c>
      <c r="CW481">
        <f t="shared" si="391"/>
        <v>2.3479487309441922E-3</v>
      </c>
      <c r="CX481">
        <f t="shared" si="391"/>
        <v>1.32034528958158E-3</v>
      </c>
      <c r="CY481">
        <f t="shared" si="391"/>
        <v>8.6540181049199363E-6</v>
      </c>
      <c r="CZ481">
        <f t="shared" si="391"/>
        <v>8.7205181084277074E-4</v>
      </c>
      <c r="DA481">
        <f t="shared" si="391"/>
        <v>2.93102166253243E-4</v>
      </c>
    </row>
    <row r="482" spans="65:105">
      <c r="BM482">
        <f t="shared" ref="BM482:DA482" si="392">BM$15*SIN(-$F$6*$F161/$O$7*BM$14)</f>
        <v>-9.7952988831628905E-4</v>
      </c>
      <c r="BN482">
        <f t="shared" si="392"/>
        <v>-8.8807281636803931E-5</v>
      </c>
      <c r="BO482">
        <f t="shared" si="392"/>
        <v>3.6165275792788513E-4</v>
      </c>
      <c r="BP482">
        <f t="shared" si="392"/>
        <v>-1.495156160106982E-3</v>
      </c>
      <c r="BQ482">
        <f t="shared" si="392"/>
        <v>5.6858224529577585E-5</v>
      </c>
      <c r="BR482">
        <f t="shared" si="392"/>
        <v>2.2228574160702312E-3</v>
      </c>
      <c r="BS482">
        <f t="shared" si="392"/>
        <v>-7.7819213079132398E-4</v>
      </c>
      <c r="BT482">
        <f t="shared" si="392"/>
        <v>1.8590594682935972E-5</v>
      </c>
      <c r="BU482">
        <f t="shared" si="392"/>
        <v>4.0455442923685667E-3</v>
      </c>
      <c r="BV482">
        <f t="shared" si="392"/>
        <v>6.4110191696590765E-4</v>
      </c>
      <c r="BW482">
        <f t="shared" si="392"/>
        <v>4.4296318734267153E-3</v>
      </c>
      <c r="BX482">
        <f t="shared" si="392"/>
        <v>1.6688626632317096E-2</v>
      </c>
      <c r="BY482">
        <f t="shared" si="392"/>
        <v>6.3957102130342419E-3</v>
      </c>
      <c r="BZ482">
        <f t="shared" si="392"/>
        <v>2.0736462991862966E-3</v>
      </c>
      <c r="CA482">
        <f t="shared" si="392"/>
        <v>4.8063444984566293E-2</v>
      </c>
      <c r="CB482">
        <f t="shared" si="392"/>
        <v>6.3418370487720699E-2</v>
      </c>
      <c r="CC482">
        <f t="shared" si="392"/>
        <v>5.9748903705349032E-3</v>
      </c>
      <c r="CD482">
        <f t="shared" si="392"/>
        <v>4.4534462393771214E-2</v>
      </c>
      <c r="CE482">
        <f t="shared" si="392"/>
        <v>0.21963885422969451</v>
      </c>
      <c r="CF482">
        <f t="shared" si="392"/>
        <v>0.24071583097646343</v>
      </c>
      <c r="CG482">
        <f t="shared" si="392"/>
        <v>0</v>
      </c>
      <c r="CH482">
        <f t="shared" si="392"/>
        <v>-0.17310801188433905</v>
      </c>
      <c r="CI482">
        <f t="shared" si="392"/>
        <v>-9.2651746629996395E-2</v>
      </c>
      <c r="CJ482">
        <f t="shared" si="392"/>
        <v>7.3651982783902083E-3</v>
      </c>
      <c r="CK482">
        <f t="shared" si="392"/>
        <v>-2.5365290149456977E-2</v>
      </c>
      <c r="CL482">
        <f t="shared" si="392"/>
        <v>-5.5320278820963631E-2</v>
      </c>
      <c r="CM482">
        <f t="shared" si="392"/>
        <v>-1.7586863100217863E-2</v>
      </c>
      <c r="CN482">
        <f t="shared" si="392"/>
        <v>8.8740836427125727E-4</v>
      </c>
      <c r="CO482">
        <f t="shared" si="392"/>
        <v>-1.1861958046983539E-2</v>
      </c>
      <c r="CP482">
        <f t="shared" si="392"/>
        <v>-7.9340197676016425E-3</v>
      </c>
      <c r="CQ482">
        <f t="shared" si="392"/>
        <v>1.2299900770270701E-3</v>
      </c>
      <c r="CR482">
        <f t="shared" si="392"/>
        <v>-1.2724581717094804E-3</v>
      </c>
      <c r="CS482">
        <f t="shared" si="392"/>
        <v>-1.9577627176584605E-5</v>
      </c>
      <c r="CT482">
        <f t="shared" si="392"/>
        <v>3.5209448017672869E-3</v>
      </c>
      <c r="CU482">
        <f t="shared" si="392"/>
        <v>6.8419442726971684E-4</v>
      </c>
      <c r="CV482">
        <f t="shared" si="392"/>
        <v>-3.6078973023291689E-5</v>
      </c>
      <c r="CW482">
        <f t="shared" si="392"/>
        <v>2.3593094508147345E-3</v>
      </c>
      <c r="CX482">
        <f t="shared" si="392"/>
        <v>1.1773689601020417E-3</v>
      </c>
      <c r="CY482">
        <f t="shared" si="392"/>
        <v>1.967794949152209E-5</v>
      </c>
      <c r="CZ482">
        <f t="shared" si="392"/>
        <v>9.3664435506455581E-4</v>
      </c>
      <c r="DA482">
        <f t="shared" si="392"/>
        <v>2.8096889095559542E-4</v>
      </c>
    </row>
    <row r="483" spans="65:105">
      <c r="BM483">
        <f t="shared" ref="BM483:DA483" si="393">BM$15*SIN(-$F$6*$F162/$O$7*BM$14)</f>
        <v>-9.2249712569074664E-4</v>
      </c>
      <c r="BN483">
        <f t="shared" si="393"/>
        <v>-9.3725922020770647E-5</v>
      </c>
      <c r="BO483">
        <f t="shared" si="393"/>
        <v>5.5984983444180847E-4</v>
      </c>
      <c r="BP483">
        <f t="shared" si="393"/>
        <v>-1.2973350280673303E-3</v>
      </c>
      <c r="BQ483">
        <f t="shared" si="393"/>
        <v>5.6584436637534071E-5</v>
      </c>
      <c r="BR483">
        <f t="shared" si="393"/>
        <v>2.4623898682261678E-3</v>
      </c>
      <c r="BS483">
        <f t="shared" si="393"/>
        <v>-4.3966329784139708E-4</v>
      </c>
      <c r="BT483">
        <f t="shared" si="393"/>
        <v>1.7739687341019825E-5</v>
      </c>
      <c r="BU483">
        <f t="shared" si="393"/>
        <v>4.1578562748323909E-3</v>
      </c>
      <c r="BV483">
        <f t="shared" si="393"/>
        <v>7.8218015919401696E-4</v>
      </c>
      <c r="BW483">
        <f t="shared" si="393"/>
        <v>4.0147753451839725E-3</v>
      </c>
      <c r="BX483">
        <f t="shared" si="393"/>
        <v>1.6572462501077759E-2</v>
      </c>
      <c r="BY483">
        <f t="shared" si="393"/>
        <v>6.7018289258093207E-3</v>
      </c>
      <c r="BZ483">
        <f t="shared" si="393"/>
        <v>1.1677081558754815E-3</v>
      </c>
      <c r="CA483">
        <f t="shared" si="393"/>
        <v>4.6848813695894199E-2</v>
      </c>
      <c r="CB483">
        <f t="shared" si="393"/>
        <v>6.3978641179885692E-2</v>
      </c>
      <c r="CC483">
        <f t="shared" si="393"/>
        <v>6.3270897562175323E-3</v>
      </c>
      <c r="CD483">
        <f t="shared" si="393"/>
        <v>4.2993303333751322E-2</v>
      </c>
      <c r="CE483">
        <f t="shared" si="393"/>
        <v>0.21908618600956581</v>
      </c>
      <c r="CF483">
        <f t="shared" si="393"/>
        <v>0.24192344589524878</v>
      </c>
      <c r="CG483">
        <f t="shared" si="393"/>
        <v>0</v>
      </c>
      <c r="CH483">
        <f t="shared" si="393"/>
        <v>-0.17397645421679719</v>
      </c>
      <c r="CI483">
        <f t="shared" si="393"/>
        <v>-9.2418610848618354E-2</v>
      </c>
      <c r="CJ483">
        <f t="shared" si="393"/>
        <v>7.1103183169971725E-3</v>
      </c>
      <c r="CK483">
        <f t="shared" si="393"/>
        <v>-2.6860487392297874E-2</v>
      </c>
      <c r="CL483">
        <f t="shared" si="393"/>
        <v>-5.5809006782079937E-2</v>
      </c>
      <c r="CM483">
        <f t="shared" si="393"/>
        <v>-1.7142418175431953E-2</v>
      </c>
      <c r="CN483">
        <f t="shared" si="393"/>
        <v>4.9971587968415242E-4</v>
      </c>
      <c r="CO483">
        <f t="shared" si="393"/>
        <v>-1.2429708493358421E-2</v>
      </c>
      <c r="CP483">
        <f t="shared" si="393"/>
        <v>-7.8787936226440685E-3</v>
      </c>
      <c r="CQ483">
        <f t="shared" si="393"/>
        <v>1.1147955354242854E-3</v>
      </c>
      <c r="CR483">
        <f t="shared" si="393"/>
        <v>-1.5524700659542347E-3</v>
      </c>
      <c r="CS483">
        <f t="shared" si="393"/>
        <v>-2.0121139238555513E-5</v>
      </c>
      <c r="CT483">
        <f t="shared" si="393"/>
        <v>3.3597881613584E-3</v>
      </c>
      <c r="CU483">
        <f t="shared" si="393"/>
        <v>3.8655643812822703E-4</v>
      </c>
      <c r="CV483">
        <f t="shared" si="393"/>
        <v>-3.9966799933402378E-5</v>
      </c>
      <c r="CW483">
        <f t="shared" si="393"/>
        <v>2.3479487309441926E-3</v>
      </c>
      <c r="CX483">
        <f t="shared" si="393"/>
        <v>1.0215936192178707E-3</v>
      </c>
      <c r="CY483">
        <f t="shared" si="393"/>
        <v>3.0462084205036482E-5</v>
      </c>
      <c r="CZ483">
        <f t="shared" si="393"/>
        <v>9.8852092042409859E-4</v>
      </c>
      <c r="DA483">
        <f t="shared" si="393"/>
        <v>2.6460958201140718E-4</v>
      </c>
    </row>
    <row r="484" spans="65:105">
      <c r="BM484">
        <f t="shared" ref="BM484:DA484" si="394">BM$15*SIN(-$F$6*$F163/$O$7*BM$14)</f>
        <v>-8.51589147632111E-4</v>
      </c>
      <c r="BN484">
        <f t="shared" si="394"/>
        <v>-9.7372129771352127E-5</v>
      </c>
      <c r="BO484">
        <f t="shared" si="394"/>
        <v>7.5122454728486585E-4</v>
      </c>
      <c r="BP484">
        <f t="shared" si="394"/>
        <v>-1.0854107504696098E-3</v>
      </c>
      <c r="BQ484">
        <f t="shared" si="394"/>
        <v>5.5765709688471597E-5</v>
      </c>
      <c r="BR484">
        <f t="shared" si="394"/>
        <v>2.6810777689196298E-3</v>
      </c>
      <c r="BS484">
        <f t="shared" si="394"/>
        <v>-9.7892046715183172E-5</v>
      </c>
      <c r="BT484">
        <f t="shared" si="394"/>
        <v>1.6775966206278198E-5</v>
      </c>
      <c r="BU484">
        <f t="shared" si="394"/>
        <v>4.2476364738953378E-3</v>
      </c>
      <c r="BV484">
        <f t="shared" si="394"/>
        <v>9.1969645723268933E-4</v>
      </c>
      <c r="BW484">
        <f t="shared" si="394"/>
        <v>3.584808109079427E-3</v>
      </c>
      <c r="BX484">
        <f t="shared" si="394"/>
        <v>1.6405771602268453E-2</v>
      </c>
      <c r="BY484">
        <f t="shared" si="394"/>
        <v>6.9918023456912396E-3</v>
      </c>
      <c r="BZ484">
        <f t="shared" si="394"/>
        <v>2.5961612291430043E-4</v>
      </c>
      <c r="CA484">
        <f t="shared" si="394"/>
        <v>4.5570691450866369E-2</v>
      </c>
      <c r="CB484">
        <f t="shared" si="394"/>
        <v>6.4478697414364503E-2</v>
      </c>
      <c r="CC484">
        <f t="shared" si="394"/>
        <v>6.6754779396161409E-3</v>
      </c>
      <c r="CD484">
        <f t="shared" si="394"/>
        <v>4.1437576577246615E-2</v>
      </c>
      <c r="CE484">
        <f t="shared" si="394"/>
        <v>0.21850052421568639</v>
      </c>
      <c r="CF484">
        <f t="shared" si="394"/>
        <v>0.24312195253303184</v>
      </c>
      <c r="CG484">
        <f t="shared" si="394"/>
        <v>0</v>
      </c>
      <c r="CH484">
        <f t="shared" si="394"/>
        <v>-0.17483834643408594</v>
      </c>
      <c r="CI484">
        <f t="shared" si="394"/>
        <v>-9.2171557164388893E-2</v>
      </c>
      <c r="CJ484">
        <f t="shared" si="394"/>
        <v>6.8530291208833641E-3</v>
      </c>
      <c r="CK484">
        <f t="shared" si="394"/>
        <v>-2.8339504881911962E-2</v>
      </c>
      <c r="CL484">
        <f t="shared" si="394"/>
        <v>-5.6245209259450195E-2</v>
      </c>
      <c r="CM484">
        <f t="shared" si="394"/>
        <v>-1.667474131714879E-2</v>
      </c>
      <c r="CN484">
        <f t="shared" si="394"/>
        <v>1.1110164692224938E-4</v>
      </c>
      <c r="CO484">
        <f t="shared" si="394"/>
        <v>-1.2967514683258923E-2</v>
      </c>
      <c r="CP484">
        <f t="shared" si="394"/>
        <v>-7.7995463055717772E-3</v>
      </c>
      <c r="CQ484">
        <f t="shared" si="394"/>
        <v>9.9540515514732835E-4</v>
      </c>
      <c r="CR484">
        <f t="shared" si="394"/>
        <v>-1.8254122184448666E-3</v>
      </c>
      <c r="CS484">
        <f t="shared" si="394"/>
        <v>-2.0555613103644462E-5</v>
      </c>
      <c r="CT484">
        <f t="shared" si="394"/>
        <v>3.1772652793531043E-3</v>
      </c>
      <c r="CU484">
        <f t="shared" si="394"/>
        <v>8.6067681985485637E-5</v>
      </c>
      <c r="CV484">
        <f t="shared" si="394"/>
        <v>-4.3516301045168884E-5</v>
      </c>
      <c r="CW484">
        <f t="shared" si="394"/>
        <v>2.3139759812753216E-3</v>
      </c>
      <c r="CX484">
        <f t="shared" si="394"/>
        <v>8.5471267862250767E-4</v>
      </c>
      <c r="CY484">
        <f t="shared" si="394"/>
        <v>4.0875006132846459E-5</v>
      </c>
      <c r="CZ484">
        <f t="shared" si="394"/>
        <v>1.0269772254030299E-3</v>
      </c>
      <c r="DA484">
        <f t="shared" si="394"/>
        <v>2.4427029865448579E-4</v>
      </c>
    </row>
    <row r="485" spans="65:105">
      <c r="BM485">
        <f t="shared" ref="BM485:DA485" si="395">BM$15*SIN(-$F$6*$F164/$O$7*BM$14)</f>
        <v>-7.678724761317104E-4</v>
      </c>
      <c r="BN485">
        <f t="shared" si="395"/>
        <v>-9.9696403601925348E-5</v>
      </c>
      <c r="BO485">
        <f t="shared" si="395"/>
        <v>9.3344479272478866E-4</v>
      </c>
      <c r="BP485">
        <f t="shared" si="395"/>
        <v>-8.6168712615497306E-4</v>
      </c>
      <c r="BQ485">
        <f t="shared" si="395"/>
        <v>5.4409928470471283E-5</v>
      </c>
      <c r="BR485">
        <f t="shared" si="395"/>
        <v>2.8770698876614798E-3</v>
      </c>
      <c r="BS485">
        <f t="shared" si="395"/>
        <v>2.4460113629195884E-4</v>
      </c>
      <c r="BT485">
        <f t="shared" si="395"/>
        <v>1.5705559968261582E-5</v>
      </c>
      <c r="BU485">
        <f t="shared" si="395"/>
        <v>4.3143983628798977E-3</v>
      </c>
      <c r="BV485">
        <f t="shared" si="395"/>
        <v>1.0530245801899814E-3</v>
      </c>
      <c r="BW485">
        <f t="shared" si="395"/>
        <v>3.1413484647030351E-3</v>
      </c>
      <c r="BX485">
        <f t="shared" si="395"/>
        <v>1.6189062149577958E-2</v>
      </c>
      <c r="BY485">
        <f t="shared" si="395"/>
        <v>7.2649319013128365E-3</v>
      </c>
      <c r="BZ485">
        <f t="shared" si="395"/>
        <v>-6.4895478353715864E-4</v>
      </c>
      <c r="CA485">
        <f t="shared" si="395"/>
        <v>4.4230810400145128E-2</v>
      </c>
      <c r="CB485">
        <f t="shared" si="395"/>
        <v>6.4918068555732303E-2</v>
      </c>
      <c r="CC485">
        <f t="shared" si="395"/>
        <v>7.0198450647161285E-3</v>
      </c>
      <c r="CD485">
        <f t="shared" si="395"/>
        <v>3.986780926112355E-2</v>
      </c>
      <c r="CE485">
        <f t="shared" si="395"/>
        <v>0.21788195704656818</v>
      </c>
      <c r="CF485">
        <f t="shared" si="395"/>
        <v>0.24431130576671517</v>
      </c>
      <c r="CG485">
        <f t="shared" si="395"/>
        <v>0</v>
      </c>
      <c r="CH485">
        <f t="shared" si="395"/>
        <v>-0.17569365608645052</v>
      </c>
      <c r="CI485">
        <f t="shared" si="395"/>
        <v>-9.1910622782684095E-2</v>
      </c>
      <c r="CJ485">
        <f t="shared" si="395"/>
        <v>6.5934178689958847E-3</v>
      </c>
      <c r="CK485">
        <f t="shared" si="395"/>
        <v>-2.9801451713467556E-2</v>
      </c>
      <c r="CL485">
        <f t="shared" si="395"/>
        <v>-5.6628475714570768E-2</v>
      </c>
      <c r="CM485">
        <f t="shared" si="395"/>
        <v>-1.6184466335462038E-2</v>
      </c>
      <c r="CN485">
        <f t="shared" si="395"/>
        <v>-2.7771751777084527E-4</v>
      </c>
      <c r="CO485">
        <f t="shared" si="395"/>
        <v>-1.3474080994467322E-2</v>
      </c>
      <c r="CP485">
        <f t="shared" si="395"/>
        <v>-7.6965194286840776E-3</v>
      </c>
      <c r="CQ485">
        <f t="shared" si="395"/>
        <v>8.7226829462917418E-4</v>
      </c>
      <c r="CR485">
        <f t="shared" si="395"/>
        <v>-2.0900416869989503E-3</v>
      </c>
      <c r="CS485">
        <f t="shared" si="395"/>
        <v>-2.0878694320332615E-5</v>
      </c>
      <c r="CT485">
        <f t="shared" si="395"/>
        <v>2.9745368920259768E-3</v>
      </c>
      <c r="CU485">
        <f t="shared" si="395"/>
        <v>-2.1505580400128167E-4</v>
      </c>
      <c r="CV485">
        <f t="shared" si="395"/>
        <v>-4.6697429224485975E-5</v>
      </c>
      <c r="CW485">
        <f t="shared" si="395"/>
        <v>2.2577183779588254E-3</v>
      </c>
      <c r="CX485">
        <f t="shared" si="395"/>
        <v>6.7854027741276598E-4</v>
      </c>
      <c r="CY485">
        <f t="shared" si="395"/>
        <v>5.0789822783614438E-5</v>
      </c>
      <c r="CZ485">
        <f t="shared" si="395"/>
        <v>1.0514911833004695E-3</v>
      </c>
      <c r="DA485">
        <f t="shared" si="395"/>
        <v>2.202569626383761E-4</v>
      </c>
    </row>
    <row r="486" spans="65:105">
      <c r="BM486">
        <f t="shared" ref="BM486:DA486" si="396">BM$15*SIN(-$F$6*$F165/$O$7*BM$14)</f>
        <v>-6.7260628785260955E-4</v>
      </c>
      <c r="BN486">
        <f t="shared" si="396"/>
        <v>-1.0066718893498196E-4</v>
      </c>
      <c r="BO486">
        <f t="shared" si="396"/>
        <v>1.1042900239182664E-3</v>
      </c>
      <c r="BP486">
        <f t="shared" si="396"/>
        <v>-6.285962229935077E-4</v>
      </c>
      <c r="BQ486">
        <f t="shared" si="396"/>
        <v>5.2530149897807925E-5</v>
      </c>
      <c r="BR486">
        <f t="shared" si="396"/>
        <v>3.0487071176392338E-3</v>
      </c>
      <c r="BS486">
        <f t="shared" si="396"/>
        <v>5.8529044079901049E-4</v>
      </c>
      <c r="BT486">
        <f t="shared" si="396"/>
        <v>1.4535275769917551E-5</v>
      </c>
      <c r="BU486">
        <f t="shared" si="396"/>
        <v>4.3577801533252331E-3</v>
      </c>
      <c r="BV486">
        <f t="shared" si="396"/>
        <v>1.1815573695650283E-3</v>
      </c>
      <c r="BW486">
        <f t="shared" si="396"/>
        <v>2.686065494022935E-3</v>
      </c>
      <c r="BX486">
        <f t="shared" si="396"/>
        <v>1.5922994855205565E-2</v>
      </c>
      <c r="BY486">
        <f t="shared" si="396"/>
        <v>7.5205595996512865E-3</v>
      </c>
      <c r="BZ486">
        <f t="shared" si="396"/>
        <v>-1.5563286640153102E-3</v>
      </c>
      <c r="CA486">
        <f t="shared" si="396"/>
        <v>4.2830986391830084E-2</v>
      </c>
      <c r="CB486">
        <f t="shared" si="396"/>
        <v>6.5296341083249762E-2</v>
      </c>
      <c r="CC486">
        <f t="shared" si="396"/>
        <v>7.359983697638039E-3</v>
      </c>
      <c r="CD486">
        <f t="shared" si="396"/>
        <v>3.8284533279701612E-2</v>
      </c>
      <c r="CE486">
        <f t="shared" si="396"/>
        <v>0.21723057765615156</v>
      </c>
      <c r="CF486">
        <f t="shared" si="396"/>
        <v>0.24549146081782164</v>
      </c>
      <c r="CG486">
        <f t="shared" si="396"/>
        <v>0</v>
      </c>
      <c r="CH486">
        <f t="shared" si="396"/>
        <v>-0.17654235097196588</v>
      </c>
      <c r="CI486">
        <f t="shared" si="396"/>
        <v>-9.1635846999262069E-2</v>
      </c>
      <c r="CJ486">
        <f t="shared" si="396"/>
        <v>6.331572527078915E-3</v>
      </c>
      <c r="CK486">
        <f t="shared" si="396"/>
        <v>-3.1245447264858988E-2</v>
      </c>
      <c r="CL486">
        <f t="shared" si="396"/>
        <v>-5.6958445430469226E-2</v>
      </c>
      <c r="CM486">
        <f t="shared" si="396"/>
        <v>-1.5672257666138809E-2</v>
      </c>
      <c r="CN486">
        <f t="shared" si="396"/>
        <v>-6.6602442014544337E-4</v>
      </c>
      <c r="CO486">
        <f t="shared" si="396"/>
        <v>-1.3948187064369932E-2</v>
      </c>
      <c r="CP486">
        <f t="shared" si="396"/>
        <v>-7.570027104326184E-3</v>
      </c>
      <c r="CQ486">
        <f t="shared" si="396"/>
        <v>7.4584841320848058E-4</v>
      </c>
      <c r="CR486">
        <f t="shared" si="396"/>
        <v>-2.3451533842887111E-3</v>
      </c>
      <c r="CS486">
        <f t="shared" si="396"/>
        <v>-2.1088632083514102E-5</v>
      </c>
      <c r="CT486">
        <f t="shared" si="396"/>
        <v>2.7528922305707962E-3</v>
      </c>
      <c r="CU486">
        <f t="shared" si="396"/>
        <v>-5.1459330168464833E-4</v>
      </c>
      <c r="CV486">
        <f t="shared" si="396"/>
        <v>-4.9483255677136974E-5</v>
      </c>
      <c r="CW486">
        <f t="shared" si="396"/>
        <v>2.1797177124681776E-3</v>
      </c>
      <c r="CX486">
        <f t="shared" si="396"/>
        <v>4.9499156083935886E-4</v>
      </c>
      <c r="CY486">
        <f t="shared" si="396"/>
        <v>6.0085711606790629E-5</v>
      </c>
      <c r="CZ486">
        <f t="shared" si="396"/>
        <v>1.0617299901350896E-3</v>
      </c>
      <c r="DA486">
        <f t="shared" si="396"/>
        <v>1.9293075688843687E-4</v>
      </c>
    </row>
    <row r="487" spans="65:105">
      <c r="BM487">
        <f t="shared" ref="BM487:DA487" si="397">BM$15*SIN(-$F$6*$F166/$O$7*BM$14)</f>
        <v>-5.6722347494053433E-4</v>
      </c>
      <c r="BN487">
        <f t="shared" si="397"/>
        <v>-1.0027130629027623E-4</v>
      </c>
      <c r="BO487">
        <f t="shared" si="397"/>
        <v>1.261678310628084E-3</v>
      </c>
      <c r="BP487">
        <f t="shared" si="397"/>
        <v>-3.8867193921844769E-4</v>
      </c>
      <c r="BQ487">
        <f t="shared" si="397"/>
        <v>5.0144477265727732E-5</v>
      </c>
      <c r="BR487">
        <f t="shared" si="397"/>
        <v>3.1945365203400601E-3</v>
      </c>
      <c r="BS487">
        <f t="shared" si="397"/>
        <v>9.2166335962417774E-4</v>
      </c>
      <c r="BT487">
        <f t="shared" si="397"/>
        <v>1.3272555918236103E-5</v>
      </c>
      <c r="BU487">
        <f t="shared" si="397"/>
        <v>4.3775467555502105E-3</v>
      </c>
      <c r="BV487">
        <f t="shared" si="397"/>
        <v>1.3047095041669476E-3</v>
      </c>
      <c r="BW487">
        <f t="shared" si="397"/>
        <v>2.2206727793377093E-3</v>
      </c>
      <c r="BX487">
        <f t="shared" si="397"/>
        <v>1.5608380915455963E-2</v>
      </c>
      <c r="BY487">
        <f t="shared" si="397"/>
        <v>7.7580696111909531E-3</v>
      </c>
      <c r="BZ487">
        <f t="shared" si="397"/>
        <v>-2.4608318270242756E-3</v>
      </c>
      <c r="CA487">
        <f t="shared" si="397"/>
        <v>4.1373116510564446E-2</v>
      </c>
      <c r="CB487">
        <f t="shared" si="397"/>
        <v>6.561315898005439E-2</v>
      </c>
      <c r="CC487">
        <f t="shared" si="397"/>
        <v>7.6956889515880081E-3</v>
      </c>
      <c r="CD487">
        <f t="shared" si="397"/>
        <v>3.6688285104527693E-2</v>
      </c>
      <c r="CE487">
        <f t="shared" si="397"/>
        <v>0.21654648413977681</v>
      </c>
      <c r="CF487">
        <f t="shared" si="397"/>
        <v>0.24666237325418072</v>
      </c>
      <c r="CG487">
        <f t="shared" si="397"/>
        <v>0</v>
      </c>
      <c r="CH487">
        <f t="shared" si="397"/>
        <v>-0.17738439913774931</v>
      </c>
      <c r="CI487">
        <f t="shared" si="397"/>
        <v>-9.1347271194345089E-2</v>
      </c>
      <c r="CJ487">
        <f t="shared" si="397"/>
        <v>6.0675818178676415E-3</v>
      </c>
      <c r="CK487">
        <f t="shared" si="397"/>
        <v>-3.2670621727160593E-2</v>
      </c>
      <c r="CL487">
        <f t="shared" si="397"/>
        <v>-5.7234807851198666E-2</v>
      </c>
      <c r="CM487">
        <f t="shared" si="397"/>
        <v>-1.5138809470155714E-2</v>
      </c>
      <c r="CN487">
        <f t="shared" si="397"/>
        <v>-1.0531028108425123E-3</v>
      </c>
      <c r="CO487">
        <f t="shared" si="397"/>
        <v>-1.438869072991758E-2</v>
      </c>
      <c r="CP487">
        <f t="shared" si="397"/>
        <v>-7.4204549872112467E-3</v>
      </c>
      <c r="CQ487">
        <f t="shared" si="397"/>
        <v>6.1662132677326093E-4</v>
      </c>
      <c r="CR487">
        <f t="shared" si="397"/>
        <v>-2.589585565648124E-3</v>
      </c>
      <c r="CS487">
        <f t="shared" si="397"/>
        <v>-2.1184288722260698E-5</v>
      </c>
      <c r="CT487">
        <f t="shared" si="397"/>
        <v>2.5137408223618357E-3</v>
      </c>
      <c r="CU487">
        <f t="shared" si="397"/>
        <v>-8.1033578922509687E-4</v>
      </c>
      <c r="CV487">
        <f t="shared" si="397"/>
        <v>-5.1850197905643642E-5</v>
      </c>
      <c r="CW487">
        <f t="shared" si="397"/>
        <v>2.0807251738515545E-3</v>
      </c>
      <c r="CX487">
        <f t="shared" si="397"/>
        <v>3.0606186103378306E-4</v>
      </c>
      <c r="CY487">
        <f t="shared" si="397"/>
        <v>6.8649392343467217E-5</v>
      </c>
      <c r="CZ487">
        <f t="shared" si="397"/>
        <v>1.0575546428257538E-3</v>
      </c>
      <c r="DA487">
        <f t="shared" si="397"/>
        <v>1.6270269297444839E-4</v>
      </c>
    </row>
    <row r="488" spans="65:105">
      <c r="BM488">
        <f t="shared" ref="BM488:DA488" si="398">BM$15*SIN(-$F$6*$F167/$O$7*BM$14)</f>
        <v>-4.533090929922827E-4</v>
      </c>
      <c r="BN488">
        <f t="shared" si="398"/>
        <v>-9.8514130210786786E-5</v>
      </c>
      <c r="BO488">
        <f t="shared" si="398"/>
        <v>1.4036917097498339E-3</v>
      </c>
      <c r="BP488">
        <f t="shared" si="398"/>
        <v>-1.4452245777698441E-4</v>
      </c>
      <c r="BQ488">
        <f t="shared" si="398"/>
        <v>4.727588590581897E-5</v>
      </c>
      <c r="BR488">
        <f t="shared" si="398"/>
        <v>3.3133236249238396E-3</v>
      </c>
      <c r="BS488">
        <f t="shared" si="398"/>
        <v>1.2512392179616356E-3</v>
      </c>
      <c r="BT488">
        <f t="shared" si="398"/>
        <v>1.1925430555632109E-5</v>
      </c>
      <c r="BU488">
        <f t="shared" si="398"/>
        <v>4.3735910526247444E-3</v>
      </c>
      <c r="BV488">
        <f t="shared" si="398"/>
        <v>1.4219201655895082E-3</v>
      </c>
      <c r="BW488">
        <f t="shared" si="398"/>
        <v>1.7469219537396459E-3</v>
      </c>
      <c r="BX488">
        <f t="shared" si="398"/>
        <v>1.5246179537532484E-2</v>
      </c>
      <c r="BY488">
        <f t="shared" si="398"/>
        <v>7.9768897535106176E-3</v>
      </c>
      <c r="BZ488">
        <f t="shared" si="398"/>
        <v>-3.3607958762343166E-3</v>
      </c>
      <c r="CA488">
        <f t="shared" si="398"/>
        <v>3.9859176506547647E-2</v>
      </c>
      <c r="CB488">
        <f t="shared" si="398"/>
        <v>6.5868224068230993E-2</v>
      </c>
      <c r="CC488">
        <f t="shared" si="398"/>
        <v>8.0267586102738854E-3</v>
      </c>
      <c r="CD488">
        <f t="shared" si="398"/>
        <v>3.5079605602600289E-2</v>
      </c>
      <c r="CE488">
        <f t="shared" si="398"/>
        <v>0.21582977951941115</v>
      </c>
      <c r="CF488">
        <f t="shared" si="398"/>
        <v>0.24782399899160082</v>
      </c>
      <c r="CG488">
        <f t="shared" si="398"/>
        <v>0</v>
      </c>
      <c r="CH488">
        <f t="shared" si="398"/>
        <v>-0.17821976888116323</v>
      </c>
      <c r="CI488">
        <f t="shared" si="398"/>
        <v>-9.1044938826387908E-2</v>
      </c>
      <c r="CJ488">
        <f t="shared" si="398"/>
        <v>5.801535191025808E-3</v>
      </c>
      <c r="CK488">
        <f t="shared" si="398"/>
        <v>-3.4076116628566987E-2</v>
      </c>
      <c r="CL488">
        <f t="shared" si="398"/>
        <v>-5.7457302874121957E-2</v>
      </c>
      <c r="CM488">
        <f t="shared" si="398"/>
        <v>-1.4584844692950575E-2</v>
      </c>
      <c r="CN488">
        <f t="shared" si="398"/>
        <v>-1.4382387065474866E-3</v>
      </c>
      <c r="CO488">
        <f t="shared" si="398"/>
        <v>-1.4794530779196395E-2</v>
      </c>
      <c r="CP488">
        <f t="shared" si="398"/>
        <v>-7.2482590986213159E-3</v>
      </c>
      <c r="CQ488">
        <f t="shared" si="398"/>
        <v>4.8507341689735001E-4</v>
      </c>
      <c r="CR488">
        <f t="shared" si="398"/>
        <v>-2.8222251195032431E-3</v>
      </c>
      <c r="CS488">
        <f t="shared" si="398"/>
        <v>-2.1165145864959103E-5</v>
      </c>
      <c r="CT488">
        <f t="shared" si="398"/>
        <v>2.2586035272034902E-3</v>
      </c>
      <c r="CU488">
        <f t="shared" si="398"/>
        <v>-1.1001022321314564E-3</v>
      </c>
      <c r="CV488">
        <f t="shared" si="398"/>
        <v>-5.3778219339141521E-5</v>
      </c>
      <c r="CW488">
        <f t="shared" si="398"/>
        <v>1.9616941143706591E-3</v>
      </c>
      <c r="CX488">
        <f t="shared" si="398"/>
        <v>1.1380500603502467E-4</v>
      </c>
      <c r="CY488">
        <f t="shared" si="398"/>
        <v>7.6376507466406219E-5</v>
      </c>
      <c r="CZ488">
        <f t="shared" si="398"/>
        <v>1.0390218263114583E-3</v>
      </c>
      <c r="DA488">
        <f t="shared" si="398"/>
        <v>1.3002742911403872E-4</v>
      </c>
    </row>
    <row r="489" spans="65:105">
      <c r="BM489">
        <f t="shared" ref="BM489:DA489" si="399">BM$15*SIN(-$F$6*$F168/$O$7*BM$14)</f>
        <v>-3.32576520344154E-4</v>
      </c>
      <c r="BN489">
        <f t="shared" si="399"/>
        <v>-9.5419516297375515E-5</v>
      </c>
      <c r="BO489">
        <f t="shared" si="399"/>
        <v>1.5285996374816799E-3</v>
      </c>
      <c r="BP489">
        <f t="shared" si="399"/>
        <v>1.0119810685759146E-4</v>
      </c>
      <c r="BQ489">
        <f t="shared" si="399"/>
        <v>4.3952001921009103E-5</v>
      </c>
      <c r="BR489">
        <f t="shared" si="399"/>
        <v>3.4040628782299937E-3</v>
      </c>
      <c r="BS489">
        <f t="shared" si="399"/>
        <v>1.5715874678016095E-3</v>
      </c>
      <c r="BT489">
        <f t="shared" si="399"/>
        <v>1.0502466593046349E-5</v>
      </c>
      <c r="BU489">
        <f t="shared" si="399"/>
        <v>4.3459344808457184E-3</v>
      </c>
      <c r="BV489">
        <f t="shared" si="399"/>
        <v>1.532655592103417E-3</v>
      </c>
      <c r="BW489">
        <f t="shared" si="399"/>
        <v>1.2665961083632054E-3</v>
      </c>
      <c r="BX489">
        <f t="shared" si="399"/>
        <v>1.4837495015068917E-2</v>
      </c>
      <c r="BY489">
        <f t="shared" si="399"/>
        <v>8.1764928697210543E-3</v>
      </c>
      <c r="BZ489">
        <f t="shared" si="399"/>
        <v>-4.2545607879130084E-3</v>
      </c>
      <c r="CA489">
        <f t="shared" si="399"/>
        <v>3.8291218117937773E-2</v>
      </c>
      <c r="CB489">
        <f t="shared" si="399"/>
        <v>6.6061296289446417E-2</v>
      </c>
      <c r="CC489">
        <f t="shared" si="399"/>
        <v>8.3529932497127708E-3</v>
      </c>
      <c r="CD489">
        <f t="shared" si="399"/>
        <v>3.3459039853104056E-2</v>
      </c>
      <c r="CE489">
        <f t="shared" si="399"/>
        <v>0.21508057172813425</v>
      </c>
      <c r="CF489">
        <f t="shared" si="399"/>
        <v>0.24897629429552967</v>
      </c>
      <c r="CG489">
        <f t="shared" si="399"/>
        <v>0</v>
      </c>
      <c r="CH489">
        <f t="shared" si="399"/>
        <v>-0.17904842875100904</v>
      </c>
      <c r="CI489">
        <f t="shared" si="399"/>
        <v>-9.0728895425533085E-2</v>
      </c>
      <c r="CJ489">
        <f t="shared" si="399"/>
        <v>5.5335227928369124E-3</v>
      </c>
      <c r="CK489">
        <f t="shared" si="399"/>
        <v>-3.5461085351504405E-2</v>
      </c>
      <c r="CL489">
        <f t="shared" si="399"/>
        <v>-5.7625721094711348E-2</v>
      </c>
      <c r="CM489">
        <f t="shared" si="399"/>
        <v>-1.4011114084664487E-2</v>
      </c>
      <c r="CN489">
        <f t="shared" si="399"/>
        <v>-1.8207217069642215E-3</v>
      </c>
      <c r="CO489">
        <f t="shared" si="399"/>
        <v>-1.5164729507980278E-2</v>
      </c>
      <c r="CP489">
        <f t="shared" si="399"/>
        <v>-7.0539644360719288E-3</v>
      </c>
      <c r="CQ489">
        <f t="shared" si="399"/>
        <v>3.5169980020995989E-4</v>
      </c>
      <c r="CR489">
        <f t="shared" si="399"/>
        <v>-3.042012636333974E-3</v>
      </c>
      <c r="CS489">
        <f t="shared" si="399"/>
        <v>-2.1031307248411608E-5</v>
      </c>
      <c r="CT489">
        <f t="shared" si="399"/>
        <v>1.9891028655723009E-3</v>
      </c>
      <c r="CU489">
        <f t="shared" si="399"/>
        <v>-1.3817556679008953E-3</v>
      </c>
      <c r="CV489">
        <f t="shared" si="399"/>
        <v>-5.5250998946379684E-5</v>
      </c>
      <c r="CW489">
        <f t="shared" si="399"/>
        <v>1.8237708681972894E-3</v>
      </c>
      <c r="CX489">
        <f t="shared" si="399"/>
        <v>-7.9689007084512477E-5</v>
      </c>
      <c r="CY489">
        <f t="shared" si="399"/>
        <v>8.3172893887128823E-5</v>
      </c>
      <c r="CZ489">
        <f t="shared" si="399"/>
        <v>1.0063831439908449E-3</v>
      </c>
      <c r="DA489">
        <f t="shared" si="399"/>
        <v>9.539643168988747E-5</v>
      </c>
    </row>
    <row r="490" spans="65:105">
      <c r="BM490">
        <f t="shared" ref="BM490:DA490" si="400">BM$15*SIN(-$F$6*$F169/$O$7*BM$14)</f>
        <v>-2.0684168726696242E-4</v>
      </c>
      <c r="BN490">
        <f t="shared" si="400"/>
        <v>-9.1029477342728494E-5</v>
      </c>
      <c r="BO490">
        <f t="shared" si="400"/>
        <v>1.6348799583224031E-3</v>
      </c>
      <c r="BP490">
        <f t="shared" si="400"/>
        <v>3.4581856118886807E-4</v>
      </c>
      <c r="BQ490">
        <f t="shared" si="400"/>
        <v>4.0204836131091668E-5</v>
      </c>
      <c r="BR490">
        <f t="shared" si="400"/>
        <v>3.4659861569570011E-3</v>
      </c>
      <c r="BS490">
        <f t="shared" si="400"/>
        <v>1.8803456126766365E-3</v>
      </c>
      <c r="BT490">
        <f t="shared" si="400"/>
        <v>9.0127132295197535E-6</v>
      </c>
      <c r="BU490">
        <f t="shared" si="400"/>
        <v>4.2947269135718428E-3</v>
      </c>
      <c r="BV490">
        <f t="shared" si="400"/>
        <v>1.6364115093360728E-3</v>
      </c>
      <c r="BW490">
        <f t="shared" si="400"/>
        <v>7.8150308123265072E-4</v>
      </c>
      <c r="BX490">
        <f t="shared" si="400"/>
        <v>1.4383573361316111E-2</v>
      </c>
      <c r="BY490">
        <f t="shared" si="400"/>
        <v>8.3563980984321402E-3</v>
      </c>
      <c r="BZ490">
        <f t="shared" si="400"/>
        <v>-5.1404779729129308E-3</v>
      </c>
      <c r="CA490">
        <f t="shared" si="400"/>
        <v>3.6671366290272761E-2</v>
      </c>
      <c r="CB490">
        <f t="shared" si="400"/>
        <v>6.6192193930884033E-2</v>
      </c>
      <c r="CC490">
        <f t="shared" si="400"/>
        <v>8.6741963583565652E-3</v>
      </c>
      <c r="CD490">
        <f t="shared" si="400"/>
        <v>3.1827136962717086E-2</v>
      </c>
      <c r="CE490">
        <f t="shared" si="400"/>
        <v>0.21429897359388356</v>
      </c>
      <c r="CF490">
        <f t="shared" si="400"/>
        <v>0.25011921578270019</v>
      </c>
      <c r="CG490">
        <f t="shared" si="400"/>
        <v>0</v>
      </c>
      <c r="CH490">
        <f t="shared" si="400"/>
        <v>-0.17987034754871092</v>
      </c>
      <c r="CI490">
        <f t="shared" si="400"/>
        <v>-9.0399188586754275E-2</v>
      </c>
      <c r="CJ490">
        <f t="shared" si="400"/>
        <v>5.2636354356593576E-3</v>
      </c>
      <c r="CK490">
        <f t="shared" si="400"/>
        <v>-3.6824693642601471E-2</v>
      </c>
      <c r="CL490">
        <f t="shared" si="400"/>
        <v>-5.7739904003632624E-2</v>
      </c>
      <c r="CM490">
        <f t="shared" si="400"/>
        <v>-1.3418395182702089E-2</v>
      </c>
      <c r="CN490">
        <f t="shared" si="400"/>
        <v>-2.1998463051799699E-3</v>
      </c>
      <c r="CO490">
        <f t="shared" si="400"/>
        <v>-1.5498395075106006E-2</v>
      </c>
      <c r="CP490">
        <f t="shared" si="400"/>
        <v>-6.838163372679262E-3</v>
      </c>
      <c r="CQ490">
        <f t="shared" si="400"/>
        <v>2.1700246488849534E-4</v>
      </c>
      <c r="CR490">
        <f t="shared" si="400"/>
        <v>-3.2479472330837855E-3</v>
      </c>
      <c r="CS490">
        <f t="shared" si="400"/>
        <v>-2.0783498155677422E-5</v>
      </c>
      <c r="CT490">
        <f t="shared" si="400"/>
        <v>1.7069527003579028E-3</v>
      </c>
      <c r="CU490">
        <f t="shared" si="400"/>
        <v>-1.6532189656379385E-3</v>
      </c>
      <c r="CV490">
        <f t="shared" si="400"/>
        <v>-5.6256069396042249E-5</v>
      </c>
      <c r="CW490">
        <f t="shared" si="400"/>
        <v>1.6682837115886105E-3</v>
      </c>
      <c r="CX490">
        <f t="shared" si="400"/>
        <v>-2.723167322815223E-4</v>
      </c>
      <c r="CY490">
        <f t="shared" si="400"/>
        <v>8.895573043296138E-5</v>
      </c>
      <c r="CZ490">
        <f t="shared" si="400"/>
        <v>9.6008170192891863E-4</v>
      </c>
      <c r="DA490">
        <f t="shared" si="400"/>
        <v>5.9330583137874525E-5</v>
      </c>
    </row>
    <row r="491" spans="65:105">
      <c r="BM491">
        <f t="shared" ref="BM491:DA491" si="401">BM$15*SIN(-$F$6*$F170/$O$7*BM$14)</f>
        <v>-7.7995762684503214E-5</v>
      </c>
      <c r="BN491">
        <f t="shared" si="401"/>
        <v>-8.5403612961416198E-5</v>
      </c>
      <c r="BO491">
        <f t="shared" si="401"/>
        <v>1.7212375339059147E-3</v>
      </c>
      <c r="BP491">
        <f t="shared" si="401"/>
        <v>5.8667967086389742E-4</v>
      </c>
      <c r="BQ491">
        <f t="shared" si="401"/>
        <v>3.607047579103267E-5</v>
      </c>
      <c r="BR491">
        <f t="shared" si="401"/>
        <v>3.4985692699575546E-3</v>
      </c>
      <c r="BS491">
        <f t="shared" si="401"/>
        <v>2.1752366305429743E-3</v>
      </c>
      <c r="BT491">
        <f t="shared" si="401"/>
        <v>7.4656444047042764E-6</v>
      </c>
      <c r="BU491">
        <f t="shared" si="401"/>
        <v>4.2202458490469292E-3</v>
      </c>
      <c r="BV491">
        <f t="shared" si="401"/>
        <v>1.7327154266698593E-3</v>
      </c>
      <c r="BW491">
        <f t="shared" si="401"/>
        <v>2.9346865296797945E-4</v>
      </c>
      <c r="BX491">
        <f t="shared" si="401"/>
        <v>1.3885798510248442E-2</v>
      </c>
      <c r="BY491">
        <f t="shared" si="401"/>
        <v>8.5161720321900794E-3</v>
      </c>
      <c r="BZ491">
        <f t="shared" si="401"/>
        <v>-6.016913317567779E-3</v>
      </c>
      <c r="CA491">
        <f t="shared" si="401"/>
        <v>3.5001816296678569E-2</v>
      </c>
      <c r="CB491">
        <f t="shared" si="401"/>
        <v>6.6260793796265385E-2</v>
      </c>
      <c r="CC491">
        <f t="shared" si="401"/>
        <v>8.9901744554631846E-3</v>
      </c>
      <c r="CD491">
        <f t="shared" si="401"/>
        <v>3.0184449879553463E-2</v>
      </c>
      <c r="CE491">
        <f t="shared" si="401"/>
        <v>0.21348510282246322</v>
      </c>
      <c r="CF491">
        <f t="shared" si="401"/>
        <v>0.25125272042276448</v>
      </c>
      <c r="CG491">
        <f t="shared" si="401"/>
        <v>0</v>
      </c>
      <c r="CH491">
        <f t="shared" si="401"/>
        <v>-0.18068549432949074</v>
      </c>
      <c r="CI491">
        <f t="shared" si="401"/>
        <v>-9.0055867962688649E-2</v>
      </c>
      <c r="CJ491">
        <f t="shared" si="401"/>
        <v>4.9919645671558975E-3</v>
      </c>
      <c r="CK491">
        <f t="shared" si="401"/>
        <v>-3.8166120115212233E-2</v>
      </c>
      <c r="CL491">
        <f t="shared" si="401"/>
        <v>-5.7799744135928553E-2</v>
      </c>
      <c r="CM491">
        <f t="shared" si="401"/>
        <v>-1.2807491257988846E-2</v>
      </c>
      <c r="CN491">
        <f t="shared" si="401"/>
        <v>-2.5749131890043073E-3</v>
      </c>
      <c r="CO491">
        <f t="shared" si="401"/>
        <v>-1.5794723650996729E-2</v>
      </c>
      <c r="CP491">
        <f t="shared" si="401"/>
        <v>-6.6015138511100026E-3</v>
      </c>
      <c r="CQ491">
        <f t="shared" si="401"/>
        <v>8.1488381288415747E-5</v>
      </c>
      <c r="CR491">
        <f t="shared" si="401"/>
        <v>-3.4390911110477739E-3</v>
      </c>
      <c r="CS491">
        <f t="shared" si="401"/>
        <v>-2.042306148570089E-5</v>
      </c>
      <c r="CT491">
        <f t="shared" si="401"/>
        <v>1.4139473377209493E-3</v>
      </c>
      <c r="CU491">
        <f t="shared" si="401"/>
        <v>-1.9124901444288053E-3</v>
      </c>
      <c r="CV491">
        <f t="shared" si="401"/>
        <v>-5.6784922594840806E-5</v>
      </c>
      <c r="CW491">
        <f t="shared" si="401"/>
        <v>1.4967300708606862E-3</v>
      </c>
      <c r="CX491">
        <f t="shared" si="401"/>
        <v>-4.6198414080614233E-4</v>
      </c>
      <c r="CY491">
        <f t="shared" si="401"/>
        <v>9.3654547110813192E-5</v>
      </c>
      <c r="CZ491">
        <f t="shared" si="401"/>
        <v>9.0074609320411425E-4</v>
      </c>
      <c r="DA491">
        <f t="shared" si="401"/>
        <v>2.2372347390409138E-5</v>
      </c>
    </row>
    <row r="492" spans="65:105">
      <c r="BM492">
        <f t="shared" ref="BM492:DA492" si="402">BM$15*SIN(-$F$6*$F171/$O$7*BM$14)</f>
        <v>5.2023290767391785E-5</v>
      </c>
      <c r="BN492">
        <f t="shared" si="402"/>
        <v>-7.8618300459475766E-5</v>
      </c>
      <c r="BO492">
        <f t="shared" si="402"/>
        <v>1.7866200056351077E-3</v>
      </c>
      <c r="BP492">
        <f t="shared" si="402"/>
        <v>8.2116306883366866E-4</v>
      </c>
      <c r="BQ492">
        <f t="shared" si="402"/>
        <v>3.1588737050978298E-5</v>
      </c>
      <c r="BR492">
        <f t="shared" si="402"/>
        <v>3.5015363956062821E-3</v>
      </c>
      <c r="BS492">
        <f t="shared" si="402"/>
        <v>2.4540857663072277E-3</v>
      </c>
      <c r="BT492">
        <f t="shared" si="402"/>
        <v>5.8710985502777476E-6</v>
      </c>
      <c r="BU492">
        <f t="shared" si="402"/>
        <v>4.1228949066128753E-3</v>
      </c>
      <c r="BV492">
        <f t="shared" si="402"/>
        <v>1.8211287889014259E-3</v>
      </c>
      <c r="BW492">
        <f t="shared" si="402"/>
        <v>-1.9567032504116803E-4</v>
      </c>
      <c r="BX492">
        <f t="shared" si="402"/>
        <v>1.33456880971721E-2</v>
      </c>
      <c r="BY492">
        <f t="shared" si="402"/>
        <v>8.6554297615938948E-3</v>
      </c>
      <c r="BZ492">
        <f t="shared" si="402"/>
        <v>-6.882250197887547E-3</v>
      </c>
      <c r="CA492">
        <f t="shared" si="402"/>
        <v>3.3284830762767607E-2</v>
      </c>
      <c r="CB492">
        <f t="shared" si="402"/>
        <v>6.6267031321798356E-2</v>
      </c>
      <c r="CC492">
        <f t="shared" si="402"/>
        <v>9.3007372076420996E-3</v>
      </c>
      <c r="CD492">
        <f t="shared" si="402"/>
        <v>2.853153520580454E-2</v>
      </c>
      <c r="CE492">
        <f t="shared" si="402"/>
        <v>0.21263908197981773</v>
      </c>
      <c r="CF492">
        <f t="shared" si="402"/>
        <v>0.25237676553991351</v>
      </c>
      <c r="CG492">
        <f t="shared" si="402"/>
        <v>0</v>
      </c>
      <c r="CH492">
        <f t="shared" si="402"/>
        <v>-0.18149383840353292</v>
      </c>
      <c r="CI492">
        <f t="shared" si="402"/>
        <v>-8.9698985256159366E-2</v>
      </c>
      <c r="CJ492">
        <f t="shared" si="402"/>
        <v>4.7186022393078753E-3</v>
      </c>
      <c r="CK492">
        <f t="shared" si="402"/>
        <v>-3.9484556744188722E-2</v>
      </c>
      <c r="CL492">
        <f t="shared" si="402"/>
        <v>-5.7805185172161162E-2</v>
      </c>
      <c r="CM492">
        <f t="shared" si="402"/>
        <v>-1.2179230226353619E-2</v>
      </c>
      <c r="CN492">
        <f t="shared" si="402"/>
        <v>-2.9452305308815051E-3</v>
      </c>
      <c r="CO492">
        <f t="shared" si="402"/>
        <v>-1.6053001354157794E-2</v>
      </c>
      <c r="CP492">
        <f t="shared" si="402"/>
        <v>-6.3447373776201518E-3</v>
      </c>
      <c r="CQ492">
        <f t="shared" si="402"/>
        <v>-5.4332406178736567E-5</v>
      </c>
      <c r="CR492">
        <f t="shared" si="402"/>
        <v>-3.6145738264829392E-3</v>
      </c>
      <c r="CS492">
        <f t="shared" si="402"/>
        <v>-1.9951950476025799E-5</v>
      </c>
      <c r="CT492">
        <f t="shared" si="402"/>
        <v>1.1119501163799905E-3</v>
      </c>
      <c r="CU492">
        <f t="shared" si="402"/>
        <v>-2.1576571375014186E-3</v>
      </c>
      <c r="CV492">
        <f t="shared" si="402"/>
        <v>-5.6833081709979382E-5</v>
      </c>
      <c r="CW492">
        <f t="shared" si="402"/>
        <v>1.3107621013544925E-3</v>
      </c>
      <c r="CX492">
        <f t="shared" si="402"/>
        <v>-6.4662938509227037E-4</v>
      </c>
      <c r="CY492">
        <f t="shared" si="402"/>
        <v>9.7212083858741095E-5</v>
      </c>
      <c r="CZ492">
        <f t="shared" si="402"/>
        <v>8.2918186406484931E-4</v>
      </c>
      <c r="DA492">
        <f t="shared" si="402"/>
        <v>-1.4922389286047744E-5</v>
      </c>
    </row>
    <row r="493" spans="65:105">
      <c r="BM493">
        <f t="shared" ref="BM493:DA493" si="403">BM$15*SIN(-$F$6*$F172/$O$7*BM$14)</f>
        <v>1.8125986550272821E-4</v>
      </c>
      <c r="BN493">
        <f t="shared" si="403"/>
        <v>-7.0765657928349365E-5</v>
      </c>
      <c r="BO493">
        <f t="shared" si="403"/>
        <v>1.8302306187868479E-3</v>
      </c>
      <c r="BP493">
        <f t="shared" si="403"/>
        <v>1.046719719250854E-3</v>
      </c>
      <c r="BQ493">
        <f t="shared" si="403"/>
        <v>2.6802781504962803E-5</v>
      </c>
      <c r="BR493">
        <f t="shared" si="403"/>
        <v>3.4748624166769985E-3</v>
      </c>
      <c r="BS493">
        <f t="shared" si="403"/>
        <v>2.7148365701572825E-3</v>
      </c>
      <c r="BT493">
        <f t="shared" si="403"/>
        <v>4.2392160234073121E-6</v>
      </c>
      <c r="BU493">
        <f t="shared" si="403"/>
        <v>4.003201639461473E-3</v>
      </c>
      <c r="BV493">
        <f t="shared" si="403"/>
        <v>1.9012489733636476E-3</v>
      </c>
      <c r="BW493">
        <f t="shared" si="403"/>
        <v>-6.8407284412926419E-4</v>
      </c>
      <c r="BX493">
        <f t="shared" si="403"/>
        <v>1.2764888831699619E-2</v>
      </c>
      <c r="BY493">
        <f t="shared" si="403"/>
        <v>8.773835802575923E-3</v>
      </c>
      <c r="BZ493">
        <f t="shared" si="403"/>
        <v>-7.73489246149359E-3</v>
      </c>
      <c r="CA493">
        <f t="shared" si="403"/>
        <v>3.1522736600258623E-2</v>
      </c>
      <c r="CB493">
        <f t="shared" si="403"/>
        <v>6.6210900636942238E-2</v>
      </c>
      <c r="CC493">
        <f t="shared" si="403"/>
        <v>9.6056975435040975E-3</v>
      </c>
      <c r="CD493">
        <f t="shared" si="403"/>
        <v>2.6868953009141723E-2</v>
      </c>
      <c r="CE493">
        <f t="shared" si="403"/>
        <v>0.21176103847357411</v>
      </c>
      <c r="CF493">
        <f t="shared" si="403"/>
        <v>0.25349130881448384</v>
      </c>
      <c r="CG493">
        <f t="shared" si="403"/>
        <v>0</v>
      </c>
      <c r="CH493">
        <f t="shared" si="403"/>
        <v>-0.18229534933713989</v>
      </c>
      <c r="CI493">
        <f t="shared" si="403"/>
        <v>-8.9328594212389298E-2</v>
      </c>
      <c r="CJ493">
        <f t="shared" si="403"/>
        <v>4.4436410772246467E-3</v>
      </c>
      <c r="CK493">
        <f t="shared" si="403"/>
        <v>-4.0779209352605185E-2</v>
      </c>
      <c r="CL493">
        <f t="shared" si="403"/>
        <v>-5.7756221991417597E-2</v>
      </c>
      <c r="CM493">
        <f t="shared" si="403"/>
        <v>-1.1534463526511572E-2</v>
      </c>
      <c r="CN493">
        <f t="shared" si="403"/>
        <v>-3.3101152639973164E-3</v>
      </c>
      <c r="CO493">
        <f t="shared" si="403"/>
        <v>-1.6272605970979841E-2</v>
      </c>
      <c r="CP493">
        <f t="shared" si="403"/>
        <v>-6.0686168222987349E-3</v>
      </c>
      <c r="CQ493">
        <f t="shared" si="403"/>
        <v>-1.8994869873730169E-4</v>
      </c>
      <c r="CR493">
        <f t="shared" si="403"/>
        <v>-3.7735962544930032E-3</v>
      </c>
      <c r="CS493">
        <f t="shared" si="403"/>
        <v>-1.9372718118031881E-5</v>
      </c>
      <c r="CT493">
        <f t="shared" si="403"/>
        <v>8.0288155789254854E-4</v>
      </c>
      <c r="CU493">
        <f t="shared" si="403"/>
        <v>-2.3869118932889023E-3</v>
      </c>
      <c r="CV493">
        <f t="shared" si="403"/>
        <v>-5.6400139066310024E-5</v>
      </c>
      <c r="CW493">
        <f t="shared" si="403"/>
        <v>1.1121707762768039E-3</v>
      </c>
      <c r="CX493">
        <f t="shared" si="403"/>
        <v>-8.2424521281074736E-4</v>
      </c>
      <c r="CY493">
        <f t="shared" si="403"/>
        <v>9.9584988320499334E-5</v>
      </c>
      <c r="CZ493">
        <f t="shared" si="403"/>
        <v>7.4636057775186713E-4</v>
      </c>
      <c r="DA493">
        <f t="shared" si="403"/>
        <v>-5.199267933784295E-5</v>
      </c>
    </row>
    <row r="494" spans="65:105">
      <c r="BM494">
        <f t="shared" ref="BM494:DA494" si="404">BM$15*SIN(-$F$6*$F173/$O$7*BM$14)</f>
        <v>3.0777012314375324E-4</v>
      </c>
      <c r="BN494">
        <f t="shared" si="404"/>
        <v>-6.1952293640321401E-5</v>
      </c>
      <c r="BO494">
        <f t="shared" si="404"/>
        <v>1.8515379318128401E-3</v>
      </c>
      <c r="BP494">
        <f t="shared" si="404"/>
        <v>1.260897627677951E-3</v>
      </c>
      <c r="BQ494">
        <f t="shared" si="404"/>
        <v>2.1758700521163745E-5</v>
      </c>
      <c r="BR494">
        <f t="shared" si="404"/>
        <v>3.4187731329643149E-3</v>
      </c>
      <c r="BS494">
        <f t="shared" si="404"/>
        <v>2.9555660634182387E-3</v>
      </c>
      <c r="BT494">
        <f t="shared" si="404"/>
        <v>2.5803746201478163E-6</v>
      </c>
      <c r="BU494">
        <f t="shared" si="404"/>
        <v>3.8618146757779504E-3</v>
      </c>
      <c r="BV494">
        <f t="shared" si="404"/>
        <v>1.972711123415571E-3</v>
      </c>
      <c r="BW494">
        <f t="shared" si="404"/>
        <v>-1.1699006674959101E-3</v>
      </c>
      <c r="BX494">
        <f t="shared" si="404"/>
        <v>1.2145171477197566E-2</v>
      </c>
      <c r="BY494">
        <f t="shared" si="404"/>
        <v>8.8711049046122942E-3</v>
      </c>
      <c r="BZ494">
        <f t="shared" si="404"/>
        <v>-8.5732673717925992E-3</v>
      </c>
      <c r="CA494">
        <f t="shared" si="404"/>
        <v>2.9717921853474129E-2</v>
      </c>
      <c r="CB494">
        <f t="shared" si="404"/>
        <v>6.6092454569932901E-2</v>
      </c>
      <c r="CC494">
        <f t="shared" si="404"/>
        <v>9.9048717663460534E-3</v>
      </c>
      <c r="CD494">
        <f t="shared" si="404"/>
        <v>2.5197266632945036E-2</v>
      </c>
      <c r="CE494">
        <f t="shared" si="404"/>
        <v>0.21085110453385467</v>
      </c>
      <c r="CF494">
        <f t="shared" si="404"/>
        <v>0.25459630828455115</v>
      </c>
      <c r="CG494">
        <f t="shared" si="404"/>
        <v>0</v>
      </c>
      <c r="CH494">
        <f t="shared" si="404"/>
        <v>-0.18308999695387812</v>
      </c>
      <c r="CI494">
        <f t="shared" si="404"/>
        <v>-8.8944750610907231E-2</v>
      </c>
      <c r="CJ494">
        <f t="shared" si="404"/>
        <v>4.1671742477587927E-3</v>
      </c>
      <c r="CK494">
        <f t="shared" si="404"/>
        <v>-4.2049298090140491E-2</v>
      </c>
      <c r="CL494">
        <f t="shared" si="404"/>
        <v>-5.7652900676129756E-2</v>
      </c>
      <c r="CM494">
        <f t="shared" si="404"/>
        <v>-1.0874064966168143E-2</v>
      </c>
      <c r="CN494">
        <f t="shared" si="404"/>
        <v>-3.6688943422260602E-3</v>
      </c>
      <c r="CO494">
        <f t="shared" si="404"/>
        <v>-1.6453008454705854E-2</v>
      </c>
      <c r="CP494">
        <f t="shared" si="404"/>
        <v>-5.7739940322230239E-3</v>
      </c>
      <c r="CQ494">
        <f t="shared" si="404"/>
        <v>-3.2485006728429251E-4</v>
      </c>
      <c r="CR494">
        <f t="shared" si="404"/>
        <v>-3.9154342281366456E-3</v>
      </c>
      <c r="CS494">
        <f t="shared" si="404"/>
        <v>-1.8688503322053288E-5</v>
      </c>
      <c r="CT494">
        <f t="shared" si="404"/>
        <v>4.8870715328762468E-4</v>
      </c>
      <c r="CU494">
        <f t="shared" si="404"/>
        <v>-2.5985637094041898E-3</v>
      </c>
      <c r="CV494">
        <f t="shared" si="404"/>
        <v>-5.5489759597372588E-5</v>
      </c>
      <c r="CW494">
        <f t="shared" si="404"/>
        <v>9.0286863864917979E-4</v>
      </c>
      <c r="CX494">
        <f t="shared" si="404"/>
        <v>-9.9290078742550773E-4</v>
      </c>
      <c r="CY494">
        <f t="shared" si="404"/>
        <v>1.0074434413995401E-4</v>
      </c>
      <c r="CZ494">
        <f t="shared" si="404"/>
        <v>6.5340662445702974E-4</v>
      </c>
      <c r="DA494">
        <f t="shared" si="404"/>
        <v>-8.8280951097476955E-5</v>
      </c>
    </row>
    <row r="495" spans="65:105">
      <c r="BM495">
        <f t="shared" ref="BM495:DA495" si="405">BM$15*SIN(-$F$6*$F174/$O$7*BM$14)</f>
        <v>4.2965123165947158E-4</v>
      </c>
      <c r="BN495">
        <f t="shared" si="405"/>
        <v>-5.2297858723790322E-5</v>
      </c>
      <c r="BO495">
        <f t="shared" si="405"/>
        <v>1.8502822925182097E-3</v>
      </c>
      <c r="BP495">
        <f t="shared" si="405"/>
        <v>1.4613684963718709E-3</v>
      </c>
      <c r="BQ495">
        <f t="shared" si="405"/>
        <v>1.6505071356830257E-5</v>
      </c>
      <c r="BR495">
        <f t="shared" si="405"/>
        <v>3.3337433498497561E-3</v>
      </c>
      <c r="BS495">
        <f t="shared" si="405"/>
        <v>3.174498920088714E-3</v>
      </c>
      <c r="BT495">
        <f t="shared" si="405"/>
        <v>9.051235788708368E-7</v>
      </c>
      <c r="BU495">
        <f t="shared" si="405"/>
        <v>3.6995002037686509E-3</v>
      </c>
      <c r="BV495">
        <f t="shared" si="405"/>
        <v>2.0351898099509385E-3</v>
      </c>
      <c r="BW495">
        <f t="shared" si="405"/>
        <v>-1.6513252489140215E-3</v>
      </c>
      <c r="BX495">
        <f t="shared" si="405"/>
        <v>1.1488425452014521E-2</v>
      </c>
      <c r="BY495">
        <f t="shared" si="405"/>
        <v>8.9470027379164353E-3</v>
      </c>
      <c r="BZ495">
        <f t="shared" si="405"/>
        <v>-9.3958285089593158E-3</v>
      </c>
      <c r="CA495">
        <f t="shared" si="405"/>
        <v>2.78728324629894E-2</v>
      </c>
      <c r="CB495">
        <f t="shared" si="405"/>
        <v>6.5911804598062756E-2</v>
      </c>
      <c r="CC495">
        <f t="shared" si="405"/>
        <v>1.0198079664802975E-2</v>
      </c>
      <c r="CD495">
        <f t="shared" si="405"/>
        <v>2.3517042505422168E-2</v>
      </c>
      <c r="CE495">
        <f t="shared" si="405"/>
        <v>0.20990941719336376</v>
      </c>
      <c r="CF495">
        <f t="shared" si="405"/>
        <v>0.25569172234750998</v>
      </c>
      <c r="CG495">
        <f t="shared" si="405"/>
        <v>0</v>
      </c>
      <c r="CH495">
        <f t="shared" si="405"/>
        <v>-0.18387775133571391</v>
      </c>
      <c r="CI495">
        <f t="shared" si="405"/>
        <v>-8.8547512257147673E-2</v>
      </c>
      <c r="CJ495">
        <f t="shared" si="405"/>
        <v>3.8892954279378541E-3</v>
      </c>
      <c r="CK495">
        <f t="shared" si="405"/>
        <v>-4.3294057902830828E-2</v>
      </c>
      <c r="CL495">
        <f t="shared" si="405"/>
        <v>-5.7495318468703115E-2</v>
      </c>
      <c r="CM495">
        <f t="shared" si="405"/>
        <v>-1.0198929537807998E-2</v>
      </c>
      <c r="CN495">
        <f t="shared" si="405"/>
        <v>-4.0209059815941887E-3</v>
      </c>
      <c r="CO495">
        <f t="shared" si="405"/>
        <v>-1.6593774199951141E-2</v>
      </c>
      <c r="CP495">
        <f t="shared" si="405"/>
        <v>-5.4617672648025212E-3</v>
      </c>
      <c r="CQ495">
        <f t="shared" si="405"/>
        <v>-4.5852877352926743E-4</v>
      </c>
      <c r="CR495">
        <f t="shared" si="405"/>
        <v>-4.0394418361872561E-3</v>
      </c>
      <c r="CS495">
        <f t="shared" si="405"/>
        <v>-1.7903013907351624E-5</v>
      </c>
      <c r="CT495">
        <f t="shared" si="405"/>
        <v>1.7142486371925876E-4</v>
      </c>
      <c r="CU495">
        <f t="shared" si="405"/>
        <v>-2.7910517011908182E-3</v>
      </c>
      <c r="CV495">
        <f t="shared" si="405"/>
        <v>-5.4109649821105413E-5</v>
      </c>
      <c r="CW495">
        <f t="shared" si="405"/>
        <v>6.8487138247316109E-4</v>
      </c>
      <c r="CX495">
        <f t="shared" si="405"/>
        <v>-1.1507626780443612E-3</v>
      </c>
      <c r="CY495">
        <f t="shared" si="405"/>
        <v>1.0067602333753326E-4</v>
      </c>
      <c r="CZ495">
        <f t="shared" si="405"/>
        <v>5.5158195648791772E-4</v>
      </c>
      <c r="DA495">
        <f t="shared" si="405"/>
        <v>-1.2324139518046787E-4</v>
      </c>
    </row>
    <row r="496" spans="65:105">
      <c r="BM496">
        <f t="shared" ref="BM496:DA496" si="406">BM$15*SIN(-$F$6*$F175/$O$7*BM$14)</f>
        <v>5.4506998573055992E-4</v>
      </c>
      <c r="BN496">
        <f t="shared" si="406"/>
        <v>-4.1933422767401951E-5</v>
      </c>
      <c r="BO496">
        <f t="shared" si="406"/>
        <v>1.8264790021987323E-3</v>
      </c>
      <c r="BP496">
        <f t="shared" si="406"/>
        <v>1.6459530348793571E-3</v>
      </c>
      <c r="BQ496">
        <f t="shared" si="406"/>
        <v>1.1092489332740611E-5</v>
      </c>
      <c r="BR496">
        <f t="shared" si="406"/>
        <v>3.2204928589929767E-3</v>
      </c>
      <c r="BS496">
        <f t="shared" si="406"/>
        <v>3.3700205594717541E-3</v>
      </c>
      <c r="BT496">
        <f t="shared" si="406"/>
        <v>-7.7588350657681636E-7</v>
      </c>
      <c r="BU496">
        <f t="shared" si="406"/>
        <v>3.5171378196207311E-3</v>
      </c>
      <c r="BV496">
        <f t="shared" si="406"/>
        <v>2.0884005133589498E-3</v>
      </c>
      <c r="BW496">
        <f t="shared" si="406"/>
        <v>-2.1265346149649681E-3</v>
      </c>
      <c r="BX496">
        <f t="shared" si="406"/>
        <v>1.0796653068948824E-2</v>
      </c>
      <c r="BY496">
        <f t="shared" si="406"/>
        <v>9.0013464579600504E-3</v>
      </c>
      <c r="BZ496">
        <f t="shared" si="406"/>
        <v>-1.0201058622376616E-2</v>
      </c>
      <c r="CA496">
        <f t="shared" si="406"/>
        <v>2.5989968950818034E-2</v>
      </c>
      <c r="CB496">
        <f t="shared" si="406"/>
        <v>6.5669120742762169E-2</v>
      </c>
      <c r="CC496">
        <f t="shared" si="406"/>
        <v>1.0485144621400584E-2</v>
      </c>
      <c r="CD496">
        <f t="shared" si="406"/>
        <v>2.1828849947681587E-2</v>
      </c>
      <c r="CE496">
        <f t="shared" si="406"/>
        <v>0.20893611826675101</v>
      </c>
      <c r="CF496">
        <f t="shared" si="406"/>
        <v>0.25677750976163999</v>
      </c>
      <c r="CG496">
        <f t="shared" si="406"/>
        <v>0</v>
      </c>
      <c r="CH496">
        <f t="shared" si="406"/>
        <v>-0.18465858282414002</v>
      </c>
      <c r="CI496">
        <f t="shared" si="406"/>
        <v>-8.8136938973745527E-2</v>
      </c>
      <c r="CJ496">
        <f t="shared" si="406"/>
        <v>3.6100987732230749E-3</v>
      </c>
      <c r="CK496">
        <f t="shared" si="406"/>
        <v>-4.4512738993909617E-2</v>
      </c>
      <c r="CL496">
        <f t="shared" si="406"/>
        <v>-5.7283623679995573E-2</v>
      </c>
      <c r="CM496">
        <f t="shared" si="406"/>
        <v>-9.5099722057735096E-3</v>
      </c>
      <c r="CN496">
        <f t="shared" si="406"/>
        <v>-4.3655008809702312E-3</v>
      </c>
      <c r="CO496">
        <f t="shared" si="406"/>
        <v>-1.6694564089705786E-2</v>
      </c>
      <c r="CP496">
        <f t="shared" si="406"/>
        <v>-5.1328884491367828E-3</v>
      </c>
      <c r="CQ496">
        <f t="shared" si="406"/>
        <v>-5.904816810066158E-4</v>
      </c>
      <c r="CR496">
        <f t="shared" si="406"/>
        <v>-4.1450543645265431E-3</v>
      </c>
      <c r="CS496">
        <f t="shared" si="406"/>
        <v>-1.7020506509121954E-5</v>
      </c>
      <c r="CT496">
        <f t="shared" si="406"/>
        <v>-1.4694758537047413E-4</v>
      </c>
      <c r="CU496">
        <f t="shared" si="406"/>
        <v>-2.9629563128970339E-3</v>
      </c>
      <c r="CV496">
        <f t="shared" si="406"/>
        <v>-5.2271492602852601E-5</v>
      </c>
      <c r="CW496">
        <f t="shared" si="406"/>
        <v>4.6027844049514118E-4</v>
      </c>
      <c r="CX496">
        <f t="shared" si="406"/>
        <v>-1.2961147903868767E-3</v>
      </c>
      <c r="CY496">
        <f t="shared" si="406"/>
        <v>9.9380858474634276E-5</v>
      </c>
      <c r="CZ496">
        <f t="shared" si="406"/>
        <v>4.4226895587518272E-4</v>
      </c>
      <c r="DA496">
        <f t="shared" si="406"/>
        <v>-1.563481739665369E-4</v>
      </c>
    </row>
    <row r="497" spans="65:105">
      <c r="BM497">
        <f t="shared" ref="BM497:DA497" si="407">BM$15*SIN(-$F$6*$F176/$O$7*BM$14)</f>
        <v>6.5229037986370834E-4</v>
      </c>
      <c r="BN497">
        <f t="shared" si="407"/>
        <v>-3.0999694406006017E-5</v>
      </c>
      <c r="BO497">
        <f t="shared" si="407"/>
        <v>1.7804181291783295E-3</v>
      </c>
      <c r="BP497">
        <f t="shared" si="407"/>
        <v>1.8126446507951944E-3</v>
      </c>
      <c r="BQ497">
        <f t="shared" si="407"/>
        <v>5.5730805726052867E-6</v>
      </c>
      <c r="BR497">
        <f t="shared" si="407"/>
        <v>3.0799803451722393E-3</v>
      </c>
      <c r="BS497">
        <f t="shared" si="407"/>
        <v>3.5406890533452228E-3</v>
      </c>
      <c r="BT497">
        <f t="shared" si="407"/>
        <v>-2.4519564373527619E-6</v>
      </c>
      <c r="BU497">
        <f t="shared" si="407"/>
        <v>3.315715760894262E-3</v>
      </c>
      <c r="BV497">
        <f t="shared" si="407"/>
        <v>2.1321009191886506E-3</v>
      </c>
      <c r="BW497">
        <f t="shared" si="407"/>
        <v>-2.5937401848973238E-3</v>
      </c>
      <c r="BX497">
        <f t="shared" si="407"/>
        <v>1.0071963430519764E-2</v>
      </c>
      <c r="BY497">
        <f t="shared" si="407"/>
        <v>9.0340051459616069E-3</v>
      </c>
      <c r="BZ497">
        <f t="shared" si="407"/>
        <v>-1.0987472429271788E-2</v>
      </c>
      <c r="CA497">
        <f t="shared" si="407"/>
        <v>2.407188303162797E-2</v>
      </c>
      <c r="CB497">
        <f t="shared" si="407"/>
        <v>6.5364631409581306E-2</v>
      </c>
      <c r="CC497">
        <f t="shared" si="407"/>
        <v>1.0765893718943065E-2</v>
      </c>
      <c r="CD497">
        <f t="shared" si="407"/>
        <v>2.013326098082634E-2</v>
      </c>
      <c r="CE497">
        <f t="shared" si="407"/>
        <v>0.20793135432925478</v>
      </c>
      <c r="CF497">
        <f t="shared" si="407"/>
        <v>0.25785362964765873</v>
      </c>
      <c r="CG497">
        <f t="shared" si="407"/>
        <v>0</v>
      </c>
      <c r="CH497">
        <f t="shared" si="407"/>
        <v>-0.18543246202129227</v>
      </c>
      <c r="CI497">
        <f t="shared" si="407"/>
        <v>-8.7713092591527084E-2</v>
      </c>
      <c r="CJ497">
        <f t="shared" si="407"/>
        <v>3.3296788856061899E-3</v>
      </c>
      <c r="CK497">
        <f t="shared" si="407"/>
        <v>-4.5704607275456957E-2</v>
      </c>
      <c r="CL497">
        <f t="shared" si="407"/>
        <v>-5.7018015549732494E-2</v>
      </c>
      <c r="CM497">
        <f t="shared" si="407"/>
        <v>-8.8081266662770538E-3</v>
      </c>
      <c r="CN497">
        <f t="shared" si="407"/>
        <v>-4.7020434197296256E-3</v>
      </c>
      <c r="CO497">
        <f t="shared" si="407"/>
        <v>-1.6755135312297217E-2</v>
      </c>
      <c r="CP497">
        <f t="shared" si="407"/>
        <v>-4.7883602837371156E-3</v>
      </c>
      <c r="CQ497">
        <f t="shared" si="407"/>
        <v>-7.2021214876759137E-4</v>
      </c>
      <c r="CR497">
        <f t="shared" si="407"/>
        <v>-4.2317908677773682E-3</v>
      </c>
      <c r="CS497">
        <f t="shared" si="407"/>
        <v>-1.6045763511418124E-5</v>
      </c>
      <c r="CT497">
        <f t="shared" si="407"/>
        <v>-4.6438553577747197E-4</v>
      </c>
      <c r="CU497">
        <f t="shared" si="407"/>
        <v>-3.1130097865809708E-3</v>
      </c>
      <c r="CV497">
        <f t="shared" si="407"/>
        <v>-4.9990848257910461E-5</v>
      </c>
      <c r="CW497">
        <f t="shared" si="407"/>
        <v>2.3125276552136704E-4</v>
      </c>
      <c r="CX497">
        <f t="shared" si="407"/>
        <v>-1.4273770222025257E-3</v>
      </c>
      <c r="CY497">
        <f t="shared" si="407"/>
        <v>9.6874632507980271E-5</v>
      </c>
      <c r="CZ497">
        <f t="shared" si="407"/>
        <v>3.2695166701374087E-4</v>
      </c>
      <c r="DA497">
        <f t="shared" si="407"/>
        <v>-1.871033306868646E-4</v>
      </c>
    </row>
    <row r="498" spans="65:105">
      <c r="BM498">
        <f t="shared" ref="BM498:DA498" si="408">BM$15*SIN(-$F$6*$F177/$O$7*BM$14)</f>
        <v>7.4969971953014103E-4</v>
      </c>
      <c r="BN498">
        <f t="shared" si="408"/>
        <v>-1.9645111045942094E-5</v>
      </c>
      <c r="BO498">
        <f t="shared" si="408"/>
        <v>1.7126609740190598E-3</v>
      </c>
      <c r="BP498">
        <f t="shared" si="408"/>
        <v>1.9596312631443768E-3</v>
      </c>
      <c r="BQ498">
        <f t="shared" si="408"/>
        <v>3.4829882965629691E-20</v>
      </c>
      <c r="BR498">
        <f t="shared" si="408"/>
        <v>2.9133952708537687E-3</v>
      </c>
      <c r="BS498">
        <f t="shared" si="408"/>
        <v>3.6852457598589351E-3</v>
      </c>
      <c r="BT498">
        <f t="shared" si="408"/>
        <v>-4.112436392884945E-6</v>
      </c>
      <c r="BU498">
        <f t="shared" si="408"/>
        <v>3.0963255511772076E-3</v>
      </c>
      <c r="BV498">
        <f t="shared" si="408"/>
        <v>2.1660920216166513E-3</v>
      </c>
      <c r="BW498">
        <f t="shared" si="408"/>
        <v>-3.0511835024410469E-3</v>
      </c>
      <c r="BX498">
        <f t="shared" si="408"/>
        <v>9.3165659986535823E-3</v>
      </c>
      <c r="BY498">
        <f t="shared" si="408"/>
        <v>9.0449001242811442E-3</v>
      </c>
      <c r="BZ498">
        <f t="shared" si="408"/>
        <v>-1.1753619354386763E-2</v>
      </c>
      <c r="CA498">
        <f t="shared" si="408"/>
        <v>2.2121174154578552E-2</v>
      </c>
      <c r="CB498">
        <f t="shared" si="408"/>
        <v>6.4998623173222747E-2</v>
      </c>
      <c r="CC498">
        <f t="shared" si="408"/>
        <v>1.1040157844671952E-2</v>
      </c>
      <c r="CD498">
        <f t="shared" si="408"/>
        <v>1.8430850132131915E-2</v>
      </c>
      <c r="CE498">
        <f t="shared" si="408"/>
        <v>0.20689527669462815</v>
      </c>
      <c r="CF498">
        <f t="shared" si="408"/>
        <v>0.25892004149026066</v>
      </c>
      <c r="CG498">
        <f t="shared" si="408"/>
        <v>0</v>
      </c>
      <c r="CH498">
        <f t="shared" si="408"/>
        <v>-0.18619935979105626</v>
      </c>
      <c r="CI498">
        <f t="shared" si="408"/>
        <v>-8.7276036940198476E-2</v>
      </c>
      <c r="CJ498">
        <f t="shared" si="408"/>
        <v>3.0481307815547376E-3</v>
      </c>
      <c r="CK498">
        <f t="shared" si="408"/>
        <v>-4.6868944810586927E-2</v>
      </c>
      <c r="CL498">
        <f t="shared" si="408"/>
        <v>-5.6698744058989205E-2</v>
      </c>
      <c r="CM498">
        <f t="shared" si="408"/>
        <v>-8.0943440820269198E-3</v>
      </c>
      <c r="CN498">
        <f t="shared" si="408"/>
        <v>-5.0299128301852661E-3</v>
      </c>
      <c r="CO498">
        <f t="shared" si="408"/>
        <v>-1.6775341946344797E-2</v>
      </c>
      <c r="CP498">
        <f t="shared" si="408"/>
        <v>-4.4292331794602508E-3</v>
      </c>
      <c r="CQ498">
        <f t="shared" si="408"/>
        <v>-8.4723190062472751E-4</v>
      </c>
      <c r="CR498">
        <f t="shared" si="408"/>
        <v>-4.2992563594648993E-3</v>
      </c>
      <c r="CS498">
        <f t="shared" si="408"/>
        <v>-1.4984067130998942E-5</v>
      </c>
      <c r="CT498">
        <f t="shared" si="408"/>
        <v>-7.7887027214990187E-4</v>
      </c>
      <c r="CU498">
        <f t="shared" si="408"/>
        <v>-3.2401055115410422E-3</v>
      </c>
      <c r="CV498">
        <f t="shared" si="408"/>
        <v>-4.7287022830796671E-5</v>
      </c>
      <c r="CW498">
        <f t="shared" si="408"/>
        <v>1.4452521641584883E-18</v>
      </c>
      <c r="CX498">
        <f t="shared" si="408"/>
        <v>-1.543122440338713E-3</v>
      </c>
      <c r="CY498">
        <f t="shared" si="408"/>
        <v>9.3187886457562466E-5</v>
      </c>
      <c r="CZ498">
        <f t="shared" si="408"/>
        <v>2.071956491253798E-4</v>
      </c>
      <c r="DA498">
        <f t="shared" si="408"/>
        <v>-2.1504427915739973E-4</v>
      </c>
    </row>
    <row r="499" spans="65:105">
      <c r="BM499">
        <f t="shared" ref="BM499:DA499" si="409">BM$15*SIN(-$F$6*$F178/$O$7*BM$14)</f>
        <v>8.3583287759240457E-4</v>
      </c>
      <c r="BN499">
        <f t="shared" si="409"/>
        <v>-8.0238236637426125E-6</v>
      </c>
      <c r="BO499">
        <f t="shared" si="409"/>
        <v>1.6240332294788051E-3</v>
      </c>
      <c r="BP499">
        <f t="shared" si="409"/>
        <v>2.0853150012580331E-3</v>
      </c>
      <c r="BQ499">
        <f t="shared" si="409"/>
        <v>-5.5730805726052172E-6</v>
      </c>
      <c r="BR499">
        <f t="shared" si="409"/>
        <v>2.7221478071884904E-3</v>
      </c>
      <c r="BS499">
        <f t="shared" si="409"/>
        <v>3.8026246057359056E-3</v>
      </c>
      <c r="BT499">
        <f t="shared" si="409"/>
        <v>-5.7467637145901796E-6</v>
      </c>
      <c r="BU499">
        <f t="shared" si="409"/>
        <v>2.8601560850245625E-3</v>
      </c>
      <c r="BV499">
        <f t="shared" si="409"/>
        <v>2.1902190296931123E-3</v>
      </c>
      <c r="BW499">
        <f t="shared" si="409"/>
        <v>-3.4971428542397141E-3</v>
      </c>
      <c r="BX499">
        <f t="shared" si="409"/>
        <v>8.5327638583903437E-3</v>
      </c>
      <c r="BY499">
        <f t="shared" si="409"/>
        <v>9.0340051459616069E-3</v>
      </c>
      <c r="BZ499">
        <f t="shared" si="409"/>
        <v>-1.2498086205628711E-2</v>
      </c>
      <c r="CA499">
        <f t="shared" si="409"/>
        <v>2.0140485980467193E-2</v>
      </c>
      <c r="CB499">
        <f t="shared" si="409"/>
        <v>6.4571440507827468E-2</v>
      </c>
      <c r="CC499">
        <f t="shared" si="409"/>
        <v>1.1307771792133298E-2</v>
      </c>
      <c r="CD499">
        <f t="shared" si="409"/>
        <v>1.6722194240375778E-2</v>
      </c>
      <c r="CE499">
        <f t="shared" si="409"/>
        <v>0.20582804139235197</v>
      </c>
      <c r="CF499">
        <f t="shared" si="409"/>
        <v>0.25997670513964266</v>
      </c>
      <c r="CG499">
        <f t="shared" si="409"/>
        <v>0</v>
      </c>
      <c r="CH499">
        <f t="shared" si="409"/>
        <v>-0.18695924726016441</v>
      </c>
      <c r="CI499">
        <f t="shared" si="409"/>
        <v>-8.6825837838733155E-2</v>
      </c>
      <c r="CJ499">
        <f t="shared" si="409"/>
        <v>2.7655498598170652E-3</v>
      </c>
      <c r="CK499">
        <f t="shared" si="409"/>
        <v>-4.8005050245905713E-2</v>
      </c>
      <c r="CL499">
        <f t="shared" si="409"/>
        <v>-5.6326109694917609E-2</v>
      </c>
      <c r="CM499">
        <f t="shared" si="409"/>
        <v>-7.3695917931824026E-3</v>
      </c>
      <c r="CN499">
        <f t="shared" si="409"/>
        <v>-5.3485043426211281E-3</v>
      </c>
      <c r="CO499">
        <f t="shared" si="409"/>
        <v>-1.6755135312297217E-2</v>
      </c>
      <c r="CP499">
        <f t="shared" si="409"/>
        <v>-4.0566020569750335E-3</v>
      </c>
      <c r="CQ499">
        <f t="shared" si="409"/>
        <v>-9.7106286291312449E-4</v>
      </c>
      <c r="CR499">
        <f t="shared" si="409"/>
        <v>-4.3471436107323539E-3</v>
      </c>
      <c r="CS499">
        <f t="shared" si="409"/>
        <v>-1.3841170792538022E-5</v>
      </c>
      <c r="CT499">
        <f t="shared" si="409"/>
        <v>-1.0884018598094486E-3</v>
      </c>
      <c r="CU499">
        <f t="shared" si="409"/>
        <v>-3.3433061853215761E-3</v>
      </c>
      <c r="CV499">
        <f t="shared" si="409"/>
        <v>-4.4182904666280749E-5</v>
      </c>
      <c r="CW499">
        <f t="shared" si="409"/>
        <v>-2.3125276552136417E-4</v>
      </c>
      <c r="CX499">
        <f t="shared" si="409"/>
        <v>-1.6420927927292116E-3</v>
      </c>
      <c r="CY499">
        <f t="shared" si="409"/>
        <v>8.8365547231938717E-5</v>
      </c>
      <c r="CZ499">
        <f t="shared" si="409"/>
        <v>8.4626722067836877E-5</v>
      </c>
      <c r="DA499">
        <f t="shared" si="409"/>
        <v>-2.3975076150563698E-4</v>
      </c>
    </row>
    <row r="500" spans="65:105">
      <c r="BM500">
        <f t="shared" ref="BM500:DA500" si="410">BM$15*SIN(-$F$6*$F179/$O$7*BM$14)</f>
        <v>9.093943311802796E-4</v>
      </c>
      <c r="BN500">
        <f t="shared" si="410"/>
        <v>3.7063959631783039E-6</v>
      </c>
      <c r="BO500">
        <f t="shared" si="410"/>
        <v>1.515614918569784E-3</v>
      </c>
      <c r="BP500">
        <f t="shared" si="410"/>
        <v>2.188329574999421E-3</v>
      </c>
      <c r="BQ500">
        <f t="shared" si="410"/>
        <v>-1.1092489332740541E-5</v>
      </c>
      <c r="BR500">
        <f t="shared" si="410"/>
        <v>2.5078568966720133E-3</v>
      </c>
      <c r="BS500">
        <f t="shared" si="410"/>
        <v>3.8919599483235568E-3</v>
      </c>
      <c r="BT500">
        <f t="shared" si="410"/>
        <v>-7.3445450589818081E-6</v>
      </c>
      <c r="BU500">
        <f t="shared" si="410"/>
        <v>2.6084871852357526E-3</v>
      </c>
      <c r="BV500">
        <f t="shared" si="410"/>
        <v>2.2043720722391049E-3</v>
      </c>
      <c r="BW500">
        <f t="shared" si="410"/>
        <v>-3.929939749990923E-3</v>
      </c>
      <c r="BX500">
        <f t="shared" si="410"/>
        <v>7.7229466961486921E-3</v>
      </c>
      <c r="BY500">
        <f t="shared" si="410"/>
        <v>9.0013464579600504E-3</v>
      </c>
      <c r="BZ500">
        <f t="shared" si="410"/>
        <v>-1.3219499780765665E-2</v>
      </c>
      <c r="CA500">
        <f t="shared" si="410"/>
        <v>1.8132502798958842E-2</v>
      </c>
      <c r="CB500">
        <f t="shared" si="410"/>
        <v>6.4083485462767834E-2</v>
      </c>
      <c r="CC500">
        <f t="shared" si="410"/>
        <v>1.1568574360691886E-2</v>
      </c>
      <c r="CD500">
        <f t="shared" si="410"/>
        <v>1.5007872260383451E-2</v>
      </c>
      <c r="CE500">
        <f t="shared" si="410"/>
        <v>0.20472980914413716</v>
      </c>
      <c r="CF500">
        <f t="shared" si="410"/>
        <v>0.26102358081301558</v>
      </c>
      <c r="CG500">
        <f t="shared" si="410"/>
        <v>0</v>
      </c>
      <c r="CH500">
        <f t="shared" si="410"/>
        <v>-0.187712095819283</v>
      </c>
      <c r="CI500">
        <f t="shared" si="410"/>
        <v>-8.6362563085459865E-2</v>
      </c>
      <c r="CJ500">
        <f t="shared" si="410"/>
        <v>2.4820318690977707E-3</v>
      </c>
      <c r="CK500">
        <f t="shared" si="410"/>
        <v>-4.9112239233980816E-2</v>
      </c>
      <c r="CL500">
        <f t="shared" si="410"/>
        <v>-5.590046316793814E-2</v>
      </c>
      <c r="CM500">
        <f t="shared" si="410"/>
        <v>-6.6348520063846186E-3</v>
      </c>
      <c r="CN500">
        <f t="shared" si="410"/>
        <v>-5.6572303008168802E-3</v>
      </c>
      <c r="CO500">
        <f t="shared" si="410"/>
        <v>-1.6694564089705786E-2</v>
      </c>
      <c r="CP500">
        <f t="shared" si="410"/>
        <v>-3.6716030085256974E-3</v>
      </c>
      <c r="CQ500">
        <f t="shared" si="410"/>
        <v>-1.0912389638518007E-3</v>
      </c>
      <c r="CR500">
        <f t="shared" si="410"/>
        <v>-4.3752345494202788E-3</v>
      </c>
      <c r="CS500">
        <f t="shared" si="410"/>
        <v>-1.2623267950317039E-5</v>
      </c>
      <c r="CT500">
        <f t="shared" si="410"/>
        <v>-1.3910118631387232E-3</v>
      </c>
      <c r="CU500">
        <f t="shared" si="410"/>
        <v>-3.4218507261081143E-3</v>
      </c>
      <c r="CV500">
        <f t="shared" si="410"/>
        <v>-4.0704770655630235E-5</v>
      </c>
      <c r="CW500">
        <f t="shared" si="410"/>
        <v>-4.602784404951383E-4</v>
      </c>
      <c r="CX500">
        <f t="shared" si="410"/>
        <v>-1.7232121866743732E-3</v>
      </c>
      <c r="CY500">
        <f t="shared" si="410"/>
        <v>8.2466380146230297E-5</v>
      </c>
      <c r="CZ500">
        <f t="shared" si="410"/>
        <v>-3.9091105960688576E-5</v>
      </c>
      <c r="DA500">
        <f t="shared" si="410"/>
        <v>-2.6085116924020213E-4</v>
      </c>
    </row>
    <row r="501" spans="65:105">
      <c r="BM501">
        <f t="shared" ref="BM501:DA501" si="411">BM$15*SIN(-$F$6*$F180/$O$7*BM$14)</f>
        <v>9.6927764756061532E-4</v>
      </c>
      <c r="BN501">
        <f t="shared" si="411"/>
        <v>1.5386297182190851E-5</v>
      </c>
      <c r="BO501">
        <f t="shared" si="411"/>
        <v>1.3887272333333147E-3</v>
      </c>
      <c r="BP501">
        <f t="shared" si="411"/>
        <v>2.2675551275107148E-3</v>
      </c>
      <c r="BQ501">
        <f t="shared" si="411"/>
        <v>-1.6505071356830098E-5</v>
      </c>
      <c r="BR501">
        <f t="shared" si="411"/>
        <v>2.2723365485194736E-3</v>
      </c>
      <c r="BS501">
        <f t="shared" si="411"/>
        <v>3.9525929595140789E-3</v>
      </c>
      <c r="BT501">
        <f t="shared" si="411"/>
        <v>-8.8956194931132173E-6</v>
      </c>
      <c r="BU501">
        <f t="shared" si="411"/>
        <v>2.3426826673839944E-3</v>
      </c>
      <c r="BV501">
        <f t="shared" si="411"/>
        <v>2.2084866981853103E-3</v>
      </c>
      <c r="BW501">
        <f t="shared" si="411"/>
        <v>-4.3479452399047477E-3</v>
      </c>
      <c r="BX501">
        <f t="shared" si="411"/>
        <v>6.8895835139569797E-3</v>
      </c>
      <c r="BY501">
        <f t="shared" si="411"/>
        <v>8.9470027379164371E-3</v>
      </c>
      <c r="BZ501">
        <f t="shared" si="411"/>
        <v>-1.3916529400359182E-2</v>
      </c>
      <c r="CA501">
        <f t="shared" si="411"/>
        <v>1.6099945890753798E-2</v>
      </c>
      <c r="CB501">
        <f t="shared" si="411"/>
        <v>6.353521728425271E-2</v>
      </c>
      <c r="CC501">
        <f t="shared" si="411"/>
        <v>1.1822408452632448E-2</v>
      </c>
      <c r="CD501">
        <f t="shared" si="411"/>
        <v>1.3288465066857432E-2</v>
      </c>
      <c r="CE501">
        <f t="shared" si="411"/>
        <v>0.20360074533972067</v>
      </c>
      <c r="CF501">
        <f t="shared" si="411"/>
        <v>0.26206062909610206</v>
      </c>
      <c r="CG501">
        <f t="shared" si="411"/>
        <v>0</v>
      </c>
      <c r="CH501">
        <f t="shared" si="411"/>
        <v>-0.18845787712408932</v>
      </c>
      <c r="CI501">
        <f t="shared" si="411"/>
        <v>-8.5886282447852375E-2</v>
      </c>
      <c r="CJ501">
        <f t="shared" si="411"/>
        <v>2.19767287561454E-3</v>
      </c>
      <c r="CK501">
        <f t="shared" si="411"/>
        <v>-5.0189844845566274E-2</v>
      </c>
      <c r="CL501">
        <f t="shared" si="411"/>
        <v>-5.5422205081663421E-2</v>
      </c>
      <c r="CM501">
        <f t="shared" si="411"/>
        <v>-5.8911204636397582E-3</v>
      </c>
      <c r="CN501">
        <f t="shared" si="411"/>
        <v>-5.9555212460059509E-3</v>
      </c>
      <c r="CO501">
        <f t="shared" si="411"/>
        <v>-1.6593774199951145E-2</v>
      </c>
      <c r="CP501">
        <f t="shared" si="411"/>
        <v>-3.2754098341696574E-3</v>
      </c>
      <c r="CQ501">
        <f t="shared" si="411"/>
        <v>-1.207307887732626E-3</v>
      </c>
      <c r="CR501">
        <f t="shared" si="411"/>
        <v>-4.3834012531380829E-3</v>
      </c>
      <c r="CS501">
        <f t="shared" si="411"/>
        <v>-1.133695852536032E-5</v>
      </c>
      <c r="CT501">
        <f t="shared" si="411"/>
        <v>-1.6847758636535596E-3</v>
      </c>
      <c r="CU501">
        <f t="shared" si="411"/>
        <v>-3.4751598855350453E-3</v>
      </c>
      <c r="CV501">
        <f t="shared" si="411"/>
        <v>-3.6882063798231296E-5</v>
      </c>
      <c r="CW501">
        <f t="shared" si="411"/>
        <v>-6.8487138247315448E-4</v>
      </c>
      <c r="CX501">
        <f t="shared" si="411"/>
        <v>-1.785598784718458E-3</v>
      </c>
      <c r="CY501">
        <f t="shared" si="411"/>
        <v>7.5562272804465493E-5</v>
      </c>
      <c r="CZ501">
        <f t="shared" si="411"/>
        <v>-1.6227822916575193E-4</v>
      </c>
      <c r="DA501">
        <f t="shared" si="411"/>
        <v>-2.7802813258845382E-4</v>
      </c>
    </row>
    <row r="502" spans="65:105">
      <c r="BM502">
        <f t="shared" ref="BM502:DA502" si="412">BM$15*SIN(-$F$6*$F181/$O$7*BM$14)</f>
        <v>1.0145821259155026E-3</v>
      </c>
      <c r="BN502">
        <f t="shared" si="412"/>
        <v>2.6857312468481256E-5</v>
      </c>
      <c r="BO502">
        <f t="shared" si="412"/>
        <v>1.2449164347143598E-3</v>
      </c>
      <c r="BP502">
        <f t="shared" si="412"/>
        <v>2.3221304090184892E-3</v>
      </c>
      <c r="BQ502">
        <f t="shared" si="412"/>
        <v>-2.1758700521163589E-5</v>
      </c>
      <c r="BR502">
        <f t="shared" si="412"/>
        <v>2.0175804827671858E-3</v>
      </c>
      <c r="BS502">
        <f t="shared" si="412"/>
        <v>3.9840764844539037E-3</v>
      </c>
      <c r="BT502">
        <f t="shared" si="412"/>
        <v>-1.0390123112029081E-5</v>
      </c>
      <c r="BU502">
        <f t="shared" si="412"/>
        <v>2.0641829491815193E-3</v>
      </c>
      <c r="BV502">
        <f t="shared" si="412"/>
        <v>2.2025441700736013E-3</v>
      </c>
      <c r="BW502">
        <f t="shared" si="412"/>
        <v>-4.7495860457028903E-3</v>
      </c>
      <c r="BX502">
        <f t="shared" si="412"/>
        <v>6.0352151018641248E-3</v>
      </c>
      <c r="BY502">
        <f t="shared" si="412"/>
        <v>8.8711049046122977E-3</v>
      </c>
      <c r="BZ502">
        <f t="shared" si="412"/>
        <v>-1.4587889362261824E-2</v>
      </c>
      <c r="CA502">
        <f t="shared" si="412"/>
        <v>1.4045569839624128E-2</v>
      </c>
      <c r="CB502">
        <f t="shared" si="412"/>
        <v>6.2927151983101184E-2</v>
      </c>
      <c r="CC502">
        <f t="shared" si="412"/>
        <v>1.2069121167789474E-2</v>
      </c>
      <c r="CD502">
        <f t="shared" si="412"/>
        <v>1.1564555257555632E-2</v>
      </c>
      <c r="CE502">
        <f t="shared" si="412"/>
        <v>0.20244102001195838</v>
      </c>
      <c r="CF502">
        <f t="shared" si="412"/>
        <v>0.2630878109446203</v>
      </c>
      <c r="CG502">
        <f t="shared" si="412"/>
        <v>0</v>
      </c>
      <c r="CH502">
        <f t="shared" si="412"/>
        <v>-0.18919656309633875</v>
      </c>
      <c r="CI502">
        <f t="shared" si="412"/>
        <v>-8.5397067652022804E-2</v>
      </c>
      <c r="CJ502">
        <f t="shared" si="412"/>
        <v>1.9125692305474009E-3</v>
      </c>
      <c r="CK502">
        <f t="shared" si="412"/>
        <v>-5.1237217971335944E-2</v>
      </c>
      <c r="CL502">
        <f t="shared" si="412"/>
        <v>-5.4891785555864207E-2</v>
      </c>
      <c r="CM502">
        <f t="shared" si="412"/>
        <v>-5.139405092858795E-3</v>
      </c>
      <c r="CN502">
        <f t="shared" si="412"/>
        <v>-6.2428269672675854E-3</v>
      </c>
      <c r="CO502">
        <f t="shared" si="412"/>
        <v>-1.6453008454705858E-2</v>
      </c>
      <c r="CP502">
        <f t="shared" si="412"/>
        <v>-2.8692304630503706E-3</v>
      </c>
      <c r="CQ502">
        <f t="shared" si="412"/>
        <v>-1.3188327773345034E-3</v>
      </c>
      <c r="CR502">
        <f t="shared" si="412"/>
        <v>-4.3716065318055624E-3</v>
      </c>
      <c r="CS502">
        <f t="shared" si="412"/>
        <v>-9.9892131398908893E-6</v>
      </c>
      <c r="CT502">
        <f t="shared" si="412"/>
        <v>-1.9678256981526237E-3</v>
      </c>
      <c r="CU502">
        <f t="shared" si="412"/>
        <v>-3.5028405205123365E-3</v>
      </c>
      <c r="CV502">
        <f t="shared" si="412"/>
        <v>-3.2747143961561791E-5</v>
      </c>
      <c r="CW502">
        <f t="shared" si="412"/>
        <v>-9.0286863864917329E-4</v>
      </c>
      <c r="CX502">
        <f t="shared" si="412"/>
        <v>-1.8285743909798717E-3</v>
      </c>
      <c r="CY502">
        <f t="shared" si="412"/>
        <v>6.7737359072925424E-5</v>
      </c>
      <c r="CZ502">
        <f t="shared" si="412"/>
        <v>-2.8326224665548949E-4</v>
      </c>
      <c r="DA502">
        <f t="shared" si="412"/>
        <v>-2.9102329403327159E-4</v>
      </c>
    </row>
    <row r="503" spans="65:105">
      <c r="BM503">
        <f t="shared" ref="BM503:DA503" si="413">BM$15*SIN(-$F$6*$F182/$O$7*BM$14)</f>
        <v>1.0446263447209609E-3</v>
      </c>
      <c r="BN503">
        <f t="shared" si="413"/>
        <v>3.796371015386524E-5</v>
      </c>
      <c r="BO503">
        <f t="shared" si="413"/>
        <v>1.0859350097328514E-3</v>
      </c>
      <c r="BP503">
        <f t="shared" si="413"/>
        <v>2.3514621393581547E-3</v>
      </c>
      <c r="BQ503">
        <f t="shared" si="413"/>
        <v>-2.6802781504962654E-5</v>
      </c>
      <c r="BR503">
        <f t="shared" si="413"/>
        <v>1.7457452530915186E-3</v>
      </c>
      <c r="BS503">
        <f t="shared" si="413"/>
        <v>3.9861783392104158E-3</v>
      </c>
      <c r="BT503">
        <f t="shared" si="413"/>
        <v>-1.1818551767296559E-5</v>
      </c>
      <c r="BU503">
        <f t="shared" si="413"/>
        <v>1.7744972447312048E-3</v>
      </c>
      <c r="BV503">
        <f t="shared" si="413"/>
        <v>2.1865715493849282E-3</v>
      </c>
      <c r="BW503">
        <f t="shared" si="413"/>
        <v>-5.1333504820829544E-3</v>
      </c>
      <c r="BX503">
        <f t="shared" si="413"/>
        <v>5.1624462914799905E-3</v>
      </c>
      <c r="BY503">
        <f t="shared" si="413"/>
        <v>8.7738358025759283E-3</v>
      </c>
      <c r="BZ503">
        <f t="shared" si="413"/>
        <v>-1.5232341313151876E-2</v>
      </c>
      <c r="CA503">
        <f t="shared" si="413"/>
        <v>1.1972158799316922E-2</v>
      </c>
      <c r="CB503">
        <f t="shared" si="413"/>
        <v>6.2259861849091054E-2</v>
      </c>
      <c r="CC503">
        <f t="shared" si="413"/>
        <v>1.2308563895648529E-2</v>
      </c>
      <c r="CD503">
        <f t="shared" si="413"/>
        <v>9.8367269558861208E-3</v>
      </c>
      <c r="CE503">
        <f t="shared" si="413"/>
        <v>0.20125080781121887</v>
      </c>
      <c r="CF503">
        <f t="shared" si="413"/>
        <v>0.2641050876857543</v>
      </c>
      <c r="CG503">
        <f t="shared" si="413"/>
        <v>0</v>
      </c>
      <c r="CH503">
        <f t="shared" si="413"/>
        <v>-0.18992812592492192</v>
      </c>
      <c r="CI503">
        <f t="shared" si="413"/>
        <v>-8.4894992371919942E-2</v>
      </c>
      <c r="CJ503">
        <f t="shared" si="413"/>
        <v>1.6268175373914495E-3</v>
      </c>
      <c r="CK503">
        <f t="shared" si="413"/>
        <v>-5.2253727712882662E-2</v>
      </c>
      <c r="CL503">
        <f t="shared" si="413"/>
        <v>-5.4309703802832322E-2</v>
      </c>
      <c r="CM503">
        <f t="shared" si="413"/>
        <v>-4.3807246418825409E-3</v>
      </c>
      <c r="CN503">
        <f t="shared" si="413"/>
        <v>-6.5186175164153228E-3</v>
      </c>
      <c r="CO503">
        <f t="shared" si="413"/>
        <v>-1.6272605970979848E-2</v>
      </c>
      <c r="CP503">
        <f t="shared" si="413"/>
        <v>-2.4543032706159347E-3</v>
      </c>
      <c r="CQ503">
        <f t="shared" si="413"/>
        <v>-1.4253938781553289E-3</v>
      </c>
      <c r="CR503">
        <f t="shared" si="413"/>
        <v>-4.3399040970115658E-3</v>
      </c>
      <c r="CS503">
        <f t="shared" si="413"/>
        <v>-8.5873353429247622E-6</v>
      </c>
      <c r="CT503">
        <f t="shared" si="413"/>
        <v>-2.2383613391171319E-3</v>
      </c>
      <c r="CU503">
        <f t="shared" si="413"/>
        <v>-3.5046884925676101E-3</v>
      </c>
      <c r="CV503">
        <f t="shared" si="413"/>
        <v>-2.8335013949378039E-5</v>
      </c>
      <c r="CW503">
        <f t="shared" si="413"/>
        <v>-1.1121707762767976E-3</v>
      </c>
      <c r="CX503">
        <f t="shared" si="413"/>
        <v>-1.851671823722639E-3</v>
      </c>
      <c r="CY503">
        <f t="shared" si="413"/>
        <v>5.9086993819800072E-5</v>
      </c>
      <c r="CZ503">
        <f t="shared" si="413"/>
        <v>-4.0040066712489615E-4</v>
      </c>
      <c r="DA503">
        <f t="shared" si="413"/>
        <v>-2.9964119425059609E-4</v>
      </c>
    </row>
    <row r="504" spans="65:105">
      <c r="BM504">
        <f t="shared" ref="BM504:DA504" si="414">BM$15*SIN(-$F$6*$F183/$O$7*BM$14)</f>
        <v>1.0589584109609196E-3</v>
      </c>
      <c r="BN504">
        <f t="shared" si="414"/>
        <v>4.8554708655729905E-5</v>
      </c>
      <c r="BO504">
        <f t="shared" si="414"/>
        <v>9.1372031557174888E-4</v>
      </c>
      <c r="BP504">
        <f t="shared" si="414"/>
        <v>2.3552314574387047E-3</v>
      </c>
      <c r="BQ504">
        <f t="shared" si="414"/>
        <v>-3.1588737050978325E-5</v>
      </c>
      <c r="BR504">
        <f t="shared" si="414"/>
        <v>1.4591319912130672E-3</v>
      </c>
      <c r="BS504">
        <f t="shared" si="414"/>
        <v>3.9588830230763705E-3</v>
      </c>
      <c r="BT504">
        <f t="shared" si="414"/>
        <v>-1.3171821507700362E-5</v>
      </c>
      <c r="BU504">
        <f t="shared" si="414"/>
        <v>1.4751953859645944E-3</v>
      </c>
      <c r="BV504">
        <f t="shared" si="414"/>
        <v>2.1606415733049422E-3</v>
      </c>
      <c r="BW504">
        <f t="shared" si="414"/>
        <v>-5.4977941463605498E-3</v>
      </c>
      <c r="BX504">
        <f t="shared" si="414"/>
        <v>4.2739380142637166E-3</v>
      </c>
      <c r="BY504">
        <f t="shared" si="414"/>
        <v>8.6554297615938948E-3</v>
      </c>
      <c r="BZ504">
        <f t="shared" si="414"/>
        <v>-1.5848696532731237E-2</v>
      </c>
      <c r="CA504">
        <f t="shared" si="414"/>
        <v>9.8825227203833774E-3</v>
      </c>
      <c r="CB504">
        <f t="shared" si="414"/>
        <v>6.1533974912339813E-2</v>
      </c>
      <c r="CC504">
        <f t="shared" si="414"/>
        <v>1.2540592404863703E-2</v>
      </c>
      <c r="CD504">
        <f t="shared" si="414"/>
        <v>8.1055656129848837E-3</v>
      </c>
      <c r="CE504">
        <f t="shared" si="414"/>
        <v>0.20003028797908162</v>
      </c>
      <c r="CF504">
        <f t="shared" si="414"/>
        <v>0.2651124210196098</v>
      </c>
      <c r="CG504">
        <f t="shared" si="414"/>
        <v>0</v>
      </c>
      <c r="CH504">
        <f t="shared" si="414"/>
        <v>-0.19065253806691185</v>
      </c>
      <c r="CI504">
        <f t="shared" si="414"/>
        <v>-8.4380132218234163E-2</v>
      </c>
      <c r="CJ504">
        <f t="shared" si="414"/>
        <v>1.3405146192240756E-3</v>
      </c>
      <c r="CK504">
        <f t="shared" si="414"/>
        <v>-5.3238761762747909E-2</v>
      </c>
      <c r="CL504">
        <f t="shared" si="414"/>
        <v>-5.3676507657539542E-2</v>
      </c>
      <c r="CM504">
        <f t="shared" si="414"/>
        <v>-3.6161072978431953E-3</v>
      </c>
      <c r="CN504">
        <f t="shared" si="414"/>
        <v>-6.7823841855100472E-3</v>
      </c>
      <c r="CO504">
        <f t="shared" si="414"/>
        <v>-1.6053001354157794E-2</v>
      </c>
      <c r="CP504">
        <f t="shared" si="414"/>
        <v>-2.0318933030119778E-3</v>
      </c>
      <c r="CQ504">
        <f t="shared" si="414"/>
        <v>-1.5265901182731462E-3</v>
      </c>
      <c r="CR504">
        <f t="shared" si="414"/>
        <v>-4.2884383174185779E-3</v>
      </c>
      <c r="CS504">
        <f t="shared" si="414"/>
        <v>-7.1389220317060599E-6</v>
      </c>
      <c r="CT504">
        <f t="shared" si="414"/>
        <v>-2.4946623418084157E-3</v>
      </c>
      <c r="CU504">
        <f t="shared" si="414"/>
        <v>-3.4806901733215791E-3</v>
      </c>
      <c r="CV504">
        <f t="shared" si="414"/>
        <v>-2.3683023196992521E-5</v>
      </c>
      <c r="CW504">
        <f t="shared" si="414"/>
        <v>-1.3107621013544934E-3</v>
      </c>
      <c r="CX504">
        <f t="shared" si="414"/>
        <v>-1.854639994022973E-3</v>
      </c>
      <c r="CY504">
        <f t="shared" si="414"/>
        <v>4.9716590915045102E-5</v>
      </c>
      <c r="CZ504">
        <f t="shared" si="414"/>
        <v>-5.1210320748457778E-4</v>
      </c>
      <c r="DA504">
        <f t="shared" si="414"/>
        <v>-3.0375221199959519E-4</v>
      </c>
    </row>
    <row r="505" spans="65:105">
      <c r="BM505">
        <f t="shared" ref="BM505:DA505" si="415">BM$15*SIN(-$F$6*$F184/$O$7*BM$14)</f>
        <v>1.057362757018804E-3</v>
      </c>
      <c r="BN505">
        <f t="shared" si="415"/>
        <v>5.8486523503104224E-5</v>
      </c>
      <c r="BO505">
        <f t="shared" si="415"/>
        <v>7.3037097082618663E-4</v>
      </c>
      <c r="BP505">
        <f t="shared" si="415"/>
        <v>2.3333973875365251E-3</v>
      </c>
      <c r="BQ505">
        <f t="shared" si="415"/>
        <v>-3.6070475791032697E-5</v>
      </c>
      <c r="BR505">
        <f t="shared" si="415"/>
        <v>1.1601669274230542E-3</v>
      </c>
      <c r="BS505">
        <f t="shared" si="415"/>
        <v>3.9023918328841274E-3</v>
      </c>
      <c r="BT505">
        <f t="shared" si="415"/>
        <v>-1.4441326347734755E-5</v>
      </c>
      <c r="BU505">
        <f t="shared" si="415"/>
        <v>1.167899315586664E-3</v>
      </c>
      <c r="BV505">
        <f t="shared" si="415"/>
        <v>2.1248723234885479E-3</v>
      </c>
      <c r="BW505">
        <f t="shared" si="415"/>
        <v>-5.8415453548747824E-3</v>
      </c>
      <c r="BX505">
        <f t="shared" si="415"/>
        <v>3.3723991887725461E-3</v>
      </c>
      <c r="BY505">
        <f t="shared" si="415"/>
        <v>8.5161720321900777E-3</v>
      </c>
      <c r="BZ505">
        <f t="shared" si="415"/>
        <v>-1.6435818126372816E-2</v>
      </c>
      <c r="CA505">
        <f t="shared" si="415"/>
        <v>7.7794935420472987E-3</v>
      </c>
      <c r="CB505">
        <f t="shared" si="415"/>
        <v>6.0750174352224767E-2</v>
      </c>
      <c r="CC505">
        <f t="shared" si="415"/>
        <v>1.2765066930137133E-2</v>
      </c>
      <c r="CD505">
        <f t="shared" si="415"/>
        <v>6.3716578093437571E-3</v>
      </c>
      <c r="CE505">
        <f t="shared" si="415"/>
        <v>0.19877964432134401</v>
      </c>
      <c r="CF505">
        <f t="shared" si="415"/>
        <v>0.26610977302065603</v>
      </c>
      <c r="CG505">
        <f t="shared" si="415"/>
        <v>0</v>
      </c>
      <c r="CH505">
        <f t="shared" si="415"/>
        <v>-0.1913697722486008</v>
      </c>
      <c r="CI505">
        <f t="shared" si="415"/>
        <v>-8.3852564727010886E-2</v>
      </c>
      <c r="CJ505">
        <f t="shared" si="415"/>
        <v>1.0537574858977929E-3</v>
      </c>
      <c r="CK505">
        <f t="shared" si="415"/>
        <v>-5.4191726773252763E-2</v>
      </c>
      <c r="CL505">
        <f t="shared" si="415"/>
        <v>-5.2992793062034645E-2</v>
      </c>
      <c r="CM505">
        <f t="shared" si="415"/>
        <v>-2.8465892937334855E-3</v>
      </c>
      <c r="CN505">
        <f t="shared" si="415"/>
        <v>-7.0336404451943795E-3</v>
      </c>
      <c r="CO505">
        <f t="shared" si="415"/>
        <v>-1.5794723650996725E-2</v>
      </c>
      <c r="CP505">
        <f t="shared" si="415"/>
        <v>-1.603288420159841E-3</v>
      </c>
      <c r="CQ505">
        <f t="shared" si="415"/>
        <v>-1.6220406178902821E-3</v>
      </c>
      <c r="CR505">
        <f t="shared" si="415"/>
        <v>-4.2174435613270764E-3</v>
      </c>
      <c r="CS505">
        <f t="shared" si="415"/>
        <v>-5.6518222834627081E-6</v>
      </c>
      <c r="CT505">
        <f t="shared" si="415"/>
        <v>-2.7350987852665866E-3</v>
      </c>
      <c r="CU505">
        <f t="shared" si="415"/>
        <v>-3.4310225449942877E-3</v>
      </c>
      <c r="CV505">
        <f t="shared" si="415"/>
        <v>-1.8830551601915746E-5</v>
      </c>
      <c r="CW505">
        <f t="shared" si="415"/>
        <v>-1.4967300708606873E-3</v>
      </c>
      <c r="CX505">
        <f t="shared" si="415"/>
        <v>-1.837446635321441E-3</v>
      </c>
      <c r="CY505">
        <f t="shared" si="415"/>
        <v>3.9740338650638811E-5</v>
      </c>
      <c r="CZ505">
        <f t="shared" si="415"/>
        <v>-6.1685338270539298E-4</v>
      </c>
      <c r="DA505">
        <f t="shared" si="415"/>
        <v>-3.0329451374677745E-4</v>
      </c>
    </row>
    <row r="506" spans="65:105">
      <c r="BM506">
        <f t="shared" ref="BM506:DA506" si="416">BM$15*SIN(-$F$6*$F185/$O$7*BM$14)</f>
        <v>1.0398633830151439E-3</v>
      </c>
      <c r="BN506">
        <f t="shared" si="416"/>
        <v>6.7624319369239647E-5</v>
      </c>
      <c r="BO506">
        <f t="shared" si="416"/>
        <v>5.3812128161131415E-4</v>
      </c>
      <c r="BP506">
        <f t="shared" si="416"/>
        <v>2.2861972847366893E-3</v>
      </c>
      <c r="BQ506">
        <f t="shared" si="416"/>
        <v>-4.0204836131091613E-5</v>
      </c>
      <c r="BR506">
        <f t="shared" si="416"/>
        <v>8.5138085212882648E-4</v>
      </c>
      <c r="BS506">
        <f t="shared" si="416"/>
        <v>3.817121378486677E-3</v>
      </c>
      <c r="BT506">
        <f t="shared" si="416"/>
        <v>-1.561899299652035E-5</v>
      </c>
      <c r="BU506">
        <f t="shared" si="416"/>
        <v>8.5427429762770604E-4</v>
      </c>
      <c r="BV506">
        <f t="shared" si="416"/>
        <v>2.0794266883317836E-3</v>
      </c>
      <c r="BW506">
        <f t="shared" si="416"/>
        <v>-6.1633103056959512E-3</v>
      </c>
      <c r="BX506">
        <f t="shared" si="416"/>
        <v>2.460578461605406E-3</v>
      </c>
      <c r="BY506">
        <f t="shared" si="416"/>
        <v>8.3563980984321436E-3</v>
      </c>
      <c r="BZ506">
        <f t="shared" si="416"/>
        <v>-1.6992623122173353E-2</v>
      </c>
      <c r="CA506">
        <f t="shared" si="416"/>
        <v>5.6659213542733138E-3</v>
      </c>
      <c r="CB506">
        <f t="shared" si="416"/>
        <v>5.9909197854398341E-2</v>
      </c>
      <c r="CC506">
        <f t="shared" si="416"/>
        <v>1.2981852256408442E-2</v>
      </c>
      <c r="CD506">
        <f t="shared" si="416"/>
        <v>4.6355910560552131E-3</v>
      </c>
      <c r="CE506">
        <f t="shared" si="416"/>
        <v>0.1974990651803406</v>
      </c>
      <c r="CF506">
        <f t="shared" si="416"/>
        <v>0.26709710613915388</v>
      </c>
      <c r="CG506">
        <f t="shared" si="416"/>
        <v>0</v>
      </c>
      <c r="CH506">
        <f t="shared" si="416"/>
        <v>-0.1920798014665272</v>
      </c>
      <c r="CI506">
        <f t="shared" si="416"/>
        <v>-8.3312369347973675E-2</v>
      </c>
      <c r="CJ506">
        <f t="shared" si="416"/>
        <v>7.6664330116970626E-4</v>
      </c>
      <c r="CK506">
        <f t="shared" si="416"/>
        <v>-5.5112048713908582E-2</v>
      </c>
      <c r="CL506">
        <f t="shared" si="416"/>
        <v>-5.2259203504563381E-2</v>
      </c>
      <c r="CM506">
        <f t="shared" si="416"/>
        <v>-2.0732135040716108E-3</v>
      </c>
      <c r="CN506">
        <f t="shared" si="416"/>
        <v>-7.2719228421177654E-3</v>
      </c>
      <c r="CO506">
        <f t="shared" si="416"/>
        <v>-1.549839507510601E-2</v>
      </c>
      <c r="CP506">
        <f t="shared" si="416"/>
        <v>-1.169795369279084E-3</v>
      </c>
      <c r="CQ506">
        <f t="shared" si="416"/>
        <v>-1.7113861228789345E-3</v>
      </c>
      <c r="CR506">
        <f t="shared" si="416"/>
        <v>-4.1272431293935246E-3</v>
      </c>
      <c r="CS506">
        <f t="shared" si="416"/>
        <v>-4.1340948205765476E-6</v>
      </c>
      <c r="CT506">
        <f t="shared" si="416"/>
        <v>-2.9581416376322695E-3</v>
      </c>
      <c r="CU506">
        <f t="shared" si="416"/>
        <v>-3.3560518952009443E-3</v>
      </c>
      <c r="CV506">
        <f t="shared" si="416"/>
        <v>-1.3818676166286557E-5</v>
      </c>
      <c r="CW506">
        <f t="shared" si="416"/>
        <v>-1.6682837115886084E-3</v>
      </c>
      <c r="CX506">
        <f t="shared" si="416"/>
        <v>-1.8002786541881687E-3</v>
      </c>
      <c r="CY506">
        <f t="shared" si="416"/>
        <v>2.9279808235202468E-5</v>
      </c>
      <c r="CZ506">
        <f t="shared" si="416"/>
        <v>-7.132290937732226E-4</v>
      </c>
      <c r="DA506">
        <f t="shared" si="416"/>
        <v>-2.9827498369989244E-4</v>
      </c>
    </row>
    <row r="507" spans="65:105">
      <c r="BM507">
        <f t="shared" ref="BM507:DA507" si="417">BM$15*SIN(-$F$6*$F186/$O$7*BM$14)</f>
        <v>1.0067234958234166E-3</v>
      </c>
      <c r="BN507">
        <f t="shared" si="417"/>
        <v>7.5844040609693601E-5</v>
      </c>
      <c r="BO507">
        <f t="shared" si="417"/>
        <v>3.3931401417398475E-4</v>
      </c>
      <c r="BP507">
        <f t="shared" si="417"/>
        <v>2.214144254679409E-3</v>
      </c>
      <c r="BQ507">
        <f t="shared" si="417"/>
        <v>-4.3952001921009056E-5</v>
      </c>
      <c r="BR507">
        <f t="shared" si="417"/>
        <v>5.3538769228013503E-4</v>
      </c>
      <c r="BS507">
        <f t="shared" si="417"/>
        <v>3.7037005103534482E-3</v>
      </c>
      <c r="BT507">
        <f t="shared" si="417"/>
        <v>-1.6697332199101319E-5</v>
      </c>
      <c r="BU507">
        <f t="shared" si="417"/>
        <v>5.3601989323334048E-4</v>
      </c>
      <c r="BV507">
        <f t="shared" si="417"/>
        <v>2.0245116211997775E-3</v>
      </c>
      <c r="BW507">
        <f t="shared" si="417"/>
        <v>-6.4618779482037867E-3</v>
      </c>
      <c r="BX507">
        <f t="shared" si="417"/>
        <v>1.5412558272226587E-3</v>
      </c>
      <c r="BY507">
        <f t="shared" si="417"/>
        <v>8.1764928697210561E-3</v>
      </c>
      <c r="BZ507">
        <f t="shared" si="417"/>
        <v>-1.7518084468543218E-2</v>
      </c>
      <c r="CA507">
        <f t="shared" si="417"/>
        <v>3.5446705352376192E-3</v>
      </c>
      <c r="CB507">
        <f t="shared" si="417"/>
        <v>5.9011836916504253E-2</v>
      </c>
      <c r="CC507">
        <f t="shared" si="417"/>
        <v>1.3190817800303213E-2</v>
      </c>
      <c r="CD507">
        <f t="shared" si="417"/>
        <v>2.8979535957426423E-3</v>
      </c>
      <c r="CE507">
        <f t="shared" si="417"/>
        <v>0.19618874340657966</v>
      </c>
      <c r="CF507">
        <f t="shared" si="417"/>
        <v>0.26807438320256943</v>
      </c>
      <c r="CG507">
        <f t="shared" si="417"/>
        <v>0</v>
      </c>
      <c r="CH507">
        <f t="shared" si="417"/>
        <v>-0.19278259898849234</v>
      </c>
      <c r="CI507">
        <f t="shared" si="417"/>
        <v>-8.2759627432559643E-2</v>
      </c>
      <c r="CJ507">
        <f t="shared" si="417"/>
        <v>4.7926934977896328E-4</v>
      </c>
      <c r="CK507">
        <f t="shared" si="417"/>
        <v>-5.5999173217191382E-2</v>
      </c>
      <c r="CL507">
        <f t="shared" si="417"/>
        <v>-5.1476429413939997E-2</v>
      </c>
      <c r="CM507">
        <f t="shared" si="417"/>
        <v>-1.2970280315657344E-3</v>
      </c>
      <c r="CN507">
        <f t="shared" si="417"/>
        <v>-7.4967918537967729E-3</v>
      </c>
      <c r="CO507">
        <f t="shared" si="417"/>
        <v>-1.5164729507980281E-2</v>
      </c>
      <c r="CP507">
        <f t="shared" si="417"/>
        <v>-7.327358008259291E-4</v>
      </c>
      <c r="CQ507">
        <f t="shared" si="417"/>
        <v>-1.794290356932568E-3</v>
      </c>
      <c r="CR507">
        <f t="shared" si="417"/>
        <v>-4.0182477823622791E-3</v>
      </c>
      <c r="CS507">
        <f t="shared" si="417"/>
        <v>-2.5939643396688778E-6</v>
      </c>
      <c r="CT507">
        <f t="shared" si="417"/>
        <v>-3.1623724798739298E-3</v>
      </c>
      <c r="CU507">
        <f t="shared" si="417"/>
        <v>-3.2563311156629435E-3</v>
      </c>
      <c r="CV507">
        <f t="shared" si="417"/>
        <v>-8.6898232730223331E-6</v>
      </c>
      <c r="CW507">
        <f t="shared" si="417"/>
        <v>-1.8237708681972877E-3</v>
      </c>
      <c r="CX507">
        <f t="shared" si="417"/>
        <v>-1.7435400984879593E-3</v>
      </c>
      <c r="CY507">
        <f t="shared" si="417"/>
        <v>1.8462472319961409E-5</v>
      </c>
      <c r="CZ507">
        <f t="shared" si="417"/>
        <v>-7.9992193424954664E-4</v>
      </c>
      <c r="DA507">
        <f t="shared" si="417"/>
        <v>-2.887691202630367E-4</v>
      </c>
    </row>
    <row r="508" spans="65:105">
      <c r="BM508">
        <f t="shared" ref="BM508:DA508" si="418">BM$15*SIN(-$F$6*$F187/$O$7*BM$14)</f>
        <v>9.5844155019367814E-4</v>
      </c>
      <c r="BN508">
        <f t="shared" si="418"/>
        <v>8.3034095454353533E-5</v>
      </c>
      <c r="BO508">
        <f t="shared" si="418"/>
        <v>1.3637184580269572E-4</v>
      </c>
      <c r="BP508">
        <f t="shared" si="418"/>
        <v>2.1180215756611978E-3</v>
      </c>
      <c r="BQ508">
        <f t="shared" si="418"/>
        <v>-4.7275885905818929E-5</v>
      </c>
      <c r="BR508">
        <f t="shared" si="418"/>
        <v>2.1486238403036151E-4</v>
      </c>
      <c r="BS508">
        <f t="shared" si="418"/>
        <v>3.5629656819391865E-3</v>
      </c>
      <c r="BT508">
        <f t="shared" si="418"/>
        <v>-1.7669486363624044E-5</v>
      </c>
      <c r="BU508">
        <f t="shared" si="418"/>
        <v>2.1486075059538336E-4</v>
      </c>
      <c r="BV508">
        <f t="shared" si="418"/>
        <v>1.960377197988708E-3</v>
      </c>
      <c r="BW508">
        <f t="shared" si="418"/>
        <v>-6.7361245412085524E-3</v>
      </c>
      <c r="BX508">
        <f t="shared" si="418"/>
        <v>6.1723415219085902E-4</v>
      </c>
      <c r="BY508">
        <f t="shared" si="418"/>
        <v>7.9768897535106211E-3</v>
      </c>
      <c r="BZ508">
        <f t="shared" si="418"/>
        <v>-1.8011232928648778E-2</v>
      </c>
      <c r="CA508">
        <f t="shared" si="418"/>
        <v>1.4186158694341744E-3</v>
      </c>
      <c r="CB508">
        <f t="shared" si="418"/>
        <v>5.8058936103247673E-2</v>
      </c>
      <c r="CC508">
        <f t="shared" si="418"/>
        <v>1.3391837688791531E-2</v>
      </c>
      <c r="CD508">
        <f t="shared" si="418"/>
        <v>1.1593342032421576E-3</v>
      </c>
      <c r="CE508">
        <f t="shared" si="418"/>
        <v>0.1948488763297006</v>
      </c>
      <c r="CF508">
        <f t="shared" si="418"/>
        <v>0.26904156741697371</v>
      </c>
      <c r="CG508">
        <f t="shared" si="418"/>
        <v>0</v>
      </c>
      <c r="CH508">
        <f t="shared" si="418"/>
        <v>-0.19347813835456673</v>
      </c>
      <c r="CI508">
        <f t="shared" si="418"/>
        <v>-8.219442222166809E-2</v>
      </c>
      <c r="CJ508">
        <f t="shared" si="418"/>
        <v>1.9173300448311435E-4</v>
      </c>
      <c r="CK508">
        <f t="shared" si="418"/>
        <v>-5.6852565912472112E-2</v>
      </c>
      <c r="CL508">
        <f t="shared" si="418"/>
        <v>-5.0645207509739797E-2</v>
      </c>
      <c r="CM508">
        <f t="shared" si="418"/>
        <v>-5.1908478669281338E-4</v>
      </c>
      <c r="CN508">
        <f t="shared" si="418"/>
        <v>-7.7078326993338777E-3</v>
      </c>
      <c r="CO508">
        <f t="shared" si="418"/>
        <v>-1.47945307791964E-2</v>
      </c>
      <c r="CP508">
        <f t="shared" si="418"/>
        <v>-2.9344223899394544E-4</v>
      </c>
      <c r="CQ508">
        <f t="shared" si="418"/>
        <v>-1.8704412872340055E-3</v>
      </c>
      <c r="CR508">
        <f t="shared" si="418"/>
        <v>-3.8909538705159063E-3</v>
      </c>
      <c r="CS508">
        <f t="shared" si="418"/>
        <v>-1.0397769412567137E-6</v>
      </c>
      <c r="CT508">
        <f t="shared" si="418"/>
        <v>-3.3464925260838843E-3</v>
      </c>
      <c r="CU508">
        <f t="shared" si="418"/>
        <v>-3.1325956247554698E-3</v>
      </c>
      <c r="CV508">
        <f t="shared" si="418"/>
        <v>-3.4874095392300358E-6</v>
      </c>
      <c r="CW508">
        <f t="shared" si="418"/>
        <v>-1.9616941143706578E-3</v>
      </c>
      <c r="CX508">
        <f t="shared" si="418"/>
        <v>-1.6678477650331073E-3</v>
      </c>
      <c r="CY508">
        <f t="shared" si="418"/>
        <v>7.4201516093683109E-6</v>
      </c>
      <c r="CZ508">
        <f t="shared" si="418"/>
        <v>-8.7575495333009387E-4</v>
      </c>
      <c r="DA508">
        <f t="shared" si="418"/>
        <v>-2.7491990047038282E-4</v>
      </c>
    </row>
    <row r="509" spans="65:105">
      <c r="BM509">
        <f t="shared" ref="BM509:DA509" si="419">BM$15*SIN(-$F$6*$F188/$O$7*BM$14)</f>
        <v>8.9574375152915733E-4</v>
      </c>
      <c r="BN509">
        <f t="shared" si="419"/>
        <v>8.9096870988639531E-5</v>
      </c>
      <c r="BO509">
        <f t="shared" si="419"/>
        <v>-6.8232158063219624E-5</v>
      </c>
      <c r="BP509">
        <f t="shared" si="419"/>
        <v>1.9988741837273314E-3</v>
      </c>
      <c r="BQ509">
        <f t="shared" si="419"/>
        <v>-5.0144477265727698E-5</v>
      </c>
      <c r="BR509">
        <f t="shared" si="419"/>
        <v>-1.0748177105558781E-4</v>
      </c>
      <c r="BS509">
        <f t="shared" si="419"/>
        <v>3.3959547810274034E-3</v>
      </c>
      <c r="BT509">
        <f t="shared" si="419"/>
        <v>-1.8529273171516462E-5</v>
      </c>
      <c r="BU509">
        <f t="shared" si="419"/>
        <v>-1.0746274106614836E-4</v>
      </c>
      <c r="BV509">
        <f t="shared" si="419"/>
        <v>1.8873154783135056E-3</v>
      </c>
      <c r="BW509">
        <f t="shared" si="419"/>
        <v>-6.9850178824591479E-3</v>
      </c>
      <c r="BX509">
        <f t="shared" si="419"/>
        <v>-3.0866937030582178E-4</v>
      </c>
      <c r="BY509">
        <f t="shared" si="419"/>
        <v>7.7580696111909557E-3</v>
      </c>
      <c r="BZ509">
        <f t="shared" si="419"/>
        <v>-1.8471158868212861E-2</v>
      </c>
      <c r="CA509">
        <f t="shared" si="419"/>
        <v>-7.0936134832195097E-4</v>
      </c>
      <c r="CB509">
        <f t="shared" si="419"/>
        <v>5.705139225152038E-2</v>
      </c>
      <c r="CC509">
        <f t="shared" si="419"/>
        <v>1.3584790835009184E-2</v>
      </c>
      <c r="CD509">
        <f t="shared" si="419"/>
        <v>-5.7967801389583449E-4</v>
      </c>
      <c r="CE509">
        <f t="shared" si="419"/>
        <v>0.1934796657287568</v>
      </c>
      <c r="CF509">
        <f t="shared" si="419"/>
        <v>0.26999862236842764</v>
      </c>
      <c r="CG509">
        <f t="shared" si="419"/>
        <v>0</v>
      </c>
      <c r="CH509">
        <f t="shared" si="419"/>
        <v>-0.19416639337808636</v>
      </c>
      <c r="CI509">
        <f t="shared" si="419"/>
        <v>-8.1616838833124816E-2</v>
      </c>
      <c r="CJ509">
        <f t="shared" si="419"/>
        <v>-9.5868306935336398E-5</v>
      </c>
      <c r="CK509">
        <f t="shared" si="419"/>
        <v>-5.7671712747901532E-2</v>
      </c>
      <c r="CL509">
        <f t="shared" si="419"/>
        <v>-4.9766320108924386E-2</v>
      </c>
      <c r="CM509">
        <f t="shared" si="419"/>
        <v>2.5956193788294021E-4</v>
      </c>
      <c r="CN509">
        <f t="shared" si="419"/>
        <v>-7.904656104499282E-3</v>
      </c>
      <c r="CO509">
        <f t="shared" si="419"/>
        <v>-1.4388690729917584E-2</v>
      </c>
      <c r="CP509">
        <f t="shared" si="419"/>
        <v>1.467459809375289E-4</v>
      </c>
      <c r="CQ509">
        <f t="shared" si="419"/>
        <v>-1.9395522988764969E-3</v>
      </c>
      <c r="CR509">
        <f t="shared" si="419"/>
        <v>-3.7459410733621545E-3</v>
      </c>
      <c r="CS509">
        <f t="shared" si="419"/>
        <v>5.2004509848911802E-7</v>
      </c>
      <c r="CT509">
        <f t="shared" si="419"/>
        <v>-3.5093308829792437E-3</v>
      </c>
      <c r="CU509">
        <f t="shared" si="419"/>
        <v>-2.9857579439619866E-3</v>
      </c>
      <c r="CV509">
        <f t="shared" si="419"/>
        <v>1.7445257128843419E-6</v>
      </c>
      <c r="CW509">
        <f t="shared" si="419"/>
        <v>-2.0807251738515532E-3</v>
      </c>
      <c r="CX509">
        <f t="shared" si="419"/>
        <v>-1.5740244944725196E-3</v>
      </c>
      <c r="CY509">
        <f t="shared" si="419"/>
        <v>-3.7125915139110338E-6</v>
      </c>
      <c r="CZ509">
        <f t="shared" si="419"/>
        <v>-9.3969863424847361E-4</v>
      </c>
      <c r="DA509">
        <f t="shared" si="419"/>
        <v>-2.5693562947850124E-4</v>
      </c>
    </row>
    <row r="510" spans="65:105">
      <c r="BM510">
        <f t="shared" ref="BM510:DA510" si="420">BM$15*SIN(-$F$6*$F189/$O$7*BM$14)</f>
        <v>8.1957313308104497E-4</v>
      </c>
      <c r="BN510">
        <f t="shared" si="420"/>
        <v>9.3950058356341657E-5</v>
      </c>
      <c r="BO510">
        <f t="shared" si="420"/>
        <v>-2.7200468075736861E-4</v>
      </c>
      <c r="BP510">
        <f t="shared" si="420"/>
        <v>1.8579973133199196E-3</v>
      </c>
      <c r="BQ510">
        <f t="shared" si="420"/>
        <v>-5.2530149897807891E-5</v>
      </c>
      <c r="BR510">
        <f t="shared" si="420"/>
        <v>-4.2891607456321676E-4</v>
      </c>
      <c r="BS510">
        <f t="shared" si="420"/>
        <v>3.2038994755408229E-3</v>
      </c>
      <c r="BT510">
        <f t="shared" si="420"/>
        <v>-1.9271224893333586E-5</v>
      </c>
      <c r="BU510">
        <f t="shared" si="420"/>
        <v>-4.2920388282299696E-4</v>
      </c>
      <c r="BV510">
        <f t="shared" si="420"/>
        <v>1.8056591755072945E-3</v>
      </c>
      <c r="BW510">
        <f t="shared" si="420"/>
        <v>-7.2076211936192829E-3</v>
      </c>
      <c r="BX510">
        <f t="shared" si="420"/>
        <v>-1.2336318096334564E-3</v>
      </c>
      <c r="BY510">
        <f t="shared" si="420"/>
        <v>7.5205595996512891E-3</v>
      </c>
      <c r="BZ510">
        <f t="shared" si="420"/>
        <v>-1.8897013933375697E-2</v>
      </c>
      <c r="CA510">
        <f t="shared" si="420"/>
        <v>-2.8363772177140232E-3</v>
      </c>
      <c r="CB510">
        <f t="shared" si="420"/>
        <v>5.5990153626329441E-2</v>
      </c>
      <c r="CC510">
        <f t="shared" si="420"/>
        <v>1.3769561011195875E-2</v>
      </c>
      <c r="CD510">
        <f t="shared" si="420"/>
        <v>-2.3184938150176385E-3</v>
      </c>
      <c r="CE510">
        <f t="shared" si="420"/>
        <v>0.19208131780182838</v>
      </c>
      <c r="CF510">
        <f t="shared" si="420"/>
        <v>0.27094551202435324</v>
      </c>
      <c r="CG510">
        <f t="shared" si="420"/>
        <v>0</v>
      </c>
      <c r="CH510">
        <f t="shared" si="420"/>
        <v>-0.19484733814663857</v>
      </c>
      <c r="CI510">
        <f t="shared" si="420"/>
        <v>-8.1026964248863589E-2</v>
      </c>
      <c r="CJ510">
        <f t="shared" si="420"/>
        <v>-3.8343713468099718E-4</v>
      </c>
      <c r="CK510">
        <f t="shared" si="420"/>
        <v>-5.8456120300055855E-2</v>
      </c>
      <c r="CL510">
        <f t="shared" si="420"/>
        <v>-4.8840594389552489E-2</v>
      </c>
      <c r="CM510">
        <f t="shared" si="420"/>
        <v>1.037856896119938E-3</v>
      </c>
      <c r="CN510">
        <f t="shared" si="420"/>
        <v>-8.0868990197645665E-3</v>
      </c>
      <c r="CO510">
        <f t="shared" si="420"/>
        <v>-1.3948187064369939E-2</v>
      </c>
      <c r="CP510">
        <f t="shared" si="420"/>
        <v>5.8648679602073901E-4</v>
      </c>
      <c r="CQ510">
        <f t="shared" si="420"/>
        <v>-2.0013632736175031E-3</v>
      </c>
      <c r="CR510">
        <f t="shared" si="420"/>
        <v>-3.5838697598507448E-3</v>
      </c>
      <c r="CS510">
        <f t="shared" si="420"/>
        <v>2.0770489687882052E-6</v>
      </c>
      <c r="CT510">
        <f t="shared" si="420"/>
        <v>-3.6498519960823203E-3</v>
      </c>
      <c r="CU510">
        <f t="shared" si="420"/>
        <v>-2.8169009682330226E-3</v>
      </c>
      <c r="CV510">
        <f t="shared" si="420"/>
        <v>6.9616932564124202E-6</v>
      </c>
      <c r="CW510">
        <f t="shared" si="420"/>
        <v>-2.1797177124681763E-3</v>
      </c>
      <c r="CX510">
        <f t="shared" si="420"/>
        <v>-1.4630902263074227E-3</v>
      </c>
      <c r="CY510">
        <f t="shared" si="420"/>
        <v>-1.4800092774263861E-5</v>
      </c>
      <c r="CZ510">
        <f t="shared" si="420"/>
        <v>-9.9088487110030564E-4</v>
      </c>
      <c r="DA510">
        <f t="shared" si="420"/>
        <v>-2.3508680746291678E-4</v>
      </c>
    </row>
    <row r="511" spans="65:105">
      <c r="BM511">
        <f t="shared" ref="BM511:DA511" si="421">BM$15*SIN(-$F$6*$F190/$O$7*BM$14)</f>
        <v>7.3107537185060714E-4</v>
      </c>
      <c r="BN511">
        <f t="shared" si="421"/>
        <v>9.7527770193010202E-5</v>
      </c>
      <c r="BO511">
        <f t="shared" si="421"/>
        <v>-4.7246253809280273E-4</v>
      </c>
      <c r="BP511">
        <f t="shared" si="421"/>
        <v>1.6969224169675202E-3</v>
      </c>
      <c r="BQ511">
        <f t="shared" si="421"/>
        <v>-5.440992847047127E-5</v>
      </c>
      <c r="BR511">
        <f t="shared" si="421"/>
        <v>-7.4671953012728307E-4</v>
      </c>
      <c r="BS511">
        <f t="shared" si="421"/>
        <v>2.9882161302668153E-3</v>
      </c>
      <c r="BT511">
        <f t="shared" si="421"/>
        <v>-1.9890623160243819E-5</v>
      </c>
      <c r="BU511">
        <f t="shared" si="421"/>
        <v>-7.4861913155147898E-4</v>
      </c>
      <c r="BV511">
        <f t="shared" si="421"/>
        <v>1.7157801414892132E-3</v>
      </c>
      <c r="BW511">
        <f t="shared" si="421"/>
        <v>-7.4030966460896519E-3</v>
      </c>
      <c r="BX511">
        <f t="shared" si="421"/>
        <v>-2.1548331043690478E-3</v>
      </c>
      <c r="BY511">
        <f t="shared" si="421"/>
        <v>7.2649319013128408E-3</v>
      </c>
      <c r="BZ511">
        <f t="shared" si="421"/>
        <v>-1.9288012615521277E-2</v>
      </c>
      <c r="CA511">
        <f t="shared" si="421"/>
        <v>-4.9595491412741414E-3</v>
      </c>
      <c r="CB511">
        <f t="shared" si="421"/>
        <v>5.4876219028323202E-2</v>
      </c>
      <c r="CC511">
        <f t="shared" si="421"/>
        <v>1.3946036918706472E-2</v>
      </c>
      <c r="CD511">
        <f t="shared" si="421"/>
        <v>-4.0565240260223741E-3</v>
      </c>
      <c r="CE511">
        <f t="shared" si="421"/>
        <v>0.19065404313496961</v>
      </c>
      <c r="CF511">
        <f t="shared" si="421"/>
        <v>0.27188220073489017</v>
      </c>
      <c r="CG511">
        <f t="shared" si="421"/>
        <v>0</v>
      </c>
      <c r="CH511">
        <f t="shared" si="421"/>
        <v>-0.19552094702303777</v>
      </c>
      <c r="CI511">
        <f t="shared" si="421"/>
        <v>-8.0424887301827078E-2</v>
      </c>
      <c r="CJ511">
        <f t="shared" si="421"/>
        <v>-6.7087603996511351E-4</v>
      </c>
      <c r="CK511">
        <f t="shared" si="421"/>
        <v>-5.9205316071156547E-2</v>
      </c>
      <c r="CL511">
        <f t="shared" si="421"/>
        <v>-4.7868901612268741E-2</v>
      </c>
      <c r="CM511">
        <f t="shared" si="421"/>
        <v>1.8147453187011384E-3</v>
      </c>
      <c r="CN511">
        <f t="shared" si="421"/>
        <v>-8.254225289963675E-3</v>
      </c>
      <c r="CO511">
        <f t="shared" si="421"/>
        <v>-1.3474080994467329E-2</v>
      </c>
      <c r="CP511">
        <f t="shared" si="421"/>
        <v>1.0244395073732149E-3</v>
      </c>
      <c r="CQ511">
        <f t="shared" si="421"/>
        <v>-2.0556415689050376E-3</v>
      </c>
      <c r="CR511">
        <f t="shared" si="421"/>
        <v>-3.4054779811411771E-3</v>
      </c>
      <c r="CS511">
        <f t="shared" si="421"/>
        <v>3.6227971307644653E-6</v>
      </c>
      <c r="CT511">
        <f t="shared" si="421"/>
        <v>-3.7671622352272267E-3</v>
      </c>
      <c r="CU511">
        <f t="shared" si="421"/>
        <v>-2.6272699798788914E-3</v>
      </c>
      <c r="CV511">
        <f t="shared" si="421"/>
        <v>1.2119928875625236E-5</v>
      </c>
      <c r="CW511">
        <f t="shared" si="421"/>
        <v>-2.2577183779588245E-3</v>
      </c>
      <c r="CX511">
        <f t="shared" si="421"/>
        <v>-1.3362509112733332E-3</v>
      </c>
      <c r="CY511">
        <f t="shared" si="421"/>
        <v>-2.5707239216133332E-5</v>
      </c>
      <c r="CZ511">
        <f t="shared" si="421"/>
        <v>-1.0286187543371334E-3</v>
      </c>
      <c r="DA511">
        <f t="shared" si="421"/>
        <v>-2.0970206104368316E-4</v>
      </c>
    </row>
    <row r="512" spans="65:105">
      <c r="BM512">
        <f t="shared" ref="BM512:DA512" si="422">BM$15*SIN(-$F$6*$F191/$O$7*BM$14)</f>
        <v>6.3158155654069112E-4</v>
      </c>
      <c r="BN512">
        <f t="shared" si="422"/>
        <v>9.9781435119503768E-5</v>
      </c>
      <c r="BO512">
        <f t="shared" si="422"/>
        <v>-6.6716293859351834E-4</v>
      </c>
      <c r="BP512">
        <f t="shared" si="422"/>
        <v>1.5174005170813603E-3</v>
      </c>
      <c r="BQ512">
        <f t="shared" si="422"/>
        <v>-5.5765709688471569E-5</v>
      </c>
      <c r="BR512">
        <f t="shared" si="422"/>
        <v>-1.0582018771314839E-3</v>
      </c>
      <c r="BS512">
        <f t="shared" si="422"/>
        <v>2.7504953614848693E-3</v>
      </c>
      <c r="BT512">
        <f t="shared" si="422"/>
        <v>-2.0383528970030489E-5</v>
      </c>
      <c r="BU512">
        <f t="shared" si="422"/>
        <v>-1.0639775483437532E-3</v>
      </c>
      <c r="BV512">
        <f t="shared" si="422"/>
        <v>1.6180876734003511E-3</v>
      </c>
      <c r="BW512">
        <f t="shared" si="422"/>
        <v>-7.5707085144055761E-3</v>
      </c>
      <c r="BX512">
        <f t="shared" si="422"/>
        <v>-3.0694646602134534E-3</v>
      </c>
      <c r="BY512">
        <f t="shared" si="422"/>
        <v>6.9918023456912483E-3</v>
      </c>
      <c r="BZ512">
        <f t="shared" si="422"/>
        <v>-1.9643433700183011E-2</v>
      </c>
      <c r="CA512">
        <f t="shared" si="422"/>
        <v>-7.0759997309682776E-3</v>
      </c>
      <c r="CB512">
        <f t="shared" si="422"/>
        <v>5.3710636853755114E-2</v>
      </c>
      <c r="CC512">
        <f t="shared" si="422"/>
        <v>1.4114112255053147E-2</v>
      </c>
      <c r="CD512">
        <f t="shared" si="422"/>
        <v>-5.79317973899569E-3</v>
      </c>
      <c r="CE512">
        <f t="shared" si="422"/>
        <v>0.18919805667049544</v>
      </c>
      <c r="CF512">
        <f t="shared" si="422"/>
        <v>0.27280865323423781</v>
      </c>
      <c r="CG512">
        <f t="shared" si="422"/>
        <v>0</v>
      </c>
      <c r="CH512">
        <f t="shared" si="422"/>
        <v>-0.19618719464629039</v>
      </c>
      <c r="CI512">
        <f t="shared" si="422"/>
        <v>-7.9810698662588914E-2</v>
      </c>
      <c r="CJ512">
        <f t="shared" si="422"/>
        <v>-9.580876280213908E-4</v>
      </c>
      <c r="CK512">
        <f t="shared" si="422"/>
        <v>-5.9918848773685335E-2</v>
      </c>
      <c r="CL512">
        <f t="shared" si="422"/>
        <v>-4.6852156300303704E-2</v>
      </c>
      <c r="CM512">
        <f t="shared" si="422"/>
        <v>2.5891743424899753E-3</v>
      </c>
      <c r="CN512">
        <f t="shared" si="422"/>
        <v>-8.4063262743460897E-3</v>
      </c>
      <c r="CO512">
        <f t="shared" si="422"/>
        <v>-1.296751468325894E-2</v>
      </c>
      <c r="CP512">
        <f t="shared" si="422"/>
        <v>1.4592688677526567E-3</v>
      </c>
      <c r="CQ512">
        <f t="shared" si="422"/>
        <v>-2.1021828934916949E-3</v>
      </c>
      <c r="CR512">
        <f t="shared" si="422"/>
        <v>-3.2115781096161465E-3</v>
      </c>
      <c r="CS512">
        <f t="shared" si="422"/>
        <v>5.148913041200442E-6</v>
      </c>
      <c r="CT512">
        <f t="shared" si="422"/>
        <v>-3.8605155775128424E-3</v>
      </c>
      <c r="CU512">
        <f t="shared" si="422"/>
        <v>-2.418263464892048E-3</v>
      </c>
      <c r="CV512">
        <f t="shared" si="422"/>
        <v>1.7175567223614121E-5</v>
      </c>
      <c r="CW512">
        <f t="shared" si="422"/>
        <v>-2.3139759812753203E-3</v>
      </c>
      <c r="CX512">
        <f t="shared" si="422"/>
        <v>-1.1948854016202231E-3</v>
      </c>
      <c r="CY512">
        <f t="shared" si="422"/>
        <v>-3.6301115698602138E-5</v>
      </c>
      <c r="CZ512">
        <f t="shared" si="422"/>
        <v>-1.0523880049289945E-3</v>
      </c>
      <c r="DA512">
        <f t="shared" si="422"/>
        <v>-1.8116320043513233E-4</v>
      </c>
    </row>
    <row r="513" spans="65:105">
      <c r="BM513">
        <f t="shared" ref="BM513:DA513" si="423">BM$15*SIN(-$F$6*$F192/$O$7*BM$14)</f>
        <v>5.2258816674266367E-4</v>
      </c>
      <c r="BN513">
        <f t="shared" si="423"/>
        <v>1.0068045715196489E-4</v>
      </c>
      <c r="BO513">
        <f t="shared" si="423"/>
        <v>-8.5373325149789474E-4</v>
      </c>
      <c r="BP513">
        <f t="shared" si="423"/>
        <v>1.3213831708383948E-3</v>
      </c>
      <c r="BQ513">
        <f t="shared" si="423"/>
        <v>-5.6584436637534057E-5</v>
      </c>
      <c r="BR513">
        <f t="shared" si="423"/>
        <v>-1.3607263642247951E-3</v>
      </c>
      <c r="BS513">
        <f t="shared" si="423"/>
        <v>2.4924903065283886E-3</v>
      </c>
      <c r="BT513">
        <f t="shared" si="423"/>
        <v>-2.074680773678806E-5</v>
      </c>
      <c r="BU513">
        <f t="shared" si="423"/>
        <v>-1.3735701786157511E-3</v>
      </c>
      <c r="BV513">
        <f t="shared" si="423"/>
        <v>1.5130266497191138E-3</v>
      </c>
      <c r="BW513">
        <f t="shared" si="423"/>
        <v>-7.7098259453415151E-3</v>
      </c>
      <c r="BX513">
        <f t="shared" si="423"/>
        <v>-3.9747379129425999E-3</v>
      </c>
      <c r="BY513">
        <f t="shared" si="423"/>
        <v>6.7018289258093293E-3</v>
      </c>
      <c r="BZ513">
        <f t="shared" si="423"/>
        <v>-1.996262159735589E-2</v>
      </c>
      <c r="CA513">
        <f t="shared" si="423"/>
        <v>-9.1828607077213357E-3</v>
      </c>
      <c r="CB513">
        <f t="shared" si="423"/>
        <v>5.2494504107770019E-2</v>
      </c>
      <c r="CC513">
        <f t="shared" si="423"/>
        <v>1.4273685777938029E-2</v>
      </c>
      <c r="CD513">
        <f t="shared" si="423"/>
        <v>-7.5278725117533017E-3</v>
      </c>
      <c r="CE513">
        <f t="shared" si="423"/>
        <v>0.1877135776746118</v>
      </c>
      <c r="CF513">
        <f t="shared" si="423"/>
        <v>0.27372483464198327</v>
      </c>
      <c r="CG513">
        <f t="shared" si="423"/>
        <v>0</v>
      </c>
      <c r="CH513">
        <f t="shared" si="423"/>
        <v>-0.19684605593255006</v>
      </c>
      <c r="CI513">
        <f t="shared" si="423"/>
        <v>-7.9184490825698978E-2</v>
      </c>
      <c r="CJ513">
        <f t="shared" si="423"/>
        <v>-1.2449745811069018E-3</v>
      </c>
      <c r="CK513">
        <f t="shared" si="423"/>
        <v>-6.0596288602222922E-2</v>
      </c>
      <c r="CL513">
        <f t="shared" si="423"/>
        <v>-4.5791315378756754E-2</v>
      </c>
      <c r="CM513">
        <f t="shared" si="423"/>
        <v>3.3600944374029698E-3</v>
      </c>
      <c r="CN513">
        <f t="shared" si="423"/>
        <v>-8.5429214158784308E-3</v>
      </c>
      <c r="CO513">
        <f t="shared" si="423"/>
        <v>-1.2429708493358439E-2</v>
      </c>
      <c r="CP513">
        <f t="shared" si="423"/>
        <v>1.8896491525105077E-3</v>
      </c>
      <c r="CQ513">
        <f t="shared" si="423"/>
        <v>-2.1408120763407729E-3</v>
      </c>
      <c r="CR513">
        <f t="shared" si="423"/>
        <v>-3.0030531394459781E-3</v>
      </c>
      <c r="CS513">
        <f t="shared" si="423"/>
        <v>6.6471265457508408E-6</v>
      </c>
      <c r="CT513">
        <f t="shared" si="423"/>
        <v>-3.9293183515618918E-3</v>
      </c>
      <c r="CU513">
        <f t="shared" si="423"/>
        <v>-2.1914227994266483E-3</v>
      </c>
      <c r="CV513">
        <f t="shared" si="423"/>
        <v>2.2085811456922099E-5</v>
      </c>
      <c r="CW513">
        <f t="shared" si="423"/>
        <v>-2.3479487309441922E-3</v>
      </c>
      <c r="CX513">
        <f t="shared" si="423"/>
        <v>-1.0405304618047533E-3</v>
      </c>
      <c r="CY513">
        <f t="shared" si="423"/>
        <v>-4.6452624607271559E-5</v>
      </c>
      <c r="CZ513">
        <f t="shared" si="423"/>
        <v>-1.0618699291165534E-3</v>
      </c>
      <c r="DA513">
        <f t="shared" si="423"/>
        <v>-1.4989947666486358E-4</v>
      </c>
    </row>
    <row r="514" spans="65:105">
      <c r="BM514">
        <f t="shared" ref="BM514:DA514" si="424">BM$15*SIN(-$F$6*$F193/$O$7*BM$14)</f>
        <v>4.0573456449041295E-4</v>
      </c>
      <c r="BN514">
        <f t="shared" si="424"/>
        <v>1.0021263107600274E-4</v>
      </c>
      <c r="BO514">
        <f t="shared" si="424"/>
        <v>-1.0298999197795517E-3</v>
      </c>
      <c r="BP514">
        <f t="shared" si="424"/>
        <v>1.1110012550793543E-3</v>
      </c>
      <c r="BQ514">
        <f t="shared" si="424"/>
        <v>-5.6858224529577585E-5</v>
      </c>
      <c r="BR514">
        <f t="shared" si="424"/>
        <v>-1.651732069872723E-3</v>
      </c>
      <c r="BS514">
        <f t="shared" si="424"/>
        <v>2.2161036947902341E-3</v>
      </c>
      <c r="BT514">
        <f t="shared" si="424"/>
        <v>-2.0978149225012204E-5</v>
      </c>
      <c r="BU514">
        <f t="shared" si="424"/>
        <v>-1.6757193130801189E-3</v>
      </c>
      <c r="BV514">
        <f t="shared" si="424"/>
        <v>1.4010755043439313E-3</v>
      </c>
      <c r="BW514">
        <f t="shared" si="424"/>
        <v>-7.8199253323001892E-3</v>
      </c>
      <c r="BX514">
        <f t="shared" si="424"/>
        <v>-4.8678928302906734E-3</v>
      </c>
      <c r="BY514">
        <f t="shared" si="424"/>
        <v>6.3957102130342506E-3</v>
      </c>
      <c r="BZ514">
        <f t="shared" si="424"/>
        <v>-2.0244987550761408E-2</v>
      </c>
      <c r="CA514">
        <f t="shared" si="424"/>
        <v>-1.1277276788597261E-2</v>
      </c>
      <c r="CB514">
        <f t="shared" si="424"/>
        <v>5.1228965371941111E-2</v>
      </c>
      <c r="CC514">
        <f t="shared" si="424"/>
        <v>1.4424661366237769E-2</v>
      </c>
      <c r="CD514">
        <f t="shared" si="424"/>
        <v>-9.2600145672265318E-3</v>
      </c>
      <c r="CE514">
        <f t="shared" si="424"/>
        <v>0.18620082970439519</v>
      </c>
      <c r="CF514">
        <f t="shared" si="424"/>
        <v>0.2746307104644144</v>
      </c>
      <c r="CG514">
        <f t="shared" si="424"/>
        <v>0</v>
      </c>
      <c r="CH514">
        <f t="shared" si="424"/>
        <v>-0.19749750607606167</v>
      </c>
      <c r="CI514">
        <f t="shared" si="424"/>
        <v>-7.8546358095754137E-2</v>
      </c>
      <c r="CJ514">
        <f t="shared" si="424"/>
        <v>-1.5314396914768665E-3</v>
      </c>
      <c r="CK514">
        <f t="shared" si="424"/>
        <v>-6.1237227492347703E-2</v>
      </c>
      <c r="CL514">
        <f t="shared" si="424"/>
        <v>-4.4687377273971471E-2</v>
      </c>
      <c r="CM514">
        <f t="shared" si="424"/>
        <v>4.126460828765212E-3</v>
      </c>
      <c r="CN514">
        <f t="shared" si="424"/>
        <v>-8.6637587587443804E-3</v>
      </c>
      <c r="CO514">
        <f t="shared" si="424"/>
        <v>-1.1861958046983557E-2</v>
      </c>
      <c r="CP514">
        <f t="shared" si="424"/>
        <v>2.3142682015128845E-3</v>
      </c>
      <c r="CQ514">
        <f t="shared" si="424"/>
        <v>-2.1713837259305095E-3</v>
      </c>
      <c r="CR514">
        <f t="shared" si="424"/>
        <v>-2.7808526655508704E-3</v>
      </c>
      <c r="CS514">
        <f t="shared" si="424"/>
        <v>8.1093186956253942E-6</v>
      </c>
      <c r="CT514">
        <f t="shared" si="424"/>
        <v>-3.9731330129155473E-3</v>
      </c>
      <c r="CU514">
        <f t="shared" si="424"/>
        <v>-1.9484208824952719E-3</v>
      </c>
      <c r="CV514">
        <f t="shared" si="424"/>
        <v>2.6809095518144962E-5</v>
      </c>
      <c r="CW514">
        <f t="shared" si="424"/>
        <v>-2.3593094508147345E-3</v>
      </c>
      <c r="CX514">
        <f t="shared" si="424"/>
        <v>-8.7486406254129868E-4</v>
      </c>
      <c r="CY514">
        <f t="shared" si="424"/>
        <v>-5.6038059045538506E-5</v>
      </c>
      <c r="CZ514">
        <f t="shared" si="424"/>
        <v>-1.0569357993343359E-3</v>
      </c>
      <c r="DA514">
        <f t="shared" si="424"/>
        <v>-1.1638112523873571E-4</v>
      </c>
    </row>
    <row r="515" spans="65:105">
      <c r="BM515">
        <f t="shared" ref="BM515:DA515" si="425">BM$15*SIN(-$F$6*$F194/$O$7*BM$14)</f>
        <v>2.8277833672943982E-4</v>
      </c>
      <c r="BN515">
        <f t="shared" si="425"/>
        <v>9.8384308145923056E-5</v>
      </c>
      <c r="BO515">
        <f t="shared" si="425"/>
        <v>-1.1935161658496376E-3</v>
      </c>
      <c r="BP515">
        <f t="shared" si="425"/>
        <v>8.8854180184803162E-4</v>
      </c>
      <c r="BQ515">
        <f t="shared" si="425"/>
        <v>-5.6584436637534064E-5</v>
      </c>
      <c r="BR515">
        <f t="shared" si="425"/>
        <v>-1.9287555809961703E-3</v>
      </c>
      <c r="BS515">
        <f t="shared" si="425"/>
        <v>1.9233738155203337E-3</v>
      </c>
      <c r="BT515">
        <f t="shared" si="425"/>
        <v>-2.1076082241314744E-5</v>
      </c>
      <c r="BU515">
        <f t="shared" si="425"/>
        <v>-1.9687875793982018E-3</v>
      </c>
      <c r="BV515">
        <f t="shared" si="425"/>
        <v>1.2827440478690524E-3</v>
      </c>
      <c r="BW515">
        <f t="shared" si="425"/>
        <v>-7.9005922860495622E-3</v>
      </c>
      <c r="BX515">
        <f t="shared" si="425"/>
        <v>-5.7462063268435455E-3</v>
      </c>
      <c r="BY515">
        <f t="shared" si="425"/>
        <v>6.0741836741579095E-3</v>
      </c>
      <c r="BZ515">
        <f t="shared" si="425"/>
        <v>-2.0490010723834714E-2</v>
      </c>
      <c r="CA515">
        <f t="shared" si="425"/>
        <v>-1.3356409556366432E-2</v>
      </c>
      <c r="CB515">
        <f t="shared" si="425"/>
        <v>4.9915211727029847E-2</v>
      </c>
      <c r="CC515">
        <f t="shared" si="425"/>
        <v>1.4566948077903324E-2</v>
      </c>
      <c r="CD515">
        <f t="shared" si="425"/>
        <v>-1.0989018992622546E-2</v>
      </c>
      <c r="CE515">
        <f t="shared" si="425"/>
        <v>0.18466004057412549</v>
      </c>
      <c r="CF515">
        <f t="shared" si="425"/>
        <v>0.27552624659581842</v>
      </c>
      <c r="CG515">
        <f t="shared" si="425"/>
        <v>0</v>
      </c>
      <c r="CH515">
        <f t="shared" si="425"/>
        <v>-0.19814152055009562</v>
      </c>
      <c r="CI515">
        <f t="shared" si="425"/>
        <v>-7.7896396573196261E-2</v>
      </c>
      <c r="CJ515">
        <f t="shared" si="425"/>
        <v>-1.8173858943221685E-3</v>
      </c>
      <c r="CK515">
        <f t="shared" si="425"/>
        <v>-6.1841279366438538E-2</v>
      </c>
      <c r="CL515">
        <f t="shared" si="425"/>
        <v>-4.3541380973851775E-2</v>
      </c>
      <c r="CM515">
        <f t="shared" si="425"/>
        <v>4.8872349132211852E-3</v>
      </c>
      <c r="CN515">
        <f t="shared" si="425"/>
        <v>-8.7686154130884007E-3</v>
      </c>
      <c r="CO515">
        <f t="shared" si="425"/>
        <v>-1.1265631104688653E-2</v>
      </c>
      <c r="CP515">
        <f t="shared" si="425"/>
        <v>2.7318314197052897E-3</v>
      </c>
      <c r="CQ515">
        <f t="shared" si="425"/>
        <v>-2.1937827774749391E-3</v>
      </c>
      <c r="CR515">
        <f t="shared" si="425"/>
        <v>-2.5459885592721931E-3</v>
      </c>
      <c r="CS515">
        <f t="shared" si="425"/>
        <v>9.5275657448757739E-6</v>
      </c>
      <c r="CT515">
        <f t="shared" si="425"/>
        <v>-3.9916809265542821E-3</v>
      </c>
      <c r="CU515">
        <f t="shared" si="425"/>
        <v>-1.6910497987140225E-3</v>
      </c>
      <c r="CV515">
        <f t="shared" si="425"/>
        <v>3.1305435999717537E-5</v>
      </c>
      <c r="CW515">
        <f t="shared" si="425"/>
        <v>-2.3479487309441922E-3</v>
      </c>
      <c r="CX515">
        <f t="shared" si="425"/>
        <v>-6.9968713981966783E-4</v>
      </c>
      <c r="CY515">
        <f t="shared" si="425"/>
        <v>-6.4940610334257294E-5</v>
      </c>
      <c r="CZ515">
        <f t="shared" si="425"/>
        <v>-1.037652601829228E-3</v>
      </c>
      <c r="DA515">
        <f t="shared" si="425"/>
        <v>-8.111229336116356E-5</v>
      </c>
    </row>
    <row r="516" spans="65:105">
      <c r="BM516">
        <f t="shared" ref="BM516:DA516" si="426">BM$15*SIN(-$F$6*$F195/$O$7*BM$14)</f>
        <v>1.5556885957325754E-4</v>
      </c>
      <c r="BN516">
        <f t="shared" si="426"/>
        <v>9.5220309859455219E-5</v>
      </c>
      <c r="BO516">
        <f t="shared" si="426"/>
        <v>-1.3425881523173233E-3</v>
      </c>
      <c r="BP516">
        <f t="shared" si="426"/>
        <v>6.5642313638951204E-4</v>
      </c>
      <c r="BQ516">
        <f t="shared" si="426"/>
        <v>-5.5765709688471583E-5</v>
      </c>
      <c r="BR516">
        <f t="shared" si="426"/>
        <v>-2.1894518461845172E-3</v>
      </c>
      <c r="BS516">
        <f t="shared" si="426"/>
        <v>1.6164594858998117E-3</v>
      </c>
      <c r="BT516">
        <f t="shared" si="426"/>
        <v>-2.1039983990332967E-5</v>
      </c>
      <c r="BU516">
        <f t="shared" si="426"/>
        <v>-2.2511868152425979E-3</v>
      </c>
      <c r="BV516">
        <f t="shared" si="426"/>
        <v>1.1585711459750608E-3</v>
      </c>
      <c r="BW516">
        <f t="shared" si="426"/>
        <v>-7.9515231943903357E-3</v>
      </c>
      <c r="BX516">
        <f t="shared" si="426"/>
        <v>-6.6070005662873677E-3</v>
      </c>
      <c r="BY516">
        <f t="shared" si="426"/>
        <v>5.7380238947748793E-3</v>
      </c>
      <c r="BZ516">
        <f t="shared" si="426"/>
        <v>-2.0697239160430831E-2</v>
      </c>
      <c r="CA516">
        <f t="shared" si="426"/>
        <v>-1.5417441306216082E-2</v>
      </c>
      <c r="CB516">
        <f t="shared" si="426"/>
        <v>4.8554479631982714E-2</v>
      </c>
      <c r="CC516">
        <f t="shared" si="426"/>
        <v>1.4700460204740015E-2</v>
      </c>
      <c r="CD516">
        <f t="shared" si="426"/>
        <v>-1.2714299938291696E-2</v>
      </c>
      <c r="CE516">
        <f t="shared" si="426"/>
        <v>0.18309144232097843</v>
      </c>
      <c r="CF516">
        <f t="shared" si="426"/>
        <v>0.27641140931976621</v>
      </c>
      <c r="CG516">
        <f t="shared" si="426"/>
        <v>0</v>
      </c>
      <c r="CH516">
        <f t="shared" si="426"/>
        <v>-0.19877807510787085</v>
      </c>
      <c r="CI516">
        <f t="shared" si="426"/>
        <v>-7.723470413983996E-2</v>
      </c>
      <c r="CJ516">
        <f t="shared" si="426"/>
        <v>-2.1027163006584332E-3</v>
      </c>
      <c r="CK516">
        <f t="shared" si="426"/>
        <v>-6.2408080366233389E-2</v>
      </c>
      <c r="CL516">
        <f t="shared" si="426"/>
        <v>-4.2354405050003076E-2</v>
      </c>
      <c r="CM516">
        <f t="shared" si="426"/>
        <v>5.6413856662820118E-3</v>
      </c>
      <c r="CN516">
        <f t="shared" si="426"/>
        <v>-8.8572979661459862E-3</v>
      </c>
      <c r="CO516">
        <f t="shared" si="426"/>
        <v>-1.0642164270309834E-2</v>
      </c>
      <c r="CP516">
        <f t="shared" si="426"/>
        <v>3.1410657241243028E-3</v>
      </c>
      <c r="CQ516">
        <f t="shared" si="426"/>
        <v>-2.207924926001757E-3</v>
      </c>
      <c r="CR516">
        <f t="shared" si="426"/>
        <v>-2.2995303604452949E-3</v>
      </c>
      <c r="CS516">
        <f t="shared" si="426"/>
        <v>1.0894182089861348E-5</v>
      </c>
      <c r="CT516">
        <f t="shared" si="426"/>
        <v>-3.9848441388498071E-3</v>
      </c>
      <c r="CU516">
        <f t="shared" si="426"/>
        <v>-1.4212076020805903E-3</v>
      </c>
      <c r="CV516">
        <f t="shared" si="426"/>
        <v>3.5536770610297931E-5</v>
      </c>
      <c r="CW516">
        <f t="shared" si="426"/>
        <v>-2.3139759812753208E-3</v>
      </c>
      <c r="CX516">
        <f t="shared" si="426"/>
        <v>-5.1690401718476088E-4</v>
      </c>
      <c r="CY516">
        <f t="shared" si="426"/>
        <v>-7.3051791449311649E-5</v>
      </c>
      <c r="CZ516">
        <f t="shared" si="426"/>
        <v>-1.0042821272483928E-3</v>
      </c>
      <c r="DA516">
        <f t="shared" si="426"/>
        <v>-4.4623457091909607E-5</v>
      </c>
    </row>
    <row r="517" spans="65:105">
      <c r="BM517">
        <f t="shared" ref="BM517:DA517" si="427">BM$15*SIN(-$F$6*$F196/$O$7*BM$14)</f>
        <v>2.6019481965197674E-5</v>
      </c>
      <c r="BN517">
        <f t="shared" si="427"/>
        <v>9.0763590978578098E-5</v>
      </c>
      <c r="BO517">
        <f t="shared" si="427"/>
        <v>-1.4752992790119123E-3</v>
      </c>
      <c r="BP517">
        <f t="shared" si="427"/>
        <v>4.1716858787851376E-4</v>
      </c>
      <c r="BQ517">
        <f t="shared" si="427"/>
        <v>-5.4409928470471283E-5</v>
      </c>
      <c r="BR517">
        <f t="shared" si="427"/>
        <v>-2.4316140269570411E-3</v>
      </c>
      <c r="BS517">
        <f t="shared" si="427"/>
        <v>1.2976241302486103E-3</v>
      </c>
      <c r="BT517">
        <f t="shared" si="427"/>
        <v>-2.0870084035335343E-5</v>
      </c>
      <c r="BU517">
        <f t="shared" si="427"/>
        <v>-2.521386674686479E-3</v>
      </c>
      <c r="BV517">
        <f t="shared" si="427"/>
        <v>1.0291222655063738E-3</v>
      </c>
      <c r="BW517">
        <f t="shared" si="427"/>
        <v>-7.972526364883735E-3</v>
      </c>
      <c r="BX517">
        <f t="shared" si="427"/>
        <v>-7.4476511257002154E-3</v>
      </c>
      <c r="BY517">
        <f t="shared" si="427"/>
        <v>5.3880407132378015E-3</v>
      </c>
      <c r="BZ517">
        <f t="shared" si="427"/>
        <v>-2.0866290618477897E-2</v>
      </c>
      <c r="CA517">
        <f t="shared" si="427"/>
        <v>-1.7457578864391168E-2</v>
      </c>
      <c r="CB517">
        <f t="shared" si="427"/>
        <v>4.7148049760218906E-2</v>
      </c>
      <c r="CC517">
        <f t="shared" si="427"/>
        <v>1.4825117324034985E-2</v>
      </c>
      <c r="CD517">
        <f t="shared" si="427"/>
        <v>-1.4435272816235066E-2</v>
      </c>
      <c r="CE517">
        <f t="shared" si="427"/>
        <v>0.18149527117008105</v>
      </c>
      <c r="CF517">
        <f t="shared" si="427"/>
        <v>0.27728616531038142</v>
      </c>
      <c r="CG517">
        <f t="shared" si="427"/>
        <v>0</v>
      </c>
      <c r="CH517">
        <f t="shared" si="427"/>
        <v>-0.1994071457834681</v>
      </c>
      <c r="CI517">
        <f t="shared" si="427"/>
        <v>-7.6561380444131757E-2</v>
      </c>
      <c r="CJ517">
        <f t="shared" si="427"/>
        <v>-2.3873342301556034E-3</v>
      </c>
      <c r="CK517">
        <f t="shared" si="427"/>
        <v>-6.2937289072004049E-2</v>
      </c>
      <c r="CL517">
        <f t="shared" si="427"/>
        <v>-4.1127566642618095E-2</v>
      </c>
      <c r="CM517">
        <f t="shared" si="427"/>
        <v>6.3878910396017834E-3</v>
      </c>
      <c r="CN517">
        <f t="shared" si="427"/>
        <v>-8.9296428390021158E-3</v>
      </c>
      <c r="CO517">
        <f t="shared" si="427"/>
        <v>-9.993059530060338E-3</v>
      </c>
      <c r="CP517">
        <f t="shared" si="427"/>
        <v>3.5407234253225033E-3</v>
      </c>
      <c r="CQ517">
        <f t="shared" si="427"/>
        <v>-2.2137569436572113E-3</v>
      </c>
      <c r="CR517">
        <f t="shared" si="427"/>
        <v>-2.042600406857613E-3</v>
      </c>
      <c r="CS517">
        <f t="shared" si="427"/>
        <v>1.2201761918201522E-5</v>
      </c>
      <c r="CT517">
        <f t="shared" si="427"/>
        <v>-3.9526661276795419E-3</v>
      </c>
      <c r="CU517">
        <f t="shared" si="427"/>
        <v>-1.1408843182518476E-3</v>
      </c>
      <c r="CV517">
        <f t="shared" si="427"/>
        <v>3.9467280378575995E-5</v>
      </c>
      <c r="CW517">
        <f t="shared" si="427"/>
        <v>-2.2577183779588254E-3</v>
      </c>
      <c r="CX517">
        <f t="shared" si="427"/>
        <v>-3.2850170410468643E-4</v>
      </c>
      <c r="CY517">
        <f t="shared" si="427"/>
        <v>-8.0272759051001693E-5</v>
      </c>
      <c r="CZ517">
        <f t="shared" si="427"/>
        <v>-9.5727741654285531E-4</v>
      </c>
      <c r="DA517">
        <f t="shared" si="427"/>
        <v>-7.4634424923643597E-6</v>
      </c>
    </row>
    <row r="518" spans="65:105">
      <c r="BM518">
        <f t="shared" ref="BM518:DA518" si="428">BM$15*SIN(-$F$6*$F197/$O$7*BM$14)</f>
        <v>-1.039212528706197E-4</v>
      </c>
      <c r="BN518">
        <f t="shared" si="428"/>
        <v>8.5074656371311272E-5</v>
      </c>
      <c r="BO518">
        <f t="shared" si="428"/>
        <v>-1.5900323201814568E-3</v>
      </c>
      <c r="BP518">
        <f t="shared" si="428"/>
        <v>1.7337905866489901E-4</v>
      </c>
      <c r="BQ518">
        <f t="shared" si="428"/>
        <v>-5.2530149897807925E-5</v>
      </c>
      <c r="BR518">
        <f t="shared" si="428"/>
        <v>-2.6531921790280883E-3</v>
      </c>
      <c r="BS518">
        <f t="shared" si="428"/>
        <v>9.6921908777898461E-4</v>
      </c>
      <c r="BT518">
        <f t="shared" si="428"/>
        <v>-2.0567462838336543E-5</v>
      </c>
      <c r="BU518">
        <f t="shared" si="428"/>
        <v>-2.7779229212806871E-3</v>
      </c>
      <c r="BV518">
        <f t="shared" si="428"/>
        <v>8.9498689941061354E-4</v>
      </c>
      <c r="BW518">
        <f t="shared" si="428"/>
        <v>-7.9635227463385454E-3</v>
      </c>
      <c r="BX518">
        <f t="shared" si="428"/>
        <v>-8.2655949969943823E-3</v>
      </c>
      <c r="BY518">
        <f t="shared" si="428"/>
        <v>5.0250772696859049E-3</v>
      </c>
      <c r="BZ518">
        <f t="shared" si="428"/>
        <v>-2.0996853275039643E-2</v>
      </c>
      <c r="CA518">
        <f t="shared" si="428"/>
        <v>-1.947405737358902E-2</v>
      </c>
      <c r="CB518">
        <f t="shared" si="428"/>
        <v>4.5697245794305605E-2</v>
      </c>
      <c r="CC518">
        <f t="shared" si="428"/>
        <v>1.4940844347000796E-2</v>
      </c>
      <c r="CD518">
        <f t="shared" si="428"/>
        <v>-1.6151354498183789E-2</v>
      </c>
      <c r="CE518">
        <f t="shared" si="428"/>
        <v>0.17987176749893755</v>
      </c>
      <c r="CF518">
        <f t="shared" si="428"/>
        <v>0.27815048163359551</v>
      </c>
      <c r="CG518">
        <f t="shared" si="428"/>
        <v>0</v>
      </c>
      <c r="CH518">
        <f t="shared" si="428"/>
        <v>-0.200028708892732</v>
      </c>
      <c r="CI518">
        <f t="shared" si="428"/>
        <v>-7.5876526886143561E-2</v>
      </c>
      <c r="CJ518">
        <f t="shared" si="428"/>
        <v>-2.6711432438966901E-3</v>
      </c>
      <c r="CK518">
        <f t="shared" si="428"/>
        <v>-6.3428586708214552E-2</v>
      </c>
      <c r="CL518">
        <f t="shared" si="428"/>
        <v>-3.9862020409063829E-2</v>
      </c>
      <c r="CM518">
        <f t="shared" si="428"/>
        <v>7.1257393460887981E-3</v>
      </c>
      <c r="CN518">
        <f t="shared" si="428"/>
        <v>-8.9855165883198432E-3</v>
      </c>
      <c r="CO518">
        <f t="shared" si="428"/>
        <v>-9.319880634114288E-3</v>
      </c>
      <c r="CP518">
        <f t="shared" si="428"/>
        <v>3.9295860313723991E-3</v>
      </c>
      <c r="CQ518">
        <f t="shared" si="428"/>
        <v>-2.2112568800437189E-3</v>
      </c>
      <c r="CR518">
        <f t="shared" si="428"/>
        <v>-1.7763687232720073E-3</v>
      </c>
      <c r="CS518">
        <f t="shared" si="428"/>
        <v>1.3443219341514346E-5</v>
      </c>
      <c r="CT518">
        <f t="shared" si="428"/>
        <v>-3.8953515259333412E-3</v>
      </c>
      <c r="CU518">
        <f t="shared" si="428"/>
        <v>-8.5214726855114198E-4</v>
      </c>
      <c r="CV518">
        <f t="shared" si="428"/>
        <v>4.3063692866991561E-5</v>
      </c>
      <c r="CW518">
        <f t="shared" si="428"/>
        <v>-2.1797177124681776E-3</v>
      </c>
      <c r="CX518">
        <f t="shared" si="428"/>
        <v>-1.365282954719305E-4</v>
      </c>
      <c r="CY518">
        <f t="shared" si="428"/>
        <v>-8.6515517994908923E-5</v>
      </c>
      <c r="CZ518">
        <f t="shared" si="428"/>
        <v>-8.9727661043756402E-4</v>
      </c>
      <c r="DA518">
        <f t="shared" si="428"/>
        <v>2.9808829229257573E-5</v>
      </c>
    </row>
    <row r="519" spans="65:105">
      <c r="BM519">
        <f t="shared" ref="BM519:DA519" si="429">BM$15*SIN(-$F$6*$F198/$O$7*BM$14)</f>
        <v>-2.3229891533309272E-4</v>
      </c>
      <c r="BN519">
        <f t="shared" si="429"/>
        <v>7.8230739591482744E-5</v>
      </c>
      <c r="BO519">
        <f t="shared" si="429"/>
        <v>-1.68538913210282E-3</v>
      </c>
      <c r="BP519">
        <f t="shared" si="429"/>
        <v>-7.2295249767784564E-5</v>
      </c>
      <c r="BQ519">
        <f t="shared" si="429"/>
        <v>-5.0144477265727732E-5</v>
      </c>
      <c r="BR519">
        <f t="shared" si="429"/>
        <v>-2.852310605436191E-3</v>
      </c>
      <c r="BS519">
        <f t="shared" si="429"/>
        <v>6.3366627199636831E-4</v>
      </c>
      <c r="BT519">
        <f t="shared" si="429"/>
        <v>-2.0134044889005786E-5</v>
      </c>
      <c r="BU519">
        <f t="shared" si="429"/>
        <v>-3.0194053628779505E-3</v>
      </c>
      <c r="BV519">
        <f t="shared" si="429"/>
        <v>7.5677588226629442E-4</v>
      </c>
      <c r="BW519">
        <f t="shared" si="429"/>
        <v>-7.9245462263419497E-3</v>
      </c>
      <c r="BX519">
        <f t="shared" si="429"/>
        <v>-9.0583384011151298E-3</v>
      </c>
      <c r="BY519">
        <f t="shared" si="429"/>
        <v>4.650007974846551E-3</v>
      </c>
      <c r="BZ519">
        <f t="shared" si="429"/>
        <v>-2.1088686301486703E-2</v>
      </c>
      <c r="CA519">
        <f t="shared" si="429"/>
        <v>-2.1464144039979403E-2</v>
      </c>
      <c r="CB519">
        <f t="shared" si="429"/>
        <v>4.4203433180154218E-2</v>
      </c>
      <c r="CC519">
        <f t="shared" si="429"/>
        <v>1.5047571564006131E-2</v>
      </c>
      <c r="CD519">
        <f t="shared" si="429"/>
        <v>-1.7861963513184267E-2</v>
      </c>
      <c r="CE519">
        <f t="shared" si="429"/>
        <v>0.17822117580122906</v>
      </c>
      <c r="CF519">
        <f t="shared" si="429"/>
        <v>0.27900432574838735</v>
      </c>
      <c r="CG519">
        <f t="shared" si="429"/>
        <v>0</v>
      </c>
      <c r="CH519">
        <f t="shared" si="429"/>
        <v>-0.20064274103416274</v>
      </c>
      <c r="CI519">
        <f t="shared" si="429"/>
        <v>-7.5180246602302117E-2</v>
      </c>
      <c r="CJ519">
        <f t="shared" si="429"/>
        <v>-2.9540471770548105E-3</v>
      </c>
      <c r="CK519">
        <f t="shared" si="429"/>
        <v>-6.3881677335539649E-2</v>
      </c>
      <c r="CL519">
        <f t="shared" si="429"/>
        <v>-3.8558957437158425E-2</v>
      </c>
      <c r="CM519">
        <f t="shared" si="429"/>
        <v>7.8539306309751665E-3</v>
      </c>
      <c r="CN519">
        <f t="shared" si="429"/>
        <v>-9.0248161524824691E-3</v>
      </c>
      <c r="CO519">
        <f t="shared" si="429"/>
        <v>-8.6242493293955252E-3</v>
      </c>
      <c r="CP519">
        <f t="shared" si="429"/>
        <v>4.3064679628520156E-3</v>
      </c>
      <c r="CQ519">
        <f t="shared" si="429"/>
        <v>-2.2004341448362053E-3</v>
      </c>
      <c r="CR519">
        <f t="shared" si="429"/>
        <v>-1.5020476932899364E-3</v>
      </c>
      <c r="CS519">
        <f t="shared" si="429"/>
        <v>1.4611826794459734E-5</v>
      </c>
      <c r="CT519">
        <f t="shared" si="429"/>
        <v>-3.813264820170803E-3</v>
      </c>
      <c r="CU519">
        <f t="shared" si="429"/>
        <v>-5.5712582393736723E-4</v>
      </c>
      <c r="CV519">
        <f t="shared" si="429"/>
        <v>4.629556382861119E-5</v>
      </c>
      <c r="CW519">
        <f t="shared" si="429"/>
        <v>-2.0807251738515545E-3</v>
      </c>
      <c r="CX519">
        <f t="shared" si="429"/>
        <v>5.6929292946446137E-5</v>
      </c>
      <c r="CY519">
        <f t="shared" si="429"/>
        <v>-9.170399364600662E-5</v>
      </c>
      <c r="CZ519">
        <f t="shared" si="429"/>
        <v>-8.2509428596810983E-4</v>
      </c>
      <c r="DA519">
        <f t="shared" si="429"/>
        <v>6.6632748413136337E-5</v>
      </c>
    </row>
    <row r="520" spans="65:105">
      <c r="BM520">
        <f t="shared" ref="BM520:DA520" si="430">BM$15*SIN(-$F$6*$F199/$O$7*BM$14)</f>
        <v>-3.5718258588452991E-4</v>
      </c>
      <c r="BN520">
        <f t="shared" si="430"/>
        <v>7.0324754348160881E-5</v>
      </c>
      <c r="BO520">
        <f t="shared" si="430"/>
        <v>-1.7602076909449752E-3</v>
      </c>
      <c r="BP520">
        <f t="shared" si="430"/>
        <v>-3.1718364676774392E-4</v>
      </c>
      <c r="BQ520">
        <f t="shared" si="430"/>
        <v>-4.7275885905818977E-5</v>
      </c>
      <c r="BR520">
        <f t="shared" si="430"/>
        <v>-3.0272837346396742E-3</v>
      </c>
      <c r="BS520">
        <f t="shared" si="430"/>
        <v>2.9344030963067148E-4</v>
      </c>
      <c r="BT520">
        <f t="shared" si="430"/>
        <v>-1.9572586466064481E-5</v>
      </c>
      <c r="BU520">
        <f t="shared" si="430"/>
        <v>-3.2445253852045881E-3</v>
      </c>
      <c r="BV520">
        <f t="shared" si="430"/>
        <v>6.1511860862356821E-4</v>
      </c>
      <c r="BW520">
        <f t="shared" si="430"/>
        <v>-7.8557435037143047E-3</v>
      </c>
      <c r="BX520">
        <f t="shared" si="430"/>
        <v>-9.8234643911712452E-3</v>
      </c>
      <c r="BY520">
        <f t="shared" si="430"/>
        <v>4.263736403503195E-3</v>
      </c>
      <c r="BZ520">
        <f t="shared" si="430"/>
        <v>-2.1141620307715697E-2</v>
      </c>
      <c r="CA520">
        <f t="shared" si="430"/>
        <v>-2.3425141836771034E-2</v>
      </c>
      <c r="CB520">
        <f t="shared" si="430"/>
        <v>4.2668017841910419E-2</v>
      </c>
      <c r="CC520">
        <f t="shared" si="430"/>
        <v>1.5145234686566249E-2</v>
      </c>
      <c r="CD520">
        <f t="shared" si="430"/>
        <v>-1.9566520244621802E-2</v>
      </c>
      <c r="CE520">
        <f t="shared" si="430"/>
        <v>0.17654374464999392</v>
      </c>
      <c r="CF520">
        <f t="shared" si="430"/>
        <v>0.27984766550800866</v>
      </c>
      <c r="CG520">
        <f t="shared" si="430"/>
        <v>0</v>
      </c>
      <c r="CH520">
        <f t="shared" si="430"/>
        <v>-0.20124921908979732</v>
      </c>
      <c r="CI520">
        <f t="shared" si="430"/>
        <v>-7.4472644449857045E-2</v>
      </c>
      <c r="CJ520">
        <f t="shared" si="430"/>
        <v>-3.2359501714773523E-3</v>
      </c>
      <c r="CK520">
        <f t="shared" si="430"/>
        <v>-6.4296288029127596E-2</v>
      </c>
      <c r="CL520">
        <f t="shared" si="430"/>
        <v>-3.7219604124160935E-2</v>
      </c>
      <c r="CM520">
        <f t="shared" si="430"/>
        <v>8.5714780269863702E-3</v>
      </c>
      <c r="CN520">
        <f t="shared" si="430"/>
        <v>-9.0474690416952677E-3</v>
      </c>
      <c r="CO520">
        <f t="shared" si="430"/>
        <v>-7.907841452647224E-3</v>
      </c>
      <c r="CP520">
        <f t="shared" si="430"/>
        <v>4.6702201674855342E-3</v>
      </c>
      <c r="CQ520">
        <f t="shared" si="430"/>
        <v>-2.1813294723662144E-3</v>
      </c>
      <c r="CR520">
        <f t="shared" si="430"/>
        <v>-1.2208865383181312E-3</v>
      </c>
      <c r="CS520">
        <f t="shared" si="430"/>
        <v>1.5701251491998997E-5</v>
      </c>
      <c r="CT520">
        <f t="shared" si="430"/>
        <v>-3.7069280327049251E-3</v>
      </c>
      <c r="CU520">
        <f t="shared" si="430"/>
        <v>-2.5799570137190599E-4</v>
      </c>
      <c r="CV520">
        <f t="shared" si="430"/>
        <v>4.9135534922885802E-5</v>
      </c>
      <c r="CW520">
        <f t="shared" si="430"/>
        <v>-1.9616941143706596E-3</v>
      </c>
      <c r="CX520">
        <f t="shared" si="430"/>
        <v>2.4976801107490427E-4</v>
      </c>
      <c r="CY520">
        <f t="shared" si="430"/>
        <v>-9.5774958928726729E-5</v>
      </c>
      <c r="CZ520">
        <f t="shared" si="430"/>
        <v>-7.4171039770018824E-4</v>
      </c>
      <c r="DA520">
        <f t="shared" si="430"/>
        <v>1.0245444903894843E-4</v>
      </c>
    </row>
    <row r="521" spans="65:105">
      <c r="BM521">
        <f t="shared" ref="BM521:DA521" si="431">BM$15*SIN(-$F$6*$F200/$O$7*BM$14)</f>
        <v>-4.7669389787778773E-4</v>
      </c>
      <c r="BN521">
        <f t="shared" si="431"/>
        <v>6.1464033099707457E-5</v>
      </c>
      <c r="BO521">
        <f t="shared" si="431"/>
        <v>-1.8135762532611073E-3</v>
      </c>
      <c r="BP521">
        <f t="shared" si="431"/>
        <v>-5.5862398521518922E-4</v>
      </c>
      <c r="BQ521">
        <f t="shared" si="431"/>
        <v>-4.395200192100911E-5</v>
      </c>
      <c r="BR521">
        <f t="shared" si="431"/>
        <v>-3.1766303891681089E-3</v>
      </c>
      <c r="BS521">
        <f t="shared" si="431"/>
        <v>-4.8949709180660338E-5</v>
      </c>
      <c r="BT521">
        <f t="shared" si="431"/>
        <v>-1.8886658109003432E-5</v>
      </c>
      <c r="BU521">
        <f t="shared" si="431"/>
        <v>-3.4520630433546294E-3</v>
      </c>
      <c r="BV521">
        <f t="shared" si="431"/>
        <v>4.7066016682533899E-4</v>
      </c>
      <c r="BW521">
        <f t="shared" si="431"/>
        <v>-7.7573735363679081E-3</v>
      </c>
      <c r="BX521">
        <f t="shared" si="431"/>
        <v>-1.0558640221316463E-2</v>
      </c>
      <c r="BY521">
        <f t="shared" si="431"/>
        <v>3.8671931177045996E-3</v>
      </c>
      <c r="BZ521">
        <f t="shared" si="431"/>
        <v>-2.1155557654596865E-2</v>
      </c>
      <c r="CA521">
        <f t="shared" si="431"/>
        <v>-2.5354393159305325E-2</v>
      </c>
      <c r="CB521">
        <f t="shared" si="431"/>
        <v>4.1092444858747787E-2</v>
      </c>
      <c r="CC521">
        <f t="shared" si="431"/>
        <v>1.523377488606798E-2</v>
      </c>
      <c r="CD521">
        <f t="shared" si="431"/>
        <v>-2.126444712661572E-2</v>
      </c>
      <c r="CE521">
        <f t="shared" si="431"/>
        <v>0.17483972666019343</v>
      </c>
      <c r="CF521">
        <f t="shared" si="431"/>
        <v>0.28068046916119416</v>
      </c>
      <c r="CG521">
        <f t="shared" si="431"/>
        <v>0</v>
      </c>
      <c r="CH521">
        <f t="shared" si="431"/>
        <v>-0.20184812022607965</v>
      </c>
      <c r="CI521">
        <f t="shared" si="431"/>
        <v>-7.3753826991089733E-2</v>
      </c>
      <c r="CJ521">
        <f t="shared" si="431"/>
        <v>-3.5167567081661874E-3</v>
      </c>
      <c r="CK521">
        <f t="shared" si="431"/>
        <v>-6.4672169042999841E-2</v>
      </c>
      <c r="CL521">
        <f t="shared" si="431"/>
        <v>-3.5845221022529357E-2</v>
      </c>
      <c r="CM521">
        <f t="shared" si="431"/>
        <v>9.2774090917741719E-3</v>
      </c>
      <c r="CN521">
        <f t="shared" si="431"/>
        <v>-9.0534334716961574E-3</v>
      </c>
      <c r="CO521">
        <f t="shared" si="431"/>
        <v>-7.1723828931943888E-3</v>
      </c>
      <c r="CP521">
        <f t="shared" si="431"/>
        <v>5.0197336234184412E-3</v>
      </c>
      <c r="CQ521">
        <f t="shared" si="431"/>
        <v>-2.1540147683070834E-3</v>
      </c>
      <c r="CR521">
        <f t="shared" si="431"/>
        <v>-9.3416562878082573E-4</v>
      </c>
      <c r="CS521">
        <f t="shared" si="431"/>
        <v>1.6705589747305587E-5</v>
      </c>
      <c r="CT521">
        <f t="shared" si="431"/>
        <v>-3.5770174018526653E-3</v>
      </c>
      <c r="CU521">
        <f t="shared" si="431"/>
        <v>4.3037081605830202E-5</v>
      </c>
      <c r="CV521">
        <f t="shared" si="431"/>
        <v>5.1559565308683618E-5</v>
      </c>
      <c r="CW521">
        <f t="shared" si="431"/>
        <v>-1.8237708681972898E-3</v>
      </c>
      <c r="CX521">
        <f t="shared" si="431"/>
        <v>4.3989153648927567E-4</v>
      </c>
      <c r="CY521">
        <f t="shared" si="431"/>
        <v>-9.8678804815895127E-5</v>
      </c>
      <c r="CZ521">
        <f t="shared" si="431"/>
        <v>-6.4825697376693031E-4</v>
      </c>
      <c r="DA521">
        <f t="shared" si="431"/>
        <v>1.3673513938634822E-4</v>
      </c>
    </row>
    <row r="522" spans="65:105">
      <c r="BM522">
        <f t="shared" ref="BM522:DA522" si="432">BM$15*SIN(-$F$6*$F201/$O$7*BM$14)</f>
        <v>-5.8903528993905379E-4</v>
      </c>
      <c r="BN522">
        <f t="shared" si="432"/>
        <v>5.1768869897423568E-5</v>
      </c>
      <c r="BO522">
        <f t="shared" si="432"/>
        <v>-1.8448444665489694E-3</v>
      </c>
      <c r="BP522">
        <f t="shared" si="432"/>
        <v>-7.9399160134706369E-4</v>
      </c>
      <c r="BQ522">
        <f t="shared" si="432"/>
        <v>-4.0204836131091674E-5</v>
      </c>
      <c r="BR522">
        <f t="shared" si="432"/>
        <v>-3.2990863240429744E-3</v>
      </c>
      <c r="BS522">
        <f t="shared" si="432"/>
        <v>-3.9097873486941353E-4</v>
      </c>
      <c r="BT522">
        <f t="shared" si="432"/>
        <v>-1.8080621911588979E-5</v>
      </c>
      <c r="BU522">
        <f t="shared" si="432"/>
        <v>-3.6408936727769462E-3</v>
      </c>
      <c r="BV522">
        <f t="shared" si="432"/>
        <v>3.2405840136091608E-4</v>
      </c>
      <c r="BW522">
        <f t="shared" si="432"/>
        <v>-7.6298065666478834E-3</v>
      </c>
      <c r="BX522">
        <f t="shared" si="432"/>
        <v>-1.1261624458915723E-2</v>
      </c>
      <c r="BY522">
        <f t="shared" si="432"/>
        <v>3.4613334249593421E-3</v>
      </c>
      <c r="BZ522">
        <f t="shared" si="432"/>
        <v>-2.1130472634073746E-2</v>
      </c>
      <c r="CA522">
        <f t="shared" si="432"/>
        <v>-2.724928342672403E-2</v>
      </c>
      <c r="CB522">
        <f t="shared" si="432"/>
        <v>3.9478197104809501E-2</v>
      </c>
      <c r="CC522">
        <f t="shared" si="432"/>
        <v>1.5313138829205876E-2</v>
      </c>
      <c r="CD522">
        <f t="shared" si="432"/>
        <v>-2.2955168839719643E-2</v>
      </c>
      <c r="CE522">
        <f t="shared" si="432"/>
        <v>0.17310937845066895</v>
      </c>
      <c r="CF522">
        <f t="shared" si="432"/>
        <v>0.28150270535335697</v>
      </c>
      <c r="CG522">
        <f t="shared" si="432"/>
        <v>0</v>
      </c>
      <c r="CH522">
        <f t="shared" si="432"/>
        <v>-0.2024394218947205</v>
      </c>
      <c r="CI522">
        <f t="shared" si="432"/>
        <v>-7.3023902477265465E-2</v>
      </c>
      <c r="CJ522">
        <f t="shared" si="432"/>
        <v>-3.7963716396429755E-3</v>
      </c>
      <c r="CK522">
        <f t="shared" si="432"/>
        <v>-6.5009093960488748E-2</v>
      </c>
      <c r="CL522">
        <f t="shared" si="432"/>
        <v>-3.4437101653532462E-2</v>
      </c>
      <c r="CM522">
        <f t="shared" si="432"/>
        <v>9.9707671258004275E-3</v>
      </c>
      <c r="CN522">
        <f t="shared" si="432"/>
        <v>-9.0426984408286133E-3</v>
      </c>
      <c r="CO522">
        <f t="shared" si="432"/>
        <v>-6.4196454351253046E-3</v>
      </c>
      <c r="CP522">
        <f t="shared" si="432"/>
        <v>5.3539427204464876E-3</v>
      </c>
      <c r="CQ522">
        <f t="shared" si="432"/>
        <v>-2.1185928390372224E-3</v>
      </c>
      <c r="CR522">
        <f t="shared" si="432"/>
        <v>-6.4319065348347119E-4</v>
      </c>
      <c r="CS522">
        <f t="shared" si="432"/>
        <v>1.7619398964355464E-5</v>
      </c>
      <c r="CT522">
        <f t="shared" si="432"/>
        <v>-3.4243590814640413E-3</v>
      </c>
      <c r="CU522">
        <f t="shared" si="432"/>
        <v>3.4375247576276221E-4</v>
      </c>
      <c r="CV522">
        <f t="shared" si="432"/>
        <v>5.3547135154122879E-5</v>
      </c>
      <c r="CW522">
        <f t="shared" si="432"/>
        <v>-1.6682837115886107E-3</v>
      </c>
      <c r="CX522">
        <f t="shared" si="432"/>
        <v>6.2523306324127278E-4</v>
      </c>
      <c r="CY522">
        <f t="shared" si="432"/>
        <v>-1.0038014486731367E-4</v>
      </c>
      <c r="CZ522">
        <f t="shared" si="432"/>
        <v>-5.4600274734001254E-4</v>
      </c>
      <c r="DA522">
        <f t="shared" si="432"/>
        <v>1.6895920596395685E-4</v>
      </c>
    </row>
    <row r="523" spans="65:105">
      <c r="BM523">
        <f t="shared" ref="BM523:DA523" si="433">BM$15*SIN(-$F$6*$F202/$O$7*BM$14)</f>
        <v>-6.9251704296407189E-4</v>
      </c>
      <c r="BN523">
        <f t="shared" si="433"/>
        <v>4.1370887261297926E-5</v>
      </c>
      <c r="BO523">
        <f t="shared" si="433"/>
        <v>-1.8536312944854912E-3</v>
      </c>
      <c r="BP523">
        <f t="shared" si="433"/>
        <v>-1.0207278471054959E-3</v>
      </c>
      <c r="BQ523">
        <f t="shared" si="433"/>
        <v>-3.6070475791032758E-5</v>
      </c>
      <c r="BR523">
        <f t="shared" si="433"/>
        <v>-3.3936149288276711E-3</v>
      </c>
      <c r="BS523">
        <f t="shared" si="433"/>
        <v>-7.3012438011065906E-4</v>
      </c>
      <c r="BT523">
        <f t="shared" si="433"/>
        <v>-1.7159603781557638E-5</v>
      </c>
      <c r="BU523">
        <f t="shared" si="433"/>
        <v>-3.8099939839299156E-3</v>
      </c>
      <c r="BV523">
        <f t="shared" si="433"/>
        <v>1.7598091712991596E-4</v>
      </c>
      <c r="BW523">
        <f t="shared" si="433"/>
        <v>-7.4735227278235911E-3</v>
      </c>
      <c r="BX523">
        <f t="shared" si="433"/>
        <v>-1.1930273818312145E-2</v>
      </c>
      <c r="BY523">
        <f t="shared" si="433"/>
        <v>3.0471350768163557E-3</v>
      </c>
      <c r="BZ523">
        <f t="shared" si="433"/>
        <v>-2.1066411516582843E-2</v>
      </c>
      <c r="CA523">
        <f t="shared" si="433"/>
        <v>-2.9107244625329928E-2</v>
      </c>
      <c r="CB523">
        <f t="shared" si="433"/>
        <v>3.782679385357933E-2</v>
      </c>
      <c r="CC523">
        <f t="shared" si="433"/>
        <v>1.5383278710108202E-2</v>
      </c>
      <c r="CD523">
        <f t="shared" si="433"/>
        <v>-2.4638112505860732E-2</v>
      </c>
      <c r="CE523">
        <f t="shared" si="433"/>
        <v>0.17135296060549615</v>
      </c>
      <c r="CF523">
        <f t="shared" si="433"/>
        <v>0.28231434312776915</v>
      </c>
      <c r="CG523">
        <f t="shared" si="433"/>
        <v>0</v>
      </c>
      <c r="CH523">
        <f t="shared" si="433"/>
        <v>-0.20302310183354624</v>
      </c>
      <c r="CI523">
        <f t="shared" si="433"/>
        <v>-7.2282980832331145E-2</v>
      </c>
      <c r="CJ523">
        <f t="shared" si="433"/>
        <v>-4.0747002221886066E-3</v>
      </c>
      <c r="CK523">
        <f t="shared" si="433"/>
        <v>-6.5306859830622455E-2</v>
      </c>
      <c r="CL523">
        <f t="shared" si="433"/>
        <v>-3.2996571289833077E-2</v>
      </c>
      <c r="CM523">
        <f t="shared" si="433"/>
        <v>1.0650612468885826E-2</v>
      </c>
      <c r="CN523">
        <f t="shared" si="433"/>
        <v>-9.0152837503347238E-3</v>
      </c>
      <c r="CO523">
        <f t="shared" si="433"/>
        <v>-5.6514424889084732E-3</v>
      </c>
      <c r="CP523">
        <f t="shared" si="433"/>
        <v>5.6718285088895133E-3</v>
      </c>
      <c r="CQ523">
        <f t="shared" si="433"/>
        <v>-2.0751970047001192E-3</v>
      </c>
      <c r="CR523">
        <f t="shared" si="433"/>
        <v>-3.4928667367999534E-4</v>
      </c>
      <c r="CS523">
        <f t="shared" si="433"/>
        <v>1.8437727131826602E-5</v>
      </c>
      <c r="CT523">
        <f t="shared" si="433"/>
        <v>-3.2499238870781493E-3</v>
      </c>
      <c r="CU523">
        <f t="shared" si="433"/>
        <v>6.4193277253715296E-4</v>
      </c>
      <c r="CV523">
        <f t="shared" si="433"/>
        <v>5.508141934045898E-5</v>
      </c>
      <c r="CW523">
        <f t="shared" si="433"/>
        <v>-1.4967300708606899E-3</v>
      </c>
      <c r="CX523">
        <f t="shared" si="433"/>
        <v>8.0377776981355837E-4</v>
      </c>
      <c r="CY523">
        <f t="shared" si="433"/>
        <v>-1.0085824645104348E-4</v>
      </c>
      <c r="CZ523">
        <f t="shared" si="433"/>
        <v>-4.3633593217932667E-4</v>
      </c>
      <c r="DA523">
        <f t="shared" si="433"/>
        <v>1.9864196881620361E-4</v>
      </c>
    </row>
    <row r="524" spans="65:105">
      <c r="BM524">
        <f t="shared" ref="BM524:DA524" si="434">BM$15*SIN(-$F$6*$F203/$O$7*BM$14)</f>
        <v>-7.855826950662571E-4</v>
      </c>
      <c r="BN524">
        <f t="shared" si="434"/>
        <v>3.0411249259309408E-5</v>
      </c>
      <c r="BO524">
        <f t="shared" si="434"/>
        <v>-1.8398296602582704E-3</v>
      </c>
      <c r="BP524">
        <f t="shared" si="434"/>
        <v>-1.2363679048389008E-3</v>
      </c>
      <c r="BQ524">
        <f t="shared" si="434"/>
        <v>-3.1588737050978386E-5</v>
      </c>
      <c r="BR524">
        <f t="shared" si="434"/>
        <v>-3.4594160027121854E-3</v>
      </c>
      <c r="BS524">
        <f t="shared" si="434"/>
        <v>-1.063885521863358E-3</v>
      </c>
      <c r="BT524">
        <f t="shared" si="434"/>
        <v>-1.6129460842911233E-5</v>
      </c>
      <c r="BU524">
        <f t="shared" si="434"/>
        <v>-3.9584476075761096E-3</v>
      </c>
      <c r="BV524">
        <f t="shared" si="434"/>
        <v>2.7102039258518131E-5</v>
      </c>
      <c r="BW524">
        <f t="shared" si="434"/>
        <v>-7.2891102369754372E-3</v>
      </c>
      <c r="BX524">
        <f t="shared" si="434"/>
        <v>-1.2562549695359453E-2</v>
      </c>
      <c r="BY524">
        <f t="shared" si="434"/>
        <v>2.6255959133758082E-3</v>
      </c>
      <c r="BZ524">
        <f t="shared" si="434"/>
        <v>-2.0963492465705745E-2</v>
      </c>
      <c r="CA524">
        <f t="shared" si="434"/>
        <v>-3.0925758788838222E-2</v>
      </c>
      <c r="CB524">
        <f t="shared" si="434"/>
        <v>3.6139789347994715E-2</v>
      </c>
      <c r="CC524">
        <f t="shared" si="434"/>
        <v>1.54441522791334E-2</v>
      </c>
      <c r="CD524">
        <f t="shared" si="434"/>
        <v>-2.6312707882451738E-2</v>
      </c>
      <c r="CE524">
        <f t="shared" si="434"/>
        <v>0.16957073763474187</v>
      </c>
      <c r="CF524">
        <f t="shared" si="434"/>
        <v>0.28311535192672732</v>
      </c>
      <c r="CG524">
        <f t="shared" si="434"/>
        <v>0</v>
      </c>
      <c r="CH524">
        <f t="shared" si="434"/>
        <v>-0.20359913806733704</v>
      </c>
      <c r="CI524">
        <f t="shared" si="434"/>
        <v>-7.1531173636361162E-2</v>
      </c>
      <c r="CJ524">
        <f t="shared" si="434"/>
        <v>-4.3516481479458358E-3</v>
      </c>
      <c r="CK524">
        <f t="shared" si="434"/>
        <v>-6.5565287290374988E-2</v>
      </c>
      <c r="CL524">
        <f t="shared" si="434"/>
        <v>-3.1524985708187882E-2</v>
      </c>
      <c r="CM524">
        <f t="shared" si="434"/>
        <v>1.1316023773666358E-2</v>
      </c>
      <c r="CN524">
        <f t="shared" si="434"/>
        <v>-8.9712399678309115E-3</v>
      </c>
      <c r="CO524">
        <f t="shared" si="434"/>
        <v>-4.869624722727962E-3</v>
      </c>
      <c r="CP524">
        <f t="shared" si="434"/>
        <v>5.9724218062047457E-3</v>
      </c>
      <c r="CQ524">
        <f t="shared" si="434"/>
        <v>-2.0239905974174291E-3</v>
      </c>
      <c r="CR524">
        <f t="shared" si="434"/>
        <v>-5.3792088920436711E-5</v>
      </c>
      <c r="CS524">
        <f t="shared" si="434"/>
        <v>1.9156139658477394E-5</v>
      </c>
      <c r="CT524">
        <f t="shared" si="434"/>
        <v>-3.0548211221174577E-3</v>
      </c>
      <c r="CU524">
        <f t="shared" si="434"/>
        <v>9.3537895914169191E-4</v>
      </c>
      <c r="CV524">
        <f t="shared" si="434"/>
        <v>5.614942988959264E-5</v>
      </c>
      <c r="CW524">
        <f t="shared" si="434"/>
        <v>-1.3107621013544962E-3</v>
      </c>
      <c r="CX524">
        <f t="shared" si="434"/>
        <v>9.7358472195945131E-4</v>
      </c>
      <c r="CY524">
        <f t="shared" si="434"/>
        <v>-1.0010728339250137E-4</v>
      </c>
      <c r="CZ524">
        <f t="shared" si="434"/>
        <v>-3.2074537610200446E-4</v>
      </c>
      <c r="DA524">
        <f t="shared" si="434"/>
        <v>2.2533697156099677E-4</v>
      </c>
    </row>
    <row r="525" spans="65:105">
      <c r="BM525">
        <f t="shared" ref="BM525:DA525" si="435">BM$15*SIN(-$F$6*$F204/$O$7*BM$14)</f>
        <v>-8.6683245221224887E-4</v>
      </c>
      <c r="BN525">
        <f t="shared" si="435"/>
        <v>1.9038745049709854E-5</v>
      </c>
      <c r="BO525">
        <f t="shared" si="435"/>
        <v>-1.8036077514100299E-3</v>
      </c>
      <c r="BP525">
        <f t="shared" si="435"/>
        <v>-1.4385675819859349E-3</v>
      </c>
      <c r="BQ525">
        <f t="shared" si="435"/>
        <v>-2.6802781504962722E-5</v>
      </c>
      <c r="BR525">
        <f t="shared" si="435"/>
        <v>-3.4959325283498493E-3</v>
      </c>
      <c r="BS525">
        <f t="shared" si="435"/>
        <v>-1.3898007465915948E-3</v>
      </c>
      <c r="BT525">
        <f t="shared" si="435"/>
        <v>-1.4996744188114137E-5</v>
      </c>
      <c r="BU525">
        <f t="shared" si="435"/>
        <v>-4.0854500606665881E-3</v>
      </c>
      <c r="BV525">
        <f t="shared" si="435"/>
        <v>-1.2190025768727993E-4</v>
      </c>
      <c r="BW525">
        <f t="shared" si="435"/>
        <v>-7.0772631810785682E-3</v>
      </c>
      <c r="BX525">
        <f t="shared" si="435"/>
        <v>-1.3156524382797687E-2</v>
      </c>
      <c r="BY525">
        <f t="shared" si="435"/>
        <v>2.1977314594048823E-3</v>
      </c>
      <c r="BZ525">
        <f t="shared" si="435"/>
        <v>-2.0821905320211144E-2</v>
      </c>
      <c r="CA525">
        <f t="shared" si="435"/>
        <v>-3.2702361410802037E-2</v>
      </c>
      <c r="CB525">
        <f t="shared" si="435"/>
        <v>3.4418771337647355E-2</v>
      </c>
      <c r="CC525">
        <f t="shared" si="435"/>
        <v>1.5495722868319699E-2</v>
      </c>
      <c r="CD525">
        <f t="shared" si="435"/>
        <v>-2.7978387555609923E-2</v>
      </c>
      <c r="CE525">
        <f t="shared" si="435"/>
        <v>0.16776297793462994</v>
      </c>
      <c r="CF525">
        <f t="shared" si="435"/>
        <v>0.28390570159270295</v>
      </c>
      <c r="CG525">
        <f t="shared" si="435"/>
        <v>0</v>
      </c>
      <c r="CH525">
        <f t="shared" si="435"/>
        <v>-0.20416750890865434</v>
      </c>
      <c r="CI525">
        <f t="shared" si="435"/>
        <v>-7.0768594108753871E-2</v>
      </c>
      <c r="CJ525">
        <f t="shared" si="435"/>
        <v>-4.6271215768742182E-3</v>
      </c>
      <c r="CK525">
        <f t="shared" si="435"/>
        <v>-6.5784220672707797E-2</v>
      </c>
      <c r="CL525">
        <f t="shared" si="435"/>
        <v>-3.0023729913437519E-2</v>
      </c>
      <c r="CM525">
        <f t="shared" si="435"/>
        <v>1.1966099254231657E-2</v>
      </c>
      <c r="CN525">
        <f t="shared" si="435"/>
        <v>-8.9106483340337193E-3</v>
      </c>
      <c r="CO525">
        <f t="shared" si="435"/>
        <v>-4.0760756040616204E-3</v>
      </c>
      <c r="CP525">
        <f t="shared" si="435"/>
        <v>6.2548061518682843E-3</v>
      </c>
      <c r="CQ525">
        <f t="shared" si="435"/>
        <v>-1.9651663465437385E-3</v>
      </c>
      <c r="CR525">
        <f t="shared" si="435"/>
        <v>2.4194745784221277E-4</v>
      </c>
      <c r="CS525">
        <f t="shared" si="435"/>
        <v>1.9770743404580823E-5</v>
      </c>
      <c r="CT525">
        <f t="shared" si="435"/>
        <v>-2.8402915233820387E-3</v>
      </c>
      <c r="CU525">
        <f t="shared" si="435"/>
        <v>1.2219269357893929E-3</v>
      </c>
      <c r="CV525">
        <f t="shared" si="435"/>
        <v>5.6742125909526654E-5</v>
      </c>
      <c r="CW525">
        <f t="shared" si="435"/>
        <v>-1.1121707762768004E-3</v>
      </c>
      <c r="CX525">
        <f t="shared" si="435"/>
        <v>1.1328079723245089E-3</v>
      </c>
      <c r="CY525">
        <f t="shared" si="435"/>
        <v>-9.8136406972572826E-5</v>
      </c>
      <c r="CZ525">
        <f t="shared" si="435"/>
        <v>-2.0080034823331141E-4</v>
      </c>
      <c r="DA525">
        <f t="shared" si="435"/>
        <v>2.4864269650927873E-4</v>
      </c>
    </row>
    <row r="526" spans="65:105">
      <c r="BM526">
        <f t="shared" ref="BM526:DA526" si="436">BM$15*SIN(-$F$6*$F205/$O$7*BM$14)</f>
        <v>-9.3504424242708513E-4</v>
      </c>
      <c r="BN526">
        <f t="shared" si="436"/>
        <v>7.4077689043038276E-6</v>
      </c>
      <c r="BO526">
        <f t="shared" si="436"/>
        <v>-1.745406970295141E-3</v>
      </c>
      <c r="BP526">
        <f t="shared" si="436"/>
        <v>-1.6251287944612064E-3</v>
      </c>
      <c r="BQ526">
        <f t="shared" si="436"/>
        <v>-2.1758700521163661E-5</v>
      </c>
      <c r="BR526">
        <f t="shared" si="436"/>
        <v>-3.5028553871044501E-3</v>
      </c>
      <c r="BS526">
        <f t="shared" si="436"/>
        <v>-1.7054665026371154E-3</v>
      </c>
      <c r="BT526">
        <f t="shared" si="436"/>
        <v>-1.3768657217066784E-5</v>
      </c>
      <c r="BU526">
        <f t="shared" si="436"/>
        <v>-4.1903131059042101E-3</v>
      </c>
      <c r="BV526">
        <f t="shared" si="436"/>
        <v>-2.7034743710745444E-4</v>
      </c>
      <c r="BW526">
        <f t="shared" si="436"/>
        <v>-6.838778904616258E-3</v>
      </c>
      <c r="BX526">
        <f t="shared" si="436"/>
        <v>-1.3710386947521785E-2</v>
      </c>
      <c r="BY526">
        <f t="shared" si="436"/>
        <v>1.7645724778497243E-3</v>
      </c>
      <c r="BZ526">
        <f t="shared" si="436"/>
        <v>-2.06419112438888E-2</v>
      </c>
      <c r="CA526">
        <f t="shared" si="436"/>
        <v>-3.4434644784587076E-2</v>
      </c>
      <c r="CB526">
        <f t="shared" si="436"/>
        <v>3.2665359584449244E-2</v>
      </c>
      <c r="CC526">
        <f t="shared" si="436"/>
        <v>1.5537959413472519E-2</v>
      </c>
      <c r="CD526">
        <f t="shared" si="436"/>
        <v>-2.9634587132417133E-2</v>
      </c>
      <c r="CE526">
        <f t="shared" si="436"/>
        <v>0.16592995374712183</v>
      </c>
      <c r="CF526">
        <f t="shared" si="436"/>
        <v>0.28468536236947767</v>
      </c>
      <c r="CG526">
        <f t="shared" si="436"/>
        <v>0</v>
      </c>
      <c r="CH526">
        <f t="shared" si="436"/>
        <v>-0.20472819295865718</v>
      </c>
      <c r="CI526">
        <f t="shared" si="436"/>
        <v>-6.9995357091181154E-2</v>
      </c>
      <c r="CJ526">
        <f t="shared" si="436"/>
        <v>-4.9010271685464585E-3</v>
      </c>
      <c r="CK526">
        <f t="shared" si="436"/>
        <v>-6.5963528100337801E-2</v>
      </c>
      <c r="CL526">
        <f t="shared" si="436"/>
        <v>-2.8494216834988813E-2</v>
      </c>
      <c r="CM526">
        <f t="shared" si="436"/>
        <v>1.2599957908252895E-2</v>
      </c>
      <c r="CN526">
        <f t="shared" si="436"/>
        <v>-8.8336206129076989E-3</v>
      </c>
      <c r="CO526">
        <f t="shared" si="436"/>
        <v>-3.2727068622430654E-3</v>
      </c>
      <c r="CP526">
        <f t="shared" si="436"/>
        <v>6.5181206015154447E-3</v>
      </c>
      <c r="CQ526">
        <f t="shared" si="436"/>
        <v>-1.8989456532768055E-3</v>
      </c>
      <c r="CR526">
        <f t="shared" si="436"/>
        <v>5.3658520813062657E-4</v>
      </c>
      <c r="CS526">
        <f t="shared" si="436"/>
        <v>2.0278207779185782E-5</v>
      </c>
      <c r="CT526">
        <f t="shared" si="436"/>
        <v>-2.6076993707062411E-3</v>
      </c>
      <c r="CU526">
        <f t="shared" si="436"/>
        <v>1.4994634754439456E-3</v>
      </c>
      <c r="CV526">
        <f t="shared" si="436"/>
        <v>5.6854490127062865E-5</v>
      </c>
      <c r="CW526">
        <f t="shared" si="436"/>
        <v>-9.0286863864917622E-4</v>
      </c>
      <c r="CX526">
        <f t="shared" si="436"/>
        <v>1.2797166274790782E-3</v>
      </c>
      <c r="CY526">
        <f t="shared" si="436"/>
        <v>-9.4969634409554558E-5</v>
      </c>
      <c r="CZ526">
        <f t="shared" si="436"/>
        <v>-7.8129234449661017E-5</v>
      </c>
      <c r="DA526">
        <f t="shared" si="436"/>
        <v>2.6820860386479761E-4</v>
      </c>
    </row>
    <row r="527" spans="65:105">
      <c r="BM527">
        <f t="shared" ref="BM527:DA527" si="437">BM$15*SIN(-$F$6*$F206/$O$7*BM$14)</f>
        <v>-9.8919209689422275E-4</v>
      </c>
      <c r="BN527">
        <f t="shared" si="437"/>
        <v>-4.3237758638604968E-6</v>
      </c>
      <c r="BO527">
        <f t="shared" si="437"/>
        <v>-1.6659365551240444E-3</v>
      </c>
      <c r="BP527">
        <f t="shared" si="437"/>
        <v>-1.7940234617164407E-3</v>
      </c>
      <c r="BQ527">
        <f t="shared" si="437"/>
        <v>-1.6505071356830169E-5</v>
      </c>
      <c r="BR527">
        <f t="shared" si="437"/>
        <v>-3.4801259757923746E-3</v>
      </c>
      <c r="BS527">
        <f t="shared" si="437"/>
        <v>-2.0085548258736404E-3</v>
      </c>
      <c r="BT527">
        <f t="shared" si="437"/>
        <v>-1.2453009827793823E-5</v>
      </c>
      <c r="BU527">
        <f t="shared" si="437"/>
        <v>-4.2724684813612319E-3</v>
      </c>
      <c r="BV527">
        <f t="shared" si="437"/>
        <v>-4.1756349033321443E-4</v>
      </c>
      <c r="BW527">
        <f t="shared" si="437"/>
        <v>-6.5745550085552964E-3</v>
      </c>
      <c r="BX527">
        <f t="shared" si="437"/>
        <v>-1.4222448751824969E-2</v>
      </c>
      <c r="BY527">
        <f t="shared" si="437"/>
        <v>1.3271624866371314E-3</v>
      </c>
      <c r="BZ527">
        <f t="shared" si="437"/>
        <v>-2.0423842243821256E-2</v>
      </c>
      <c r="CA527">
        <f t="shared" si="437"/>
        <v>-3.6120261266370621E-2</v>
      </c>
      <c r="CB527">
        <f t="shared" si="437"/>
        <v>3.0881204338169304E-2</v>
      </c>
      <c r="CC527">
        <f t="shared" si="437"/>
        <v>1.5570836472876387E-2</v>
      </c>
      <c r="CD527">
        <f t="shared" si="437"/>
        <v>-3.1280745432157371E-2</v>
      </c>
      <c r="CE527">
        <f t="shared" si="437"/>
        <v>0.16407194111891776</v>
      </c>
      <c r="CF527">
        <f t="shared" si="437"/>
        <v>0.28545430490326407</v>
      </c>
      <c r="CG527">
        <f t="shared" si="437"/>
        <v>0</v>
      </c>
      <c r="CH527">
        <f t="shared" si="437"/>
        <v>-0.20528116910790795</v>
      </c>
      <c r="CI527">
        <f t="shared" si="437"/>
        <v>-6.921157903029368E-2</v>
      </c>
      <c r="CJ527">
        <f t="shared" si="437"/>
        <v>-5.1732721137756682E-3</v>
      </c>
      <c r="CK527">
        <f t="shared" si="437"/>
        <v>-6.6103101565175335E-2</v>
      </c>
      <c r="CL527">
        <f t="shared" si="437"/>
        <v>-2.6937885997014951E-2</v>
      </c>
      <c r="CM527">
        <f t="shared" si="437"/>
        <v>1.3216740710944572E-2</v>
      </c>
      <c r="CN527">
        <f t="shared" si="437"/>
        <v>-8.7402988855117859E-3</v>
      </c>
      <c r="CO527">
        <f t="shared" si="437"/>
        <v>-2.4614538829381013E-3</v>
      </c>
      <c r="CP527">
        <f t="shared" si="437"/>
        <v>6.761562351821483E-3</v>
      </c>
      <c r="CQ527">
        <f t="shared" si="437"/>
        <v>-1.8255777573534351E-3</v>
      </c>
      <c r="CR527">
        <f t="shared" si="437"/>
        <v>8.2877942090178822E-4</v>
      </c>
      <c r="CS527">
        <f t="shared" si="437"/>
        <v>2.0675782788878295E-5</v>
      </c>
      <c r="CT527">
        <f t="shared" si="437"/>
        <v>-2.358523810955521E-3</v>
      </c>
      <c r="CU527">
        <f t="shared" si="437"/>
        <v>1.7659418083950669E-3</v>
      </c>
      <c r="CV527">
        <f t="shared" si="437"/>
        <v>5.6485571359878306E-5</v>
      </c>
      <c r="CW527">
        <f t="shared" si="437"/>
        <v>-6.848713824731574E-4</v>
      </c>
      <c r="CX527">
        <f t="shared" si="437"/>
        <v>1.412713664215928E-3</v>
      </c>
      <c r="CY527">
        <f t="shared" si="437"/>
        <v>-9.0645556183891027E-5</v>
      </c>
      <c r="CZ527">
        <f t="shared" si="437"/>
        <v>4.560256975336754E-5</v>
      </c>
      <c r="DA527">
        <f t="shared" si="437"/>
        <v>2.8374040416892889E-4</v>
      </c>
    </row>
    <row r="528" spans="65:105">
      <c r="BM528">
        <f t="shared" ref="BM528:DA528" si="438">BM$15*SIN(-$F$6*$F207/$O$7*BM$14)</f>
        <v>-1.0284615814815158E-3</v>
      </c>
      <c r="BN528">
        <f t="shared" si="438"/>
        <v>-1.599662061190231E-5</v>
      </c>
      <c r="BO528">
        <f t="shared" si="438"/>
        <v>-1.5661649371438602E-3</v>
      </c>
      <c r="BP528">
        <f t="shared" si="438"/>
        <v>-1.9434155537171828E-3</v>
      </c>
      <c r="BQ528">
        <f t="shared" si="438"/>
        <v>-1.1092489332740618E-5</v>
      </c>
      <c r="BR528">
        <f t="shared" si="438"/>
        <v>-3.4279367027685794E-3</v>
      </c>
      <c r="BS528">
        <f t="shared" si="438"/>
        <v>-2.2968305079198552E-3</v>
      </c>
      <c r="BT528">
        <f t="shared" si="438"/>
        <v>-1.1058168750167753E-5</v>
      </c>
      <c r="BU528">
        <f t="shared" si="438"/>
        <v>-4.3314709799398997E-3</v>
      </c>
      <c r="BV528">
        <f t="shared" si="438"/>
        <v>-5.6287801508035943E-4</v>
      </c>
      <c r="BW528">
        <f t="shared" si="438"/>
        <v>-6.2855859719786154E-3</v>
      </c>
      <c r="BX528">
        <f t="shared" si="438"/>
        <v>-1.4691148601782965E-2</v>
      </c>
      <c r="BY528">
        <f t="shared" si="438"/>
        <v>8.8655524474852529E-4</v>
      </c>
      <c r="BZ528">
        <f t="shared" si="438"/>
        <v>-2.0168100557982072E-2</v>
      </c>
      <c r="CA528">
        <f t="shared" si="438"/>
        <v>-3.7756926456740336E-2</v>
      </c>
      <c r="CB528">
        <f t="shared" si="438"/>
        <v>2.9067984783275949E-2</v>
      </c>
      <c r="CC528">
        <f t="shared" si="438"/>
        <v>1.5594334242620071E-2</v>
      </c>
      <c r="CD528">
        <f t="shared" si="438"/>
        <v>-3.2916304676464801E-2</v>
      </c>
      <c r="CE528">
        <f t="shared" si="438"/>
        <v>0.16218921985988521</v>
      </c>
      <c r="CF528">
        <f t="shared" si="438"/>
        <v>0.28621250024381023</v>
      </c>
      <c r="CG528">
        <f t="shared" si="438"/>
        <v>0</v>
      </c>
      <c r="CH528">
        <f t="shared" si="438"/>
        <v>-0.20582641653716718</v>
      </c>
      <c r="CI528">
        <f t="shared" si="438"/>
        <v>-6.8417377960184433E-2</v>
      </c>
      <c r="CJ528">
        <f t="shared" si="438"/>
        <v>-5.4437641660624193E-3</v>
      </c>
      <c r="CK528">
        <f t="shared" si="438"/>
        <v>-6.6202856993384199E-2</v>
      </c>
      <c r="CL528">
        <f t="shared" si="438"/>
        <v>-2.5356202163625604E-2</v>
      </c>
      <c r="CM528">
        <f t="shared" si="438"/>
        <v>1.3815611779241217E-2</v>
      </c>
      <c r="CN528">
        <f t="shared" si="438"/>
        <v>-8.6308552879244931E-3</v>
      </c>
      <c r="CO528">
        <f t="shared" si="438"/>
        <v>-1.6442710456312428E-3</v>
      </c>
      <c r="CP528">
        <f t="shared" si="438"/>
        <v>6.984389188119537E-3</v>
      </c>
      <c r="CQ528">
        <f t="shared" si="438"/>
        <v>-1.7453387989673889E-3</v>
      </c>
      <c r="CR528">
        <f t="shared" si="438"/>
        <v>1.1171994826568322E-3</v>
      </c>
      <c r="CS528">
        <f t="shared" si="438"/>
        <v>2.0961313940233904E-5</v>
      </c>
      <c r="CT528">
        <f t="shared" si="438"/>
        <v>-2.0943494515378055E-3</v>
      </c>
      <c r="CU528">
        <f t="shared" si="438"/>
        <v>2.0193967167257795E-3</v>
      </c>
      <c r="CV528">
        <f t="shared" si="438"/>
        <v>5.5638492568446187E-5</v>
      </c>
      <c r="CW528">
        <f t="shared" si="438"/>
        <v>-4.6027844049514145E-4</v>
      </c>
      <c r="CX528">
        <f t="shared" si="438"/>
        <v>1.5303532905635844E-3</v>
      </c>
      <c r="CY528">
        <f t="shared" si="438"/>
        <v>-8.5216865772264229E-5</v>
      </c>
      <c r="CZ528">
        <f t="shared" si="438"/>
        <v>1.6871526883937673E-4</v>
      </c>
      <c r="DA528">
        <f t="shared" si="438"/>
        <v>2.9500448468805941E-4</v>
      </c>
    </row>
    <row r="529" spans="65:105">
      <c r="BM529">
        <f t="shared" ref="BM529:DA529" si="439">BM$15*SIN(-$F$6*$F208/$O$7*BM$14)</f>
        <v>-1.0522620465886335E-3</v>
      </c>
      <c r="BN529">
        <f t="shared" si="439"/>
        <v>-2.7452293614373829E-5</v>
      </c>
      <c r="BO529">
        <f t="shared" si="439"/>
        <v>-1.4473079392771245E-3</v>
      </c>
      <c r="BP529">
        <f t="shared" si="439"/>
        <v>-2.0716810501655663E-3</v>
      </c>
      <c r="BQ529">
        <f t="shared" si="439"/>
        <v>-5.5730805726052934E-6</v>
      </c>
      <c r="BR529">
        <f t="shared" si="439"/>
        <v>-3.3467293591569486E-3</v>
      </c>
      <c r="BS529">
        <f t="shared" si="439"/>
        <v>-2.5681675802998157E-3</v>
      </c>
      <c r="BT529">
        <f t="shared" si="439"/>
        <v>-9.5930043385150474E-6</v>
      </c>
      <c r="BU529">
        <f t="shared" si="439"/>
        <v>-4.3670008619882796E-3</v>
      </c>
      <c r="BV529">
        <f t="shared" si="439"/>
        <v>-7.0562926837192911E-4</v>
      </c>
      <c r="BW529">
        <f t="shared" si="439"/>
        <v>-5.9729594090905955E-3</v>
      </c>
      <c r="BX529">
        <f t="shared" si="439"/>
        <v>-1.5115057507082618E-2</v>
      </c>
      <c r="BY529">
        <f t="shared" si="439"/>
        <v>4.4381221362225175E-4</v>
      </c>
      <c r="BZ529">
        <f t="shared" si="439"/>
        <v>-1.987515791328992E-2</v>
      </c>
      <c r="CA529">
        <f t="shared" si="439"/>
        <v>-3.9342422296582767E-2</v>
      </c>
      <c r="CB529">
        <f t="shared" si="439"/>
        <v>2.7227407458547594E-2</v>
      </c>
      <c r="CC529">
        <f t="shared" si="439"/>
        <v>1.5608438568525718E-2</v>
      </c>
      <c r="CD529">
        <f t="shared" si="439"/>
        <v>-3.4540710678319403E-2</v>
      </c>
      <c r="CE529">
        <f t="shared" si="439"/>
        <v>0.16028207350092061</v>
      </c>
      <c r="CF529">
        <f t="shared" si="439"/>
        <v>0.28695991984549019</v>
      </c>
      <c r="CG529">
        <f t="shared" si="439"/>
        <v>0</v>
      </c>
      <c r="CH529">
        <f t="shared" si="439"/>
        <v>-0.20636391471817736</v>
      </c>
      <c r="CI529">
        <f t="shared" si="439"/>
        <v>-6.7612873484613284E-2</v>
      </c>
      <c r="CJ529">
        <f t="shared" si="439"/>
        <v>-5.7124116728512198E-3</v>
      </c>
      <c r="CK529">
        <f t="shared" si="439"/>
        <v>-6.6262734296024514E-2</v>
      </c>
      <c r="CL529">
        <f t="shared" si="439"/>
        <v>-2.3750653960282364E-2</v>
      </c>
      <c r="CM529">
        <f t="shared" si="439"/>
        <v>1.4395759504611871E-2</v>
      </c>
      <c r="CN529">
        <f t="shared" si="439"/>
        <v>-8.5054916937312274E-3</v>
      </c>
      <c r="CO529">
        <f t="shared" si="439"/>
        <v>-8.2312701535432447E-4</v>
      </c>
      <c r="CP529">
        <f t="shared" si="439"/>
        <v>7.1859217472935123E-3</v>
      </c>
      <c r="CQ529">
        <f t="shared" si="439"/>
        <v>-1.6585307794400512E-3</v>
      </c>
      <c r="CR529">
        <f t="shared" si="439"/>
        <v>1.4005319668775698E-3</v>
      </c>
      <c r="CS529">
        <f t="shared" si="439"/>
        <v>2.113325391520423E-5</v>
      </c>
      <c r="CT529">
        <f t="shared" si="439"/>
        <v>-1.8168562832488876E-3</v>
      </c>
      <c r="CU529">
        <f t="shared" si="439"/>
        <v>2.2579590273537073E-3</v>
      </c>
      <c r="CV529">
        <f t="shared" si="439"/>
        <v>5.4320424419641164E-5</v>
      </c>
      <c r="CW529">
        <f t="shared" si="439"/>
        <v>-2.3125276552136731E-4</v>
      </c>
      <c r="CX529">
        <f t="shared" si="439"/>
        <v>1.6313566627863224E-3</v>
      </c>
      <c r="CY529">
        <f t="shared" si="439"/>
        <v>-7.8749717521726185E-5</v>
      </c>
      <c r="CZ529">
        <f t="shared" si="439"/>
        <v>2.895374723058957E-4</v>
      </c>
      <c r="DA529">
        <f t="shared" si="439"/>
        <v>3.0183142316654609E-4</v>
      </c>
    </row>
    <row r="530" spans="65:105">
      <c r="BM530">
        <f t="shared" ref="BM530:DA530" si="440">BM$15*SIN(-$F$6*$F209/$O$7*BM$14)</f>
        <v>-1.0602355110668309E-3</v>
      </c>
      <c r="BN530">
        <f t="shared" si="440"/>
        <v>-3.8535271491493616E-5</v>
      </c>
      <c r="BO530">
        <f t="shared" si="440"/>
        <v>-1.3108139600307052E-3</v>
      </c>
      <c r="BP530">
        <f t="shared" si="440"/>
        <v>-2.1774255949952373E-3</v>
      </c>
      <c r="BQ530">
        <f t="shared" si="440"/>
        <v>-4.1795859558755627E-20</v>
      </c>
      <c r="BR530">
        <f t="shared" si="440"/>
        <v>-3.2371913790128692E-3</v>
      </c>
      <c r="BS530">
        <f t="shared" si="440"/>
        <v>-2.8205649929834231E-3</v>
      </c>
      <c r="BT530">
        <f t="shared" si="440"/>
        <v>-8.0668341614722879E-6</v>
      </c>
      <c r="BU530">
        <f t="shared" si="440"/>
        <v>-4.3788655879971501E-3</v>
      </c>
      <c r="BV530">
        <f t="shared" si="440"/>
        <v>-8.4516718002751738E-4</v>
      </c>
      <c r="BW530">
        <f t="shared" si="440"/>
        <v>-5.637851975682776E-3</v>
      </c>
      <c r="BX530">
        <f t="shared" si="440"/>
        <v>-1.5492883037783131E-2</v>
      </c>
      <c r="BY530">
        <f t="shared" si="440"/>
        <v>3.3244036236197486E-18</v>
      </c>
      <c r="BZ530">
        <f t="shared" si="440"/>
        <v>-1.954555465548732E-2</v>
      </c>
      <c r="CA530">
        <f t="shared" si="440"/>
        <v>-4.0874600073065509E-2</v>
      </c>
      <c r="CB530">
        <f t="shared" si="440"/>
        <v>2.5361204650938045E-2</v>
      </c>
      <c r="CC530">
        <f t="shared" si="440"/>
        <v>1.5613140954674793E-2</v>
      </c>
      <c r="CD530">
        <f t="shared" si="440"/>
        <v>-3.6153413029825762E-2</v>
      </c>
      <c r="CE530">
        <f t="shared" si="440"/>
        <v>0.15835078925125054</v>
      </c>
      <c r="CF530">
        <f t="shared" si="440"/>
        <v>0.28769653556837838</v>
      </c>
      <c r="CG530">
        <f t="shared" si="440"/>
        <v>0</v>
      </c>
      <c r="CH530">
        <f t="shared" si="440"/>
        <v>-0.20689364341443575</v>
      </c>
      <c r="CI530">
        <f t="shared" si="440"/>
        <v>-6.6798186758995043E-2</v>
      </c>
      <c r="CJ530">
        <f t="shared" si="440"/>
        <v>-5.9791236065857506E-3</v>
      </c>
      <c r="CK530">
        <f t="shared" si="440"/>
        <v>-6.6282697405248128E-2</v>
      </c>
      <c r="CL530">
        <f t="shared" si="440"/>
        <v>-2.2122752472756524E-2</v>
      </c>
      <c r="CM530">
        <f t="shared" si="440"/>
        <v>1.4956397652977035E-2</v>
      </c>
      <c r="CN530">
        <f t="shared" si="440"/>
        <v>-8.3644393416594884E-3</v>
      </c>
      <c r="CO530">
        <f t="shared" si="440"/>
        <v>-6.1656852798384274E-18</v>
      </c>
      <c r="CP530">
        <f t="shared" si="440"/>
        <v>7.3655455890467647E-3</v>
      </c>
      <c r="CQ530">
        <f t="shared" si="440"/>
        <v>-1.5654804245556462E-3</v>
      </c>
      <c r="CR530">
        <f t="shared" si="440"/>
        <v>1.6774866151957886E-3</v>
      </c>
      <c r="CS530">
        <f t="shared" si="440"/>
        <v>2.1190670956167588E-5</v>
      </c>
      <c r="CT530">
        <f t="shared" si="440"/>
        <v>-1.5278089965365764E-3</v>
      </c>
      <c r="CU530">
        <f t="shared" si="440"/>
        <v>2.4798693967631436E-3</v>
      </c>
      <c r="CV530">
        <f t="shared" si="440"/>
        <v>5.2542524585817893E-5</v>
      </c>
      <c r="CW530">
        <f t="shared" si="440"/>
        <v>-1.734302596990186E-18</v>
      </c>
      <c r="CX530">
        <f t="shared" si="440"/>
        <v>1.7146257875135117E-3</v>
      </c>
      <c r="CY530">
        <f t="shared" si="440"/>
        <v>-7.1322920488856652E-5</v>
      </c>
      <c r="CZ530">
        <f t="shared" si="440"/>
        <v>4.0642888565152767E-4</v>
      </c>
      <c r="DA530">
        <f t="shared" si="440"/>
        <v>3.0411853609514059E-4</v>
      </c>
    </row>
    <row r="531" spans="65:105">
      <c r="BM531">
        <f t="shared" ref="BM531:DA531" si="441">BM$15*SIN(-$F$6*$F210/$O$7*BM$14)</f>
        <v>-1.0522620465886338E-3</v>
      </c>
      <c r="BN531">
        <f t="shared" si="441"/>
        <v>-4.9095090610343261E-5</v>
      </c>
      <c r="BO531">
        <f t="shared" si="441"/>
        <v>-1.1583463232246868E-3</v>
      </c>
      <c r="BP531">
        <f t="shared" si="441"/>
        <v>-2.2594996542188717E-3</v>
      </c>
      <c r="BQ531">
        <f t="shared" si="441"/>
        <v>5.5730805726052104E-6</v>
      </c>
      <c r="BR531">
        <f t="shared" si="441"/>
        <v>-3.1002500200763379E-3</v>
      </c>
      <c r="BS531">
        <f t="shared" si="441"/>
        <v>-3.0521613716814008E-3</v>
      </c>
      <c r="BT531">
        <f t="shared" si="441"/>
        <v>-6.4893637478269667E-6</v>
      </c>
      <c r="BU531">
        <f t="shared" si="441"/>
        <v>-4.3670008619882796E-3</v>
      </c>
      <c r="BV531">
        <f t="shared" si="441"/>
        <v>-9.8085631299622725E-4</v>
      </c>
      <c r="BW531">
        <f t="shared" si="441"/>
        <v>-5.2815249404671357E-3</v>
      </c>
      <c r="BX531">
        <f t="shared" si="441"/>
        <v>-1.5823473264726721E-2</v>
      </c>
      <c r="BY531">
        <f t="shared" si="441"/>
        <v>-4.4381221362224508E-4</v>
      </c>
      <c r="BZ531">
        <f t="shared" si="441"/>
        <v>-1.9179898752448916E-2</v>
      </c>
      <c r="CA531">
        <f t="shared" si="441"/>
        <v>-4.2351383331639132E-2</v>
      </c>
      <c r="CB531">
        <f t="shared" si="441"/>
        <v>2.347113276520859E-2</v>
      </c>
      <c r="CC531">
        <f t="shared" si="441"/>
        <v>1.5608438568525718E-2</v>
      </c>
      <c r="CD531">
        <f t="shared" si="441"/>
        <v>-3.7753865288711379E-2</v>
      </c>
      <c r="CE531">
        <f t="shared" si="441"/>
        <v>0.15639565795517923</v>
      </c>
      <c r="CF531">
        <f t="shared" si="441"/>
        <v>0.28842231967930909</v>
      </c>
      <c r="CG531">
        <f t="shared" si="441"/>
        <v>0</v>
      </c>
      <c r="CH531">
        <f t="shared" si="441"/>
        <v>-0.20741558268195634</v>
      </c>
      <c r="CI531">
        <f t="shared" si="441"/>
        <v>-6.5973440472153935E-2</v>
      </c>
      <c r="CJ531">
        <f t="shared" si="441"/>
        <v>-6.2438095955523257E-3</v>
      </c>
      <c r="CK531">
        <f t="shared" si="441"/>
        <v>-6.6262734296024514E-2</v>
      </c>
      <c r="CL531">
        <f t="shared" si="441"/>
        <v>-2.0474029824947979E-2</v>
      </c>
      <c r="CM531">
        <f t="shared" si="441"/>
        <v>1.5496766430237339E-2</v>
      </c>
      <c r="CN531">
        <f t="shared" si="441"/>
        <v>-8.2079584090487684E-3</v>
      </c>
      <c r="CO531">
        <f t="shared" si="441"/>
        <v>8.2312701535431222E-4</v>
      </c>
      <c r="CP531">
        <f t="shared" si="441"/>
        <v>7.5227130692315722E-3</v>
      </c>
      <c r="CQ531">
        <f t="shared" si="441"/>
        <v>-1.4665379548391582E-3</v>
      </c>
      <c r="CR531">
        <f t="shared" si="441"/>
        <v>1.9468022130578841E-3</v>
      </c>
      <c r="CS531">
        <f t="shared" si="441"/>
        <v>2.1133253915204234E-5</v>
      </c>
      <c r="CT531">
        <f t="shared" si="441"/>
        <v>-1.2290457591257642E-3</v>
      </c>
      <c r="CU531">
        <f t="shared" si="441"/>
        <v>2.6834912857687191E-3</v>
      </c>
      <c r="CV531">
        <f t="shared" si="441"/>
        <v>5.0319843293205499E-5</v>
      </c>
      <c r="CW531">
        <f t="shared" si="441"/>
        <v>2.3125276552136387E-4</v>
      </c>
      <c r="CX531">
        <f t="shared" si="441"/>
        <v>1.7792554578701983E-3</v>
      </c>
      <c r="CY531">
        <f t="shared" si="441"/>
        <v>-6.3026978067870539E-5</v>
      </c>
      <c r="CZ531">
        <f t="shared" si="441"/>
        <v>5.1780257918066625E-4</v>
      </c>
      <c r="DA531">
        <f t="shared" si="441"/>
        <v>3.0183142316654615E-4</v>
      </c>
    </row>
    <row r="532" spans="65:105">
      <c r="BM532">
        <f t="shared" ref="BM532:DA532" si="442">BM$15*SIN(-$F$6*$F211/$O$7*BM$14)</f>
        <v>-1.0284615814815162E-3</v>
      </c>
      <c r="BN532">
        <f t="shared" si="442"/>
        <v>-5.8988389794421856E-5</v>
      </c>
      <c r="BO532">
        <f t="shared" si="442"/>
        <v>-9.9176300862853072E-4</v>
      </c>
      <c r="BP532">
        <f t="shared" si="442"/>
        <v>-2.3170110123495436E-3</v>
      </c>
      <c r="BQ532">
        <f t="shared" si="442"/>
        <v>1.1092489332740536E-5</v>
      </c>
      <c r="BR532">
        <f t="shared" si="442"/>
        <v>-2.9370645143765822E-3</v>
      </c>
      <c r="BS532">
        <f t="shared" si="442"/>
        <v>-3.2612487450631119E-3</v>
      </c>
      <c r="BT532">
        <f t="shared" si="442"/>
        <v>-4.8706248651639114E-6</v>
      </c>
      <c r="BU532">
        <f t="shared" si="442"/>
        <v>-4.3314709799399005E-3</v>
      </c>
      <c r="BV532">
        <f t="shared" si="442"/>
        <v>-1.1120787570523009E-3</v>
      </c>
      <c r="BW532">
        <f t="shared" si="442"/>
        <v>-4.9053194379454941E-3</v>
      </c>
      <c r="BX532">
        <f t="shared" si="442"/>
        <v>-1.6105820271584904E-2</v>
      </c>
      <c r="BY532">
        <f t="shared" si="442"/>
        <v>-8.8655524474851868E-4</v>
      </c>
      <c r="BZ532">
        <f t="shared" si="442"/>
        <v>-1.8778864672757606E-2</v>
      </c>
      <c r="CA532">
        <f t="shared" si="442"/>
        <v>-4.3770770690112315E-2</v>
      </c>
      <c r="CB532">
        <f t="shared" si="442"/>
        <v>2.1558970670861537E-2</v>
      </c>
      <c r="CC532">
        <f t="shared" si="442"/>
        <v>1.5594334242620071E-2</v>
      </c>
      <c r="CD532">
        <f t="shared" si="442"/>
        <v>-3.9341525163481161E-2</v>
      </c>
      <c r="CE532">
        <f t="shared" si="442"/>
        <v>0.15441697404828833</v>
      </c>
      <c r="CF532">
        <f t="shared" si="442"/>
        <v>0.28913724485292092</v>
      </c>
      <c r="CG532">
        <f t="shared" si="442"/>
        <v>0</v>
      </c>
      <c r="CH532">
        <f t="shared" si="442"/>
        <v>-0.20792971287002071</v>
      </c>
      <c r="CI532">
        <f t="shared" si="442"/>
        <v>-6.5138758827847115E-2</v>
      </c>
      <c r="CJ532">
        <f t="shared" si="442"/>
        <v>-6.5063799545011089E-3</v>
      </c>
      <c r="CK532">
        <f t="shared" si="442"/>
        <v>-6.6202856993384199E-2</v>
      </c>
      <c r="CL532">
        <f t="shared" si="442"/>
        <v>-1.8806037736904049E-2</v>
      </c>
      <c r="CM532">
        <f t="shared" si="442"/>
        <v>1.6016133511969902E-2</v>
      </c>
      <c r="CN532">
        <f t="shared" si="442"/>
        <v>-8.0363375319418354E-3</v>
      </c>
      <c r="CO532">
        <f t="shared" si="442"/>
        <v>1.6442710456312304E-3</v>
      </c>
      <c r="CP532">
        <f t="shared" si="442"/>
        <v>7.6569450095278465E-3</v>
      </c>
      <c r="CQ532">
        <f t="shared" si="442"/>
        <v>-1.3620757674053662E-3</v>
      </c>
      <c r="CR532">
        <f t="shared" si="442"/>
        <v>2.2072523331278272E-3</v>
      </c>
      <c r="CS532">
        <f t="shared" si="442"/>
        <v>2.0961313940233904E-5</v>
      </c>
      <c r="CT532">
        <f t="shared" si="442"/>
        <v>-9.2246652637198087E-4</v>
      </c>
      <c r="CU532">
        <f t="shared" si="442"/>
        <v>2.8673230286247651E-3</v>
      </c>
      <c r="CV532">
        <f t="shared" si="442"/>
        <v>4.7671195919168223E-5</v>
      </c>
      <c r="CW532">
        <f t="shared" si="442"/>
        <v>4.6027844049513803E-4</v>
      </c>
      <c r="CX532">
        <f t="shared" si="442"/>
        <v>1.8245430938529982E-3</v>
      </c>
      <c r="CY532">
        <f t="shared" si="442"/>
        <v>-5.3962985110827631E-5</v>
      </c>
      <c r="CZ532">
        <f t="shared" si="442"/>
        <v>6.2214653232213609E-4</v>
      </c>
      <c r="DA532">
        <f t="shared" si="442"/>
        <v>2.9500448468805951E-4</v>
      </c>
    </row>
    <row r="533" spans="65:105">
      <c r="BM533">
        <f t="shared" ref="BM533:DA533" si="443">BM$15*SIN(-$F$6*$F212/$O$7*BM$14)</f>
        <v>-9.891920968942234E-4</v>
      </c>
      <c r="BN533">
        <f t="shared" si="443"/>
        <v>-6.8080856609536219E-5</v>
      </c>
      <c r="BO533">
        <f t="shared" si="443"/>
        <v>-8.1309401050812594E-4</v>
      </c>
      <c r="BP533">
        <f t="shared" si="443"/>
        <v>-2.3493344715490617E-3</v>
      </c>
      <c r="BQ533">
        <f t="shared" si="443"/>
        <v>1.6505071356830091E-5</v>
      </c>
      <c r="BR533">
        <f t="shared" si="443"/>
        <v>-2.7490162551346265E-3</v>
      </c>
      <c r="BS533">
        <f t="shared" si="443"/>
        <v>-3.4462851406618787E-3</v>
      </c>
      <c r="BT533">
        <f t="shared" si="443"/>
        <v>-3.220911723828437E-6</v>
      </c>
      <c r="BU533">
        <f t="shared" si="443"/>
        <v>-4.2724684813612336E-3</v>
      </c>
      <c r="BV533">
        <f t="shared" si="443"/>
        <v>-1.2382369426759416E-3</v>
      </c>
      <c r="BW533">
        <f t="shared" si="443"/>
        <v>-4.5106514206820205E-3</v>
      </c>
      <c r="BX533">
        <f t="shared" si="443"/>
        <v>-1.6339063227833031E-2</v>
      </c>
      <c r="BY533">
        <f t="shared" si="443"/>
        <v>-1.3271624866371249E-3</v>
      </c>
      <c r="BZ533">
        <f t="shared" si="443"/>
        <v>-1.834319214161725E-2</v>
      </c>
      <c r="CA533">
        <f t="shared" si="443"/>
        <v>-4.5130838550986617E-2</v>
      </c>
      <c r="CB533">
        <f t="shared" si="443"/>
        <v>1.9626518027930175E-2</v>
      </c>
      <c r="CC533">
        <f t="shared" si="443"/>
        <v>1.5570836472876387E-2</v>
      </c>
      <c r="CD533">
        <f t="shared" si="443"/>
        <v>-4.0915854697165417E-2</v>
      </c>
      <c r="CE533">
        <f t="shared" si="443"/>
        <v>0.15241503551309601</v>
      </c>
      <c r="CF533">
        <f t="shared" si="443"/>
        <v>0.28984128417268507</v>
      </c>
      <c r="CG533">
        <f t="shared" si="443"/>
        <v>0</v>
      </c>
      <c r="CH533">
        <f t="shared" si="443"/>
        <v>-0.20843601462191791</v>
      </c>
      <c r="CI533">
        <f t="shared" si="443"/>
        <v>-6.4294267526060003E-2</v>
      </c>
      <c r="CJ533">
        <f t="shared" si="443"/>
        <v>-6.7667457150347287E-3</v>
      </c>
      <c r="CK533">
        <f t="shared" si="443"/>
        <v>-6.6103101565175335E-2</v>
      </c>
      <c r="CL533">
        <f t="shared" si="443"/>
        <v>-1.7120346064394582E-2</v>
      </c>
      <c r="CM533">
        <f t="shared" si="443"/>
        <v>1.6513795035896939E-2</v>
      </c>
      <c r="CN533">
        <f t="shared" si="443"/>
        <v>-7.8498932726827272E-3</v>
      </c>
      <c r="CO533">
        <f t="shared" si="443"/>
        <v>2.4614538829380891E-3</v>
      </c>
      <c r="CP533">
        <f t="shared" si="443"/>
        <v>7.7678321583806416E-3</v>
      </c>
      <c r="CQ533">
        <f t="shared" si="443"/>
        <v>-1.2524870343401753E-3</v>
      </c>
      <c r="CR533">
        <f t="shared" si="443"/>
        <v>2.4576509202738077E-3</v>
      </c>
      <c r="CS533">
        <f t="shared" si="443"/>
        <v>2.0675782788878301E-5</v>
      </c>
      <c r="CT533">
        <f t="shared" si="443"/>
        <v>-6.1002095868264289E-4</v>
      </c>
      <c r="CU533">
        <f t="shared" si="443"/>
        <v>3.0300089074732366E-3</v>
      </c>
      <c r="CV533">
        <f t="shared" si="443"/>
        <v>4.4619003716817301E-5</v>
      </c>
      <c r="CW533">
        <f t="shared" si="443"/>
        <v>6.8487138247315415E-4</v>
      </c>
      <c r="CX533">
        <f t="shared" si="443"/>
        <v>1.8499963799779163E-3</v>
      </c>
      <c r="CY533">
        <f t="shared" si="443"/>
        <v>-4.4241395979699665E-5</v>
      </c>
      <c r="CZ533">
        <f t="shared" si="443"/>
        <v>7.1804416097401074E-4</v>
      </c>
      <c r="DA533">
        <f t="shared" si="443"/>
        <v>2.8374040416892911E-4</v>
      </c>
    </row>
    <row r="534" spans="65:105">
      <c r="BM534">
        <f t="shared" ref="BM534:DA534" si="444">BM$15*SIN(-$F$6*$F213/$O$7*BM$14)</f>
        <v>-9.3504424242708416E-4</v>
      </c>
      <c r="BN534">
        <f t="shared" si="444"/>
        <v>-7.6249050803041903E-5</v>
      </c>
      <c r="BO534">
        <f t="shared" si="444"/>
        <v>-6.2451659999385406E-4</v>
      </c>
      <c r="BP534">
        <f t="shared" si="444"/>
        <v>-2.356118648065219E-3</v>
      </c>
      <c r="BQ534">
        <f t="shared" si="444"/>
        <v>2.1758700521163583E-5</v>
      </c>
      <c r="BR534">
        <f t="shared" si="444"/>
        <v>-2.5376971030333611E-3</v>
      </c>
      <c r="BS534">
        <f t="shared" si="444"/>
        <v>-3.6059059565759391E-3</v>
      </c>
      <c r="BT534">
        <f t="shared" si="444"/>
        <v>-1.5507155119102626E-6</v>
      </c>
      <c r="BU534">
        <f t="shared" si="444"/>
        <v>-4.1903131059042109E-3</v>
      </c>
      <c r="BV534">
        <f t="shared" si="444"/>
        <v>-1.3587563623052364E-3</v>
      </c>
      <c r="BW534">
        <f t="shared" si="444"/>
        <v>-4.0990063299775241E-3</v>
      </c>
      <c r="BX534">
        <f t="shared" si="444"/>
        <v>-1.6522491013283812E-2</v>
      </c>
      <c r="BY534">
        <f t="shared" si="444"/>
        <v>-1.7645724778497178E-3</v>
      </c>
      <c r="BZ534">
        <f t="shared" si="444"/>
        <v>-1.7873684776396701E-2</v>
      </c>
      <c r="CA534">
        <f t="shared" si="444"/>
        <v>-4.6429743708375174E-2</v>
      </c>
      <c r="CB534">
        <f t="shared" si="444"/>
        <v>1.7675593593201911E-2</v>
      </c>
      <c r="CC534">
        <f t="shared" si="444"/>
        <v>1.5537959413472519E-2</v>
      </c>
      <c r="CD534">
        <f t="shared" si="444"/>
        <v>-4.2476320449599349E-2</v>
      </c>
      <c r="CE534">
        <f t="shared" si="444"/>
        <v>0.15039014383418195</v>
      </c>
      <c r="CF534">
        <f t="shared" si="444"/>
        <v>0.29053441113191902</v>
      </c>
      <c r="CG534">
        <f t="shared" si="444"/>
        <v>0</v>
      </c>
      <c r="CH534">
        <f t="shared" si="444"/>
        <v>-0.2089344688756731</v>
      </c>
      <c r="CI534">
        <f t="shared" si="444"/>
        <v>-6.3440093744076359E-2</v>
      </c>
      <c r="CJ534">
        <f t="shared" si="444"/>
        <v>-7.0248186557540209E-3</v>
      </c>
      <c r="CK534">
        <f t="shared" si="444"/>
        <v>-6.5963528100337801E-2</v>
      </c>
      <c r="CL534">
        <f t="shared" si="444"/>
        <v>-1.5418541321418802E-2</v>
      </c>
      <c r="CM534">
        <f t="shared" si="444"/>
        <v>1.6989076555781642E-2</v>
      </c>
      <c r="CN534">
        <f t="shared" si="444"/>
        <v>-7.6489695360034459E-3</v>
      </c>
      <c r="CO534">
        <f t="shared" si="444"/>
        <v>3.2727068622430532E-3</v>
      </c>
      <c r="CP534">
        <f t="shared" si="444"/>
        <v>7.8550364387421981E-3</v>
      </c>
      <c r="CQ534">
        <f t="shared" si="444"/>
        <v>-1.1381842228896709E-3</v>
      </c>
      <c r="CR534">
        <f t="shared" si="444"/>
        <v>2.6968576927051792E-3</v>
      </c>
      <c r="CS534">
        <f t="shared" si="444"/>
        <v>2.0278207779185789E-5</v>
      </c>
      <c r="CT534">
        <f t="shared" si="444"/>
        <v>-2.9369602284385086E-4</v>
      </c>
      <c r="CU534">
        <f t="shared" si="444"/>
        <v>3.17034915045872E-3</v>
      </c>
      <c r="CV534">
        <f t="shared" si="444"/>
        <v>4.1189104015267775E-5</v>
      </c>
      <c r="CW534">
        <f t="shared" si="444"/>
        <v>9.0286863864917296E-4</v>
      </c>
      <c r="CX534">
        <f t="shared" si="444"/>
        <v>1.855338617172328E-3</v>
      </c>
      <c r="CY534">
        <f t="shared" si="444"/>
        <v>-3.3980678542887476E-5</v>
      </c>
      <c r="CZ534">
        <f t="shared" si="444"/>
        <v>8.0419354919318065E-4</v>
      </c>
      <c r="DA534">
        <f t="shared" si="444"/>
        <v>2.6820860386479734E-4</v>
      </c>
    </row>
    <row r="535" spans="65:105">
      <c r="BM535">
        <f t="shared" ref="BM535:DA535" si="445">BM$15*SIN(-$F$6*$F214/$O$7*BM$14)</f>
        <v>-8.6683245221225007E-4</v>
      </c>
      <c r="BN535">
        <f t="shared" si="445"/>
        <v>-8.3382080141248261E-5</v>
      </c>
      <c r="BO535">
        <f t="shared" si="445"/>
        <v>-4.2832879272401003E-4</v>
      </c>
      <c r="BP535">
        <f t="shared" si="445"/>
        <v>-2.3372897920748569E-3</v>
      </c>
      <c r="BQ535">
        <f t="shared" si="445"/>
        <v>2.6802781504962647E-5</v>
      </c>
      <c r="BR535">
        <f t="shared" si="445"/>
        <v>-2.3048959108445824E-3</v>
      </c>
      <c r="BS535">
        <f t="shared" si="445"/>
        <v>-3.7389340251013522E-3</v>
      </c>
      <c r="BT535">
        <f t="shared" si="445"/>
        <v>1.2934232243275424E-7</v>
      </c>
      <c r="BU535">
        <f t="shared" si="445"/>
        <v>-4.0854500606665898E-3</v>
      </c>
      <c r="BV535">
        <f t="shared" si="445"/>
        <v>-1.4730881865670316E-3</v>
      </c>
      <c r="BW535">
        <f t="shared" si="445"/>
        <v>-3.6719335050038565E-3</v>
      </c>
      <c r="BX535">
        <f t="shared" si="445"/>
        <v>-1.6655544386178167E-2</v>
      </c>
      <c r="BY535">
        <f t="shared" si="445"/>
        <v>-2.1977314594048758E-3</v>
      </c>
      <c r="BZ535">
        <f t="shared" si="445"/>
        <v>-1.7371208604321661E-2</v>
      </c>
      <c r="CA535">
        <f t="shared" si="445"/>
        <v>-4.7665725845972173E-2</v>
      </c>
      <c r="CB535">
        <f t="shared" si="445"/>
        <v>1.5708033508468205E-2</v>
      </c>
      <c r="CC535">
        <f t="shared" si="445"/>
        <v>1.5495722868319699E-2</v>
      </c>
      <c r="CD535">
        <f t="shared" si="445"/>
        <v>-4.4022393678172074E-2</v>
      </c>
      <c r="CE535">
        <f t="shared" si="445"/>
        <v>0.14834260395278492</v>
      </c>
      <c r="CF535">
        <f t="shared" si="445"/>
        <v>0.29121659963478458</v>
      </c>
      <c r="CG535">
        <f t="shared" si="445"/>
        <v>0</v>
      </c>
      <c r="CH535">
        <f t="shared" si="445"/>
        <v>-0.20942505686476534</v>
      </c>
      <c r="CI535">
        <f t="shared" si="445"/>
        <v>-6.2576366117325866E-2</v>
      </c>
      <c r="CJ535">
        <f t="shared" si="445"/>
        <v>-7.2805113321506645E-3</v>
      </c>
      <c r="CK535">
        <f t="shared" si="445"/>
        <v>-6.5784220672707797E-2</v>
      </c>
      <c r="CL535">
        <f t="shared" si="445"/>
        <v>-1.3702225187034007E-2</v>
      </c>
      <c r="CM535">
        <f t="shared" si="445"/>
        <v>1.7441333955458528E-2</v>
      </c>
      <c r="CN535">
        <f t="shared" si="445"/>
        <v>-7.4339369346763211E-3</v>
      </c>
      <c r="CO535">
        <f t="shared" si="445"/>
        <v>4.0760756040616082E-3</v>
      </c>
      <c r="CP535">
        <f t="shared" si="445"/>
        <v>7.9182919788143586E-3</v>
      </c>
      <c r="CQ535">
        <f t="shared" si="445"/>
        <v>-1.0195975430265501E-3</v>
      </c>
      <c r="CR535">
        <f t="shared" si="445"/>
        <v>2.9237833346637729E-3</v>
      </c>
      <c r="CS535">
        <f t="shared" si="445"/>
        <v>1.977074340458083E-5</v>
      </c>
      <c r="CT535">
        <f t="shared" si="445"/>
        <v>2.4496643898977893E-5</v>
      </c>
      <c r="CU535">
        <f t="shared" si="445"/>
        <v>3.2873087797767246E-3</v>
      </c>
      <c r="CV535">
        <f t="shared" si="445"/>
        <v>3.7410531502228232E-5</v>
      </c>
      <c r="CW535">
        <f t="shared" si="445"/>
        <v>1.1121707762767974E-3</v>
      </c>
      <c r="CX535">
        <f t="shared" si="445"/>
        <v>1.8405117307314508E-3</v>
      </c>
      <c r="CY535">
        <f t="shared" si="445"/>
        <v>-2.3305870518671407E-5</v>
      </c>
      <c r="CZ535">
        <f t="shared" si="445"/>
        <v>8.7942512413840494E-4</v>
      </c>
      <c r="DA535">
        <f t="shared" si="445"/>
        <v>2.4864269650927905E-4</v>
      </c>
    </row>
    <row r="536" spans="65:105">
      <c r="BM536">
        <f t="shared" ref="BM536:DA536" si="446">BM$15*SIN(-$F$6*$F215/$O$7*BM$14)</f>
        <v>-7.855826950662584E-4</v>
      </c>
      <c r="BN536">
        <f t="shared" si="446"/>
        <v>-8.9383105893640151E-5</v>
      </c>
      <c r="BO536">
        <f t="shared" si="446"/>
        <v>-2.2692134508830932E-4</v>
      </c>
      <c r="BP536">
        <f t="shared" si="446"/>
        <v>-2.2930525894077525E-3</v>
      </c>
      <c r="BQ536">
        <f t="shared" si="446"/>
        <v>3.1588737050978318E-5</v>
      </c>
      <c r="BR536">
        <f t="shared" si="446"/>
        <v>-2.0525833804842125E-3</v>
      </c>
      <c r="BS536">
        <f t="shared" si="446"/>
        <v>-3.8443882940796537E-3</v>
      </c>
      <c r="BT536">
        <f t="shared" si="446"/>
        <v>1.8085776170272022E-6</v>
      </c>
      <c r="BU536">
        <f t="shared" si="446"/>
        <v>-3.9584476075761122E-3</v>
      </c>
      <c r="BV536">
        <f t="shared" si="446"/>
        <v>-1.5807117635727461E-3</v>
      </c>
      <c r="BW536">
        <f t="shared" si="446"/>
        <v>-3.2310403514410231E-3</v>
      </c>
      <c r="BX536">
        <f t="shared" si="446"/>
        <v>-1.6737817688223241E-2</v>
      </c>
      <c r="BY536">
        <f t="shared" si="446"/>
        <v>-2.6255959133758022E-3</v>
      </c>
      <c r="BZ536">
        <f t="shared" si="446"/>
        <v>-1.6836690465049074E-2</v>
      </c>
      <c r="CA536">
        <f t="shared" si="446"/>
        <v>-4.8837109922687777E-2</v>
      </c>
      <c r="CB536">
        <f t="shared" si="446"/>
        <v>1.3725689572411784E-2</v>
      </c>
      <c r="CC536">
        <f t="shared" si="446"/>
        <v>1.54441522791334E-2</v>
      </c>
      <c r="CD536">
        <f t="shared" si="446"/>
        <v>-4.5553550516983898E-2</v>
      </c>
      <c r="CE536">
        <f t="shared" si="446"/>
        <v>0.1462727242208795</v>
      </c>
      <c r="CF536">
        <f t="shared" si="446"/>
        <v>0.2918878239972702</v>
      </c>
      <c r="CG536">
        <f t="shared" si="446"/>
        <v>0</v>
      </c>
      <c r="CH536">
        <f t="shared" si="446"/>
        <v>-0.20990776011883416</v>
      </c>
      <c r="CI536">
        <f t="shared" si="446"/>
        <v>-6.1703214720012035E-2</v>
      </c>
      <c r="CJ536">
        <f t="shared" si="446"/>
        <v>-7.5337371062365668E-3</v>
      </c>
      <c r="CK536">
        <f t="shared" si="446"/>
        <v>-6.5565287290374988E-2</v>
      </c>
      <c r="CL536">
        <f t="shared" si="446"/>
        <v>-1.1973012997910966E-2</v>
      </c>
      <c r="CM536">
        <f t="shared" si="446"/>
        <v>1.7869954321759522E-2</v>
      </c>
      <c r="CN536">
        <f t="shared" si="446"/>
        <v>-7.2051921059023234E-3</v>
      </c>
      <c r="CO536">
        <f t="shared" si="446"/>
        <v>4.8696247227279508E-3</v>
      </c>
      <c r="CP536">
        <f t="shared" si="446"/>
        <v>7.9574059226488643E-3</v>
      </c>
      <c r="CQ536">
        <f t="shared" si="446"/>
        <v>-8.9717332823690329E-4</v>
      </c>
      <c r="CR536">
        <f t="shared" si="446"/>
        <v>3.1373944570226671E-3</v>
      </c>
      <c r="CS536">
        <f t="shared" si="446"/>
        <v>1.9156139658477404E-5</v>
      </c>
      <c r="CT536">
        <f t="shared" si="446"/>
        <v>3.4253352664988154E-4</v>
      </c>
      <c r="CU536">
        <f t="shared" si="446"/>
        <v>3.3800252444027377E-3</v>
      </c>
      <c r="CV536">
        <f t="shared" si="446"/>
        <v>3.3315272440401546E-5</v>
      </c>
      <c r="CW536">
        <f t="shared" si="446"/>
        <v>1.3107621013544932E-3</v>
      </c>
      <c r="CX536">
        <f t="shared" si="446"/>
        <v>1.8056769016402442E-3</v>
      </c>
      <c r="CY536">
        <f t="shared" si="446"/>
        <v>-1.2347055758071702E-5</v>
      </c>
      <c r="CZ536">
        <f t="shared" si="446"/>
        <v>9.4271753430993162E-4</v>
      </c>
      <c r="DA536">
        <f t="shared" si="446"/>
        <v>2.2533697156099713E-4</v>
      </c>
    </row>
    <row r="537" spans="65:105">
      <c r="BM537">
        <f t="shared" ref="BM537:DA537" si="447">BM$15*SIN(-$F$6*$F216/$O$7*BM$14)</f>
        <v>-6.9251704296407048E-4</v>
      </c>
      <c r="BN537">
        <f t="shared" si="447"/>
        <v>-9.4170657525316476E-5</v>
      </c>
      <c r="BO537">
        <f t="shared" si="447"/>
        <v>-2.2748620327157324E-5</v>
      </c>
      <c r="BP537">
        <f t="shared" si="447"/>
        <v>-2.2238879364359335E-3</v>
      </c>
      <c r="BQ537">
        <f t="shared" si="447"/>
        <v>3.607047579103269E-5</v>
      </c>
      <c r="BR537">
        <f t="shared" si="447"/>
        <v>-1.7828953806835336E-3</v>
      </c>
      <c r="BS537">
        <f t="shared" si="447"/>
        <v>-3.9214910619374309E-3</v>
      </c>
      <c r="BT537">
        <f t="shared" si="447"/>
        <v>3.4763114405598893E-6</v>
      </c>
      <c r="BU537">
        <f t="shared" si="447"/>
        <v>-3.8099939839299178E-3</v>
      </c>
      <c r="BV537">
        <f t="shared" si="447"/>
        <v>-1.6811369898976627E-3</v>
      </c>
      <c r="BW537">
        <f t="shared" si="447"/>
        <v>-2.7779862915652408E-3</v>
      </c>
      <c r="BX537">
        <f t="shared" si="447"/>
        <v>-1.6769060081379159E-2</v>
      </c>
      <c r="BY537">
        <f t="shared" si="447"/>
        <v>-3.0471350768163496E-3</v>
      </c>
      <c r="BZ537">
        <f t="shared" si="447"/>
        <v>-1.6271116301070077E-2</v>
      </c>
      <c r="CA537">
        <f t="shared" si="447"/>
        <v>-4.9942308442715133E-2</v>
      </c>
      <c r="CB537">
        <f t="shared" si="447"/>
        <v>1.1730427497758954E-2</v>
      </c>
      <c r="CC537">
        <f t="shared" si="447"/>
        <v>1.5383278710108203E-2</v>
      </c>
      <c r="CD537">
        <f t="shared" si="447"/>
        <v>-4.7069272154350701E-2</v>
      </c>
      <c r="CE537">
        <f t="shared" si="447"/>
        <v>0.14418081635473987</v>
      </c>
      <c r="CF537">
        <f t="shared" si="447"/>
        <v>0.292548058948158</v>
      </c>
      <c r="CG537">
        <f t="shared" si="447"/>
        <v>0</v>
      </c>
      <c r="CH537">
        <f t="shared" si="447"/>
        <v>-0.21038256046437484</v>
      </c>
      <c r="CI537">
        <f t="shared" si="447"/>
        <v>-6.0820771045523664E-2</v>
      </c>
      <c r="CJ537">
        <f t="shared" si="447"/>
        <v>-7.7844101758998965E-3</v>
      </c>
      <c r="CK537">
        <f t="shared" si="447"/>
        <v>-6.5306859830622468E-2</v>
      </c>
      <c r="CL537">
        <f t="shared" si="447"/>
        <v>-1.0232532228035919E-2</v>
      </c>
      <c r="CM537">
        <f t="shared" si="447"/>
        <v>1.8274356775152656E-2</v>
      </c>
      <c r="CN537">
        <f t="shared" si="447"/>
        <v>-6.9631569796960707E-3</v>
      </c>
      <c r="CO537">
        <f t="shared" si="447"/>
        <v>5.6514424889084619E-3</v>
      </c>
      <c r="CP537">
        <f t="shared" si="447"/>
        <v>7.9722590181340383E-3</v>
      </c>
      <c r="CQ537">
        <f t="shared" si="447"/>
        <v>-7.7137235562177811E-4</v>
      </c>
      <c r="CR537">
        <f t="shared" si="447"/>
        <v>3.3367183032025085E-3</v>
      </c>
      <c r="CS537">
        <f t="shared" si="447"/>
        <v>1.8437727131826613E-5</v>
      </c>
      <c r="CT537">
        <f t="shared" si="447"/>
        <v>6.5839210120579466E-4</v>
      </c>
      <c r="CU537">
        <f t="shared" si="447"/>
        <v>3.4478147812125209E-3</v>
      </c>
      <c r="CV537">
        <f t="shared" si="447"/>
        <v>2.8937993898300596E-5</v>
      </c>
      <c r="CW537">
        <f t="shared" si="447"/>
        <v>1.496730070860687E-3</v>
      </c>
      <c r="CX537">
        <f t="shared" si="447"/>
        <v>1.7512128143977298E-3</v>
      </c>
      <c r="CY537">
        <f t="shared" si="447"/>
        <v>-1.2377790352393134E-6</v>
      </c>
      <c r="CZ537">
        <f t="shared" si="447"/>
        <v>9.9321151552116778E-4</v>
      </c>
      <c r="DA537">
        <f t="shared" si="447"/>
        <v>1.986419688162032E-4</v>
      </c>
    </row>
    <row r="538" spans="65:105">
      <c r="BM538">
        <f t="shared" ref="BM538:DA538" si="448">BM$15*SIN(-$F$6*$F217/$O$7*BM$14)</f>
        <v>-5.8903528993905542E-4</v>
      </c>
      <c r="BN538">
        <f t="shared" si="448"/>
        <v>-9.7679738749243417E-5</v>
      </c>
      <c r="BO538">
        <f t="shared" si="448"/>
        <v>1.8170132048610487E-4</v>
      </c>
      <c r="BP538">
        <f t="shared" si="448"/>
        <v>-2.1305477123172338E-3</v>
      </c>
      <c r="BQ538">
        <f t="shared" si="448"/>
        <v>4.0204836131091607E-5</v>
      </c>
      <c r="BR538">
        <f t="shared" si="448"/>
        <v>-1.4981148664949399E-3</v>
      </c>
      <c r="BS538">
        <f t="shared" si="448"/>
        <v>-3.9696737130609444E-3</v>
      </c>
      <c r="BT538">
        <f t="shared" si="448"/>
        <v>5.1219380041892223E-6</v>
      </c>
      <c r="BU538">
        <f t="shared" si="448"/>
        <v>-3.6408936727769492E-3</v>
      </c>
      <c r="BV538">
        <f t="shared" si="448"/>
        <v>-1.7739065424466165E-3</v>
      </c>
      <c r="BW538">
        <f t="shared" si="448"/>
        <v>-2.3144765185581541E-3</v>
      </c>
      <c r="BX538">
        <f t="shared" si="448"/>
        <v>-1.6749176312623792E-2</v>
      </c>
      <c r="BY538">
        <f t="shared" si="448"/>
        <v>-3.461333424959336E-3</v>
      </c>
      <c r="BZ538">
        <f t="shared" si="448"/>
        <v>-1.5675529339095145E-2</v>
      </c>
      <c r="CA538">
        <f t="shared" si="448"/>
        <v>-5.0979823606954119E-2</v>
      </c>
      <c r="CB538">
        <f t="shared" si="448"/>
        <v>9.7241251553359005E-3</v>
      </c>
      <c r="CC538">
        <f t="shared" si="448"/>
        <v>1.5313138829205878E-2</v>
      </c>
      <c r="CD538">
        <f t="shared" si="448"/>
        <v>-4.856904500859692E-2</v>
      </c>
      <c r="CE538">
        <f t="shared" si="448"/>
        <v>0.14206719538799592</v>
      </c>
      <c r="CF538">
        <f t="shared" si="448"/>
        <v>0.29319727962997522</v>
      </c>
      <c r="CG538">
        <f t="shared" si="448"/>
        <v>0</v>
      </c>
      <c r="CH538">
        <f t="shared" si="448"/>
        <v>-0.21084944002542275</v>
      </c>
      <c r="CI538">
        <f t="shared" si="448"/>
        <v>-5.9929167986632219E-2</v>
      </c>
      <c r="CJ538">
        <f t="shared" si="448"/>
        <v>-8.0324456039780768E-3</v>
      </c>
      <c r="CK538">
        <f t="shared" si="448"/>
        <v>-6.5009093960488762E-2</v>
      </c>
      <c r="CL538">
        <f t="shared" si="448"/>
        <v>-8.4824209569888988E-3</v>
      </c>
      <c r="CM538">
        <f t="shared" si="448"/>
        <v>1.8653993256968104E-2</v>
      </c>
      <c r="CN538">
        <f t="shared" si="448"/>
        <v>-6.7082780006171129E-3</v>
      </c>
      <c r="CO538">
        <f t="shared" si="448"/>
        <v>6.4196454351252933E-3</v>
      </c>
      <c r="CP538">
        <f t="shared" si="448"/>
        <v>7.9628059805752736E-3</v>
      </c>
      <c r="CQ538">
        <f t="shared" si="448"/>
        <v>-6.4266811163620418E-4</v>
      </c>
      <c r="CR538">
        <f t="shared" si="448"/>
        <v>3.5208471789753533E-3</v>
      </c>
      <c r="CS538">
        <f t="shared" si="448"/>
        <v>1.7619398964355478E-5</v>
      </c>
      <c r="CT538">
        <f t="shared" si="448"/>
        <v>9.7006369609991801E-4</v>
      </c>
      <c r="CU538">
        <f t="shared" si="448"/>
        <v>3.4901774575817435E-3</v>
      </c>
      <c r="CV538">
        <f t="shared" si="448"/>
        <v>2.431575028758185E-5</v>
      </c>
      <c r="CW538">
        <f t="shared" si="448"/>
        <v>1.6682837115886081E-3</v>
      </c>
      <c r="CX538">
        <f t="shared" si="448"/>
        <v>1.6777115403913668E-3</v>
      </c>
      <c r="CY538">
        <f t="shared" si="448"/>
        <v>9.8865813371770543E-6</v>
      </c>
      <c r="CZ538">
        <f t="shared" si="448"/>
        <v>1.0302215563565138E-3</v>
      </c>
      <c r="DA538">
        <f t="shared" si="448"/>
        <v>1.6895920596395731E-4</v>
      </c>
    </row>
    <row r="539" spans="65:105">
      <c r="BM539">
        <f t="shared" ref="BM539:DA539" si="449">BM$15*SIN(-$F$6*$F218/$O$7*BM$14)</f>
        <v>-4.7669389787779283E-4</v>
      </c>
      <c r="BN539">
        <f t="shared" si="449"/>
        <v>-9.9862709922446621E-5</v>
      </c>
      <c r="BO539">
        <f t="shared" si="449"/>
        <v>3.8393703810670046E-4</v>
      </c>
      <c r="BP539">
        <f t="shared" si="449"/>
        <v>-2.014046605423354E-3</v>
      </c>
      <c r="BQ539">
        <f t="shared" si="449"/>
        <v>4.395200192100892E-5</v>
      </c>
      <c r="BR539">
        <f t="shared" si="449"/>
        <v>-1.2006525536869264E-3</v>
      </c>
      <c r="BS539">
        <f t="shared" si="449"/>
        <v>-3.9885809112086817E-3</v>
      </c>
      <c r="BT539">
        <f t="shared" si="449"/>
        <v>6.7349921080134683E-6</v>
      </c>
      <c r="BU539">
        <f t="shared" si="449"/>
        <v>-3.4520630433546419E-3</v>
      </c>
      <c r="BV539">
        <f t="shared" si="449"/>
        <v>-1.8585979610424015E-3</v>
      </c>
      <c r="BW539">
        <f t="shared" si="449"/>
        <v>-1.8422555785447164E-3</v>
      </c>
      <c r="BX539">
        <f t="shared" si="449"/>
        <v>-1.6678227004363878E-2</v>
      </c>
      <c r="BY539">
        <f t="shared" si="449"/>
        <v>-3.8671931177045793E-3</v>
      </c>
      <c r="BZ539">
        <f t="shared" si="449"/>
        <v>-1.5051028165776182E-2</v>
      </c>
      <c r="CA539">
        <f t="shared" si="449"/>
        <v>-5.1948249342874495E-2</v>
      </c>
      <c r="CB539">
        <f t="shared" si="449"/>
        <v>7.7086708066823424E-3</v>
      </c>
      <c r="CC539">
        <f t="shared" si="449"/>
        <v>1.5233774886067985E-2</v>
      </c>
      <c r="CD539">
        <f t="shared" si="449"/>
        <v>-5.0052360902075252E-2</v>
      </c>
      <c r="CE539">
        <f t="shared" si="449"/>
        <v>0.13993217962419083</v>
      </c>
      <c r="CF539">
        <f t="shared" si="449"/>
        <v>0.29383546159993007</v>
      </c>
      <c r="CG539">
        <f t="shared" si="449"/>
        <v>0</v>
      </c>
      <c r="CH539">
        <f t="shared" si="449"/>
        <v>-0.21130838122422624</v>
      </c>
      <c r="CI539">
        <f t="shared" si="449"/>
        <v>-5.9028539815478828E-2</v>
      </c>
      <c r="CJ539">
        <f t="shared" si="449"/>
        <v>-8.2777593470375055E-3</v>
      </c>
      <c r="CK539">
        <f t="shared" si="449"/>
        <v>-6.4672169042999869E-2</v>
      </c>
      <c r="CL539">
        <f t="shared" si="449"/>
        <v>-6.7243263282404878E-3</v>
      </c>
      <c r="CM539">
        <f t="shared" si="449"/>
        <v>1.9008349272144051E-2</v>
      </c>
      <c r="CN539">
        <f t="shared" si="449"/>
        <v>-6.441025304283159E-3</v>
      </c>
      <c r="CO539">
        <f t="shared" si="449"/>
        <v>7.1723828931943507E-3</v>
      </c>
      <c r="CP539">
        <f t="shared" si="449"/>
        <v>7.929075630760762E-3</v>
      </c>
      <c r="CQ539">
        <f t="shared" si="449"/>
        <v>-5.1154500999308684E-4</v>
      </c>
      <c r="CR539">
        <f t="shared" si="449"/>
        <v>3.6889425859831684E-3</v>
      </c>
      <c r="CS539">
        <f t="shared" si="449"/>
        <v>1.6705589747305648E-5</v>
      </c>
      <c r="CT539">
        <f t="shared" si="449"/>
        <v>1.2755662665498279E-3</v>
      </c>
      <c r="CU539">
        <f t="shared" si="449"/>
        <v>3.5068008582769057E-3</v>
      </c>
      <c r="CV539">
        <f t="shared" si="449"/>
        <v>1.9487669691112683E-5</v>
      </c>
      <c r="CW539">
        <f t="shared" si="449"/>
        <v>1.8237708681972822E-3</v>
      </c>
      <c r="CX539">
        <f t="shared" si="449"/>
        <v>1.5859721015727692E-3</v>
      </c>
      <c r="CY539">
        <f t="shared" si="449"/>
        <v>2.0890463236270294E-5</v>
      </c>
      <c r="CZ539">
        <f t="shared" si="449"/>
        <v>1.0532452047439459E-3</v>
      </c>
      <c r="DA539">
        <f t="shared" si="449"/>
        <v>1.3673513938634968E-4</v>
      </c>
    </row>
    <row r="540" spans="65:105">
      <c r="BM540">
        <f t="shared" ref="BM540:DA540" si="450">BM$15*SIN(-$F$6*$F219/$O$7*BM$14)</f>
        <v>-3.5718258588453175E-4</v>
      </c>
      <c r="BN540">
        <f t="shared" si="450"/>
        <v>-1.0068993480664085E-4</v>
      </c>
      <c r="BO540">
        <f t="shared" si="450"/>
        <v>5.8149407594652739E-4</v>
      </c>
      <c r="BP540">
        <f t="shared" si="450"/>
        <v>-1.8756510828060791E-3</v>
      </c>
      <c r="BQ540">
        <f t="shared" si="450"/>
        <v>4.7275885905818922E-5</v>
      </c>
      <c r="BR540">
        <f t="shared" si="450"/>
        <v>-8.930265116226956E-4</v>
      </c>
      <c r="BS540">
        <f t="shared" si="450"/>
        <v>-3.9780732200364296E-3</v>
      </c>
      <c r="BT540">
        <f t="shared" si="450"/>
        <v>8.305215693478099E-6</v>
      </c>
      <c r="BU540">
        <f t="shared" si="450"/>
        <v>-3.2445253852045916E-3</v>
      </c>
      <c r="BV540">
        <f t="shared" si="450"/>
        <v>-1.9348255722531208E-3</v>
      </c>
      <c r="BW540">
        <f t="shared" si="450"/>
        <v>-1.3631008045154687E-3</v>
      </c>
      <c r="BX540">
        <f t="shared" si="450"/>
        <v>-1.6556428469607049E-2</v>
      </c>
      <c r="BY540">
        <f t="shared" si="450"/>
        <v>-4.2637364035031898E-3</v>
      </c>
      <c r="BZ540">
        <f t="shared" si="450"/>
        <v>-1.439876470131427E-2</v>
      </c>
      <c r="CA540">
        <f t="shared" si="450"/>
        <v>-5.2846273210068975E-2</v>
      </c>
      <c r="CB540">
        <f t="shared" si="450"/>
        <v>5.6859613268857509E-3</v>
      </c>
      <c r="CC540">
        <f t="shared" si="450"/>
        <v>1.5145234686566249E-2</v>
      </c>
      <c r="CD540">
        <f t="shared" si="450"/>
        <v>-5.1518717233356076E-2</v>
      </c>
      <c r="CE540">
        <f t="shared" si="450"/>
        <v>0.13777609058884518</v>
      </c>
      <c r="CF540">
        <f t="shared" si="450"/>
        <v>0.29446258083083221</v>
      </c>
      <c r="CG540">
        <f t="shared" si="450"/>
        <v>0</v>
      </c>
      <c r="CH540">
        <f t="shared" si="450"/>
        <v>-0.21175936678190868</v>
      </c>
      <c r="CI540">
        <f t="shared" si="450"/>
        <v>-5.8119022163353191E-2</v>
      </c>
      <c r="CJ540">
        <f t="shared" si="450"/>
        <v>-8.5202682838506003E-3</v>
      </c>
      <c r="CK540">
        <f t="shared" si="450"/>
        <v>-6.4296288029127596E-2</v>
      </c>
      <c r="CL540">
        <f t="shared" si="450"/>
        <v>-4.9599029989179592E-3</v>
      </c>
      <c r="CM540">
        <f t="shared" si="450"/>
        <v>1.9336944586486354E-2</v>
      </c>
      <c r="CN540">
        <f t="shared" si="450"/>
        <v>-6.1618918501838852E-3</v>
      </c>
      <c r="CO540">
        <f t="shared" si="450"/>
        <v>7.9078414526472136E-3</v>
      </c>
      <c r="CP540">
        <f t="shared" si="450"/>
        <v>7.8711708070915536E-3</v>
      </c>
      <c r="CQ540">
        <f t="shared" si="450"/>
        <v>-3.7849656843936386E-4</v>
      </c>
      <c r="CR540">
        <f t="shared" si="450"/>
        <v>3.8402390401476179E-3</v>
      </c>
      <c r="CS540">
        <f t="shared" si="450"/>
        <v>1.5701251491999014E-5</v>
      </c>
      <c r="CT540">
        <f t="shared" si="450"/>
        <v>1.5729569990759243E-3</v>
      </c>
      <c r="CU540">
        <f t="shared" si="450"/>
        <v>3.4975623894476014E-3</v>
      </c>
      <c r="CV540">
        <f t="shared" si="450"/>
        <v>1.4494622637056063E-5</v>
      </c>
      <c r="CW540">
        <f t="shared" si="450"/>
        <v>1.9616941143706574E-3</v>
      </c>
      <c r="CX540">
        <f t="shared" si="450"/>
        <v>1.4769917844030759E-3</v>
      </c>
      <c r="CY540">
        <f t="shared" si="450"/>
        <v>3.1639772697037675E-5</v>
      </c>
      <c r="CZ540">
        <f t="shared" si="450"/>
        <v>1.0619698892953573E-3</v>
      </c>
      <c r="DA540">
        <f t="shared" si="450"/>
        <v>1.0245444903894895E-4</v>
      </c>
    </row>
    <row r="541" spans="65:105">
      <c r="BM541">
        <f t="shared" ref="BM541:DA541" si="451">BM$15*SIN(-$F$6*$F220/$O$7*BM$14)</f>
        <v>-2.3229891533310193E-4</v>
      </c>
      <c r="BN541">
        <f t="shared" si="451"/>
        <v>-1.0015018291280966E-4</v>
      </c>
      <c r="BO541">
        <f t="shared" si="451"/>
        <v>7.7196499208994685E-4</v>
      </c>
      <c r="BP541">
        <f t="shared" si="451"/>
        <v>-1.7168656226131947E-3</v>
      </c>
      <c r="BQ541">
        <f t="shared" si="451"/>
        <v>5.0144477265727596E-5</v>
      </c>
      <c r="BR541">
        <f t="shared" si="451"/>
        <v>-5.7784084737230799E-4</v>
      </c>
      <c r="BS541">
        <f t="shared" si="451"/>
        <v>-3.938228131409021E-3</v>
      </c>
      <c r="BT541">
        <f t="shared" si="451"/>
        <v>9.8226230784875139E-6</v>
      </c>
      <c r="BU541">
        <f t="shared" si="451"/>
        <v>-3.0194053628779596E-3</v>
      </c>
      <c r="BV541">
        <f t="shared" si="451"/>
        <v>-2.0022422456975665E-3</v>
      </c>
      <c r="BW541">
        <f t="shared" si="451"/>
        <v>-8.7881562684662118E-4</v>
      </c>
      <c r="BX541">
        <f t="shared" si="451"/>
        <v>-1.6384152052458387E-2</v>
      </c>
      <c r="BY541">
        <f t="shared" si="451"/>
        <v>-4.650007974846531E-3</v>
      </c>
      <c r="BZ541">
        <f t="shared" si="451"/>
        <v>-1.3719942074691967E-2</v>
      </c>
      <c r="CA541">
        <f t="shared" si="451"/>
        <v>-5.367267817891249E-2</v>
      </c>
      <c r="CB541">
        <f t="shared" si="451"/>
        <v>3.6579004193094899E-3</v>
      </c>
      <c r="CC541">
        <f t="shared" si="451"/>
        <v>1.5047571564006136E-2</v>
      </c>
      <c r="CD541">
        <f t="shared" si="451"/>
        <v>-5.2967617147526437E-2</v>
      </c>
      <c r="CE541">
        <f t="shared" si="451"/>
        <v>0.13559925298103734</v>
      </c>
      <c r="CF541">
        <f t="shared" si="451"/>
        <v>0.29507861371199701</v>
      </c>
      <c r="CG541">
        <f t="shared" si="451"/>
        <v>0</v>
      </c>
      <c r="CH541">
        <f t="shared" si="451"/>
        <v>-0.21220237971911862</v>
      </c>
      <c r="CI541">
        <f t="shared" si="451"/>
        <v>-5.7200752000268376E-2</v>
      </c>
      <c r="CJ541">
        <f t="shared" si="451"/>
        <v>-8.759890243560161E-3</v>
      </c>
      <c r="CK541">
        <f t="shared" si="451"/>
        <v>-6.3881677335539677E-2</v>
      </c>
      <c r="CL541">
        <f t="shared" si="451"/>
        <v>-3.1908115825004003E-3</v>
      </c>
      <c r="CM541">
        <f t="shared" si="451"/>
        <v>1.9639333877496553E-2</v>
      </c>
      <c r="CN541">
        <f t="shared" si="451"/>
        <v>-5.8713925123953731E-3</v>
      </c>
      <c r="CO541">
        <f t="shared" si="451"/>
        <v>8.6242493293954888E-3</v>
      </c>
      <c r="CP541">
        <f t="shared" si="451"/>
        <v>7.7892680520438608E-3</v>
      </c>
      <c r="CQ541">
        <f t="shared" si="451"/>
        <v>-2.4402355126668104E-4</v>
      </c>
      <c r="CR541">
        <f t="shared" si="451"/>
        <v>3.9740475575824772E-3</v>
      </c>
      <c r="CS541">
        <f t="shared" si="451"/>
        <v>1.461182679445978E-5</v>
      </c>
      <c r="CT541">
        <f t="shared" si="451"/>
        <v>1.8603446666321528E-3</v>
      </c>
      <c r="CU541">
        <f t="shared" si="451"/>
        <v>3.4625301827286518E-3</v>
      </c>
      <c r="CV541">
        <f t="shared" si="451"/>
        <v>9.3788761228591664E-6</v>
      </c>
      <c r="CW541">
        <f t="shared" si="451"/>
        <v>2.0807251738515489E-3</v>
      </c>
      <c r="CX541">
        <f t="shared" si="451"/>
        <v>1.3519552984929727E-3</v>
      </c>
      <c r="CY541">
        <f t="shared" si="451"/>
        <v>4.2003517989480679E-5</v>
      </c>
      <c r="CZ541">
        <f t="shared" si="451"/>
        <v>1.0562771628074554E-3</v>
      </c>
      <c r="DA541">
        <f t="shared" si="451"/>
        <v>6.663274841313898E-5</v>
      </c>
    </row>
    <row r="542" spans="65:105">
      <c r="BM542">
        <f t="shared" ref="BM542:DA542" si="452">BM$15*SIN(-$F$6*$F221/$O$7*BM$14)</f>
        <v>-1.0392125287062164E-4</v>
      </c>
      <c r="BN542">
        <f t="shared" si="452"/>
        <v>-9.8250781967464836E-5</v>
      </c>
      <c r="BO542">
        <f t="shared" si="452"/>
        <v>9.5302869652551421E-4</v>
      </c>
      <c r="BP542">
        <f t="shared" si="452"/>
        <v>-1.539416359119294E-3</v>
      </c>
      <c r="BQ542">
        <f t="shared" si="452"/>
        <v>5.2530149897807891E-5</v>
      </c>
      <c r="BR542">
        <f t="shared" si="452"/>
        <v>-2.5776366150072967E-4</v>
      </c>
      <c r="BS542">
        <f t="shared" si="452"/>
        <v>-3.869339493915212E-3</v>
      </c>
      <c r="BT542">
        <f t="shared" si="452"/>
        <v>1.1277564460366437E-5</v>
      </c>
      <c r="BU542">
        <f t="shared" si="452"/>
        <v>-2.777922921280691E-3</v>
      </c>
      <c r="BV542">
        <f t="shared" si="452"/>
        <v>-2.0605409748307439E-3</v>
      </c>
      <c r="BW542">
        <f t="shared" si="452"/>
        <v>-3.9122278559511152E-4</v>
      </c>
      <c r="BX542">
        <f t="shared" si="452"/>
        <v>-1.6161922995951986E-2</v>
      </c>
      <c r="BY542">
        <f t="shared" si="452"/>
        <v>-5.0250772696858997E-3</v>
      </c>
      <c r="BZ542">
        <f t="shared" si="452"/>
        <v>-1.301581240444803E-2</v>
      </c>
      <c r="CA542">
        <f t="shared" si="452"/>
        <v>-5.4426344279918867E-2</v>
      </c>
      <c r="CB542">
        <f t="shared" si="452"/>
        <v>1.6263968238929107E-3</v>
      </c>
      <c r="CC542">
        <f t="shared" si="452"/>
        <v>1.4940844347000798E-2</v>
      </c>
      <c r="CD542">
        <f t="shared" si="452"/>
        <v>-5.4398569704543584E-2</v>
      </c>
      <c r="CE542">
        <f t="shared" si="452"/>
        <v>0.13340199462450361</v>
      </c>
      <c r="CF542">
        <f t="shared" si="452"/>
        <v>0.29568353705013467</v>
      </c>
      <c r="CG542">
        <f t="shared" si="452"/>
        <v>0</v>
      </c>
      <c r="CH542">
        <f t="shared" si="452"/>
        <v>-0.21263740335666945</v>
      </c>
      <c r="CI542">
        <f t="shared" si="452"/>
        <v>-5.6273867614333159E-2</v>
      </c>
      <c r="CJ542">
        <f t="shared" si="452"/>
        <v>-8.9965440335220397E-3</v>
      </c>
      <c r="CK542">
        <f t="shared" si="452"/>
        <v>-6.3428586708214552E-2</v>
      </c>
      <c r="CL542">
        <f t="shared" si="452"/>
        <v>-1.4187170859066203E-3</v>
      </c>
      <c r="CM542">
        <f t="shared" si="452"/>
        <v>1.9915107337886883E-2</v>
      </c>
      <c r="CN542">
        <f t="shared" si="452"/>
        <v>-5.570063129871833E-3</v>
      </c>
      <c r="CO542">
        <f t="shared" si="452"/>
        <v>9.3198806341142776E-3</v>
      </c>
      <c r="CP542">
        <f t="shared" si="452"/>
        <v>7.6836170739194585E-3</v>
      </c>
      <c r="CQ542">
        <f t="shared" si="452"/>
        <v>-1.0863208454760935E-4</v>
      </c>
      <c r="CR542">
        <f t="shared" si="452"/>
        <v>4.0897587921344932E-3</v>
      </c>
      <c r="CS542">
        <f t="shared" si="452"/>
        <v>1.3443219341514364E-5</v>
      </c>
      <c r="CT542">
        <f t="shared" si="452"/>
        <v>2.1359016556780613E-3</v>
      </c>
      <c r="CU542">
        <f t="shared" si="452"/>
        <v>3.4019625927845863E-3</v>
      </c>
      <c r="CV542">
        <f t="shared" si="452"/>
        <v>4.1837358178874255E-6</v>
      </c>
      <c r="CW542">
        <f t="shared" si="452"/>
        <v>2.1797177124681763E-3</v>
      </c>
      <c r="CX542">
        <f t="shared" si="452"/>
        <v>1.2122218977920465E-3</v>
      </c>
      <c r="CY542">
        <f t="shared" si="452"/>
        <v>5.1855405891691694E-5</v>
      </c>
      <c r="CZ542">
        <f t="shared" si="452"/>
        <v>1.0362443103130242E-3</v>
      </c>
      <c r="DA542">
        <f t="shared" si="452"/>
        <v>2.9808829229258132E-5</v>
      </c>
    </row>
    <row r="543" spans="65:105">
      <c r="BM543">
        <f t="shared" ref="BM543:DA543" si="453">BM$15*SIN(-$F$6*$F222/$O$7*BM$14)</f>
        <v>2.6019481965191962E-5</v>
      </c>
      <c r="BN543">
        <f t="shared" si="453"/>
        <v>-9.5017518430687677E-5</v>
      </c>
      <c r="BO543">
        <f t="shared" si="453"/>
        <v>1.1224787360879741E-3</v>
      </c>
      <c r="BP543">
        <f t="shared" si="453"/>
        <v>-1.3452323181643599E-3</v>
      </c>
      <c r="BQ543">
        <f t="shared" si="453"/>
        <v>5.4409928470471202E-5</v>
      </c>
      <c r="BR543">
        <f t="shared" si="453"/>
        <v>6.4495537859685906E-5</v>
      </c>
      <c r="BS543">
        <f t="shared" si="453"/>
        <v>-3.7719153458002897E-3</v>
      </c>
      <c r="BT543">
        <f t="shared" si="453"/>
        <v>1.2660787282828196E-5</v>
      </c>
      <c r="BU543">
        <f t="shared" si="453"/>
        <v>-2.5213866746864955E-3</v>
      </c>
      <c r="BV543">
        <f t="shared" si="453"/>
        <v>-2.1094562750107113E-3</v>
      </c>
      <c r="BW543">
        <f t="shared" si="453"/>
        <v>9.7842529883113965E-5</v>
      </c>
      <c r="BX543">
        <f t="shared" si="453"/>
        <v>-1.5890418840669725E-2</v>
      </c>
      <c r="BY543">
        <f t="shared" si="453"/>
        <v>-5.3880407132377824E-3</v>
      </c>
      <c r="BZ543">
        <f t="shared" si="453"/>
        <v>-1.228767448908933E-2</v>
      </c>
      <c r="CA543">
        <f t="shared" si="453"/>
        <v>-5.5106250121557475E-2</v>
      </c>
      <c r="CB543">
        <f t="shared" si="453"/>
        <v>-4.0663747928669535E-4</v>
      </c>
      <c r="CC543">
        <f t="shared" si="453"/>
        <v>1.4825117324034992E-2</v>
      </c>
      <c r="CD543">
        <f t="shared" si="453"/>
        <v>-5.581109004558242E-2</v>
      </c>
      <c r="CE543">
        <f t="shared" si="453"/>
        <v>0.13118464641827068</v>
      </c>
      <c r="CF543">
        <f t="shared" si="453"/>
        <v>0.29627732807022333</v>
      </c>
      <c r="CG543">
        <f t="shared" si="453"/>
        <v>0</v>
      </c>
      <c r="CH543">
        <f t="shared" si="453"/>
        <v>-0.21306442131616699</v>
      </c>
      <c r="CI543">
        <f t="shared" si="453"/>
        <v>-5.5338508590926851E-2</v>
      </c>
      <c r="CJ543">
        <f t="shared" si="453"/>
        <v>-9.230149466815999E-3</v>
      </c>
      <c r="CK543">
        <f t="shared" si="453"/>
        <v>-6.2937289072004077E-2</v>
      </c>
      <c r="CL543">
        <f t="shared" si="453"/>
        <v>3.5471265755006168E-4</v>
      </c>
      <c r="CM543">
        <f t="shared" si="453"/>
        <v>2.016389123096355E-2</v>
      </c>
      <c r="CN543">
        <f t="shared" si="453"/>
        <v>-5.2584595180669167E-3</v>
      </c>
      <c r="CO543">
        <f t="shared" si="453"/>
        <v>9.9930595300603033E-3</v>
      </c>
      <c r="CP543">
        <f t="shared" si="453"/>
        <v>7.5545399855253747E-3</v>
      </c>
      <c r="CQ543">
        <f t="shared" si="453"/>
        <v>2.7168248808530651E-5</v>
      </c>
      <c r="CR543">
        <f t="shared" si="453"/>
        <v>4.1868458102644534E-3</v>
      </c>
      <c r="CS543">
        <f t="shared" si="453"/>
        <v>1.2201761918201601E-5</v>
      </c>
      <c r="CT543">
        <f t="shared" si="453"/>
        <v>2.3978755887068379E-3</v>
      </c>
      <c r="CU543">
        <f t="shared" si="453"/>
        <v>3.3163062920019666E-3</v>
      </c>
      <c r="CV543">
        <f t="shared" si="453"/>
        <v>-1.0468205264717601E-6</v>
      </c>
      <c r="CW543">
        <f t="shared" si="453"/>
        <v>2.2577183779588219E-3</v>
      </c>
      <c r="CX543">
        <f t="shared" si="453"/>
        <v>1.0593106043314594E-3</v>
      </c>
      <c r="CY543">
        <f t="shared" si="453"/>
        <v>6.1075380706625642E-5</v>
      </c>
      <c r="CZ543">
        <f t="shared" si="453"/>
        <v>1.0021432998514751E-3</v>
      </c>
      <c r="DA543">
        <f t="shared" si="453"/>
        <v>-7.4634424923627206E-6</v>
      </c>
    </row>
    <row r="544" spans="65:105">
      <c r="BM544">
        <f t="shared" ref="BM544:DA544" si="454">BM$15*SIN(-$F$6*$F223/$O$7*BM$14)</f>
        <v>1.5556885957325562E-4</v>
      </c>
      <c r="BN544">
        <f t="shared" si="454"/>
        <v>-9.0494287416527459E-5</v>
      </c>
      <c r="BO544">
        <f t="shared" si="454"/>
        <v>1.2782501824290468E-3</v>
      </c>
      <c r="BP544">
        <f t="shared" si="454"/>
        <v>-1.1364244469866602E-3</v>
      </c>
      <c r="BQ544">
        <f t="shared" si="454"/>
        <v>5.5765709688471569E-5</v>
      </c>
      <c r="BR544">
        <f t="shared" si="454"/>
        <v>3.862087714592355E-4</v>
      </c>
      <c r="BS544">
        <f t="shared" si="454"/>
        <v>-3.6466741682979684E-3</v>
      </c>
      <c r="BT544">
        <f t="shared" si="454"/>
        <v>1.3963495076694797E-5</v>
      </c>
      <c r="BU544">
        <f t="shared" si="454"/>
        <v>-2.2511868152426027E-3</v>
      </c>
      <c r="BV544">
        <f t="shared" si="454"/>
        <v>-2.1487653924803E-3</v>
      </c>
      <c r="BW544">
        <f t="shared" si="454"/>
        <v>5.8653958817176017E-4</v>
      </c>
      <c r="BX544">
        <f t="shared" si="454"/>
        <v>-1.5570467359029033E-2</v>
      </c>
      <c r="BY544">
        <f t="shared" si="454"/>
        <v>-5.7380238947748732E-3</v>
      </c>
      <c r="BZ544">
        <f t="shared" si="454"/>
        <v>-1.1536871411398969E-2</v>
      </c>
      <c r="CA544">
        <f t="shared" si="454"/>
        <v>-5.5711474274474884E-2</v>
      </c>
      <c r="CB544">
        <f t="shared" si="454"/>
        <v>-2.4392890695041154E-3</v>
      </c>
      <c r="CC544">
        <f t="shared" si="454"/>
        <v>1.4700460204740017E-2</v>
      </c>
      <c r="CD544">
        <f t="shared" si="454"/>
        <v>-5.720469955732408E-2</v>
      </c>
      <c r="CE544">
        <f t="shared" si="454"/>
        <v>0.12894754228682206</v>
      </c>
      <c r="CF544">
        <f t="shared" si="454"/>
        <v>0.29685996441636686</v>
      </c>
      <c r="CG544">
        <f t="shared" si="454"/>
        <v>0</v>
      </c>
      <c r="CH544">
        <f t="shared" si="454"/>
        <v>-0.2134834175206265</v>
      </c>
      <c r="CI544">
        <f t="shared" si="454"/>
        <v>-5.4394815791677702E-2</v>
      </c>
      <c r="CJ544">
        <f t="shared" si="454"/>
        <v>-9.4606273894160819E-3</v>
      </c>
      <c r="CK544">
        <f t="shared" si="454"/>
        <v>-6.2408080366233395E-2</v>
      </c>
      <c r="CL544">
        <f t="shared" si="454"/>
        <v>2.1278085578692791E-3</v>
      </c>
      <c r="CM544">
        <f t="shared" si="454"/>
        <v>2.0385348397126354E-2</v>
      </c>
      <c r="CN544">
        <f t="shared" si="454"/>
        <v>-4.937156443707286E-3</v>
      </c>
      <c r="CO544">
        <f t="shared" si="454"/>
        <v>1.0642164270309824E-2</v>
      </c>
      <c r="CP544">
        <f t="shared" si="454"/>
        <v>7.4024303221037644E-3</v>
      </c>
      <c r="CQ544">
        <f t="shared" si="454"/>
        <v>1.628663270107619E-4</v>
      </c>
      <c r="CR544">
        <f t="shared" si="454"/>
        <v>4.2648664906323871E-3</v>
      </c>
      <c r="CS544">
        <f t="shared" si="454"/>
        <v>1.0894182089861369E-5</v>
      </c>
      <c r="CT544">
        <f t="shared" si="454"/>
        <v>2.6446004683174113E-3</v>
      </c>
      <c r="CU544">
        <f t="shared" si="454"/>
        <v>3.2061929763807324E-3</v>
      </c>
      <c r="CV544">
        <f t="shared" si="454"/>
        <v>-6.2685153560007458E-6</v>
      </c>
      <c r="CW544">
        <f t="shared" si="454"/>
        <v>2.3139759812753203E-3</v>
      </c>
      <c r="CX544">
        <f t="shared" si="454"/>
        <v>8.9488369515026815E-4</v>
      </c>
      <c r="CY544">
        <f t="shared" si="454"/>
        <v>6.9551087268034459E-5</v>
      </c>
      <c r="CZ544">
        <f t="shared" si="454"/>
        <v>9.5443709020311769E-4</v>
      </c>
      <c r="DA544">
        <f t="shared" si="454"/>
        <v>-4.4623457091909058E-5</v>
      </c>
    </row>
    <row r="545" spans="65:105">
      <c r="BM545">
        <f t="shared" ref="BM545:DA545" si="455">BM$15*SIN(-$F$6*$F224/$O$7*BM$14)</f>
        <v>2.8277833672944161E-4</v>
      </c>
      <c r="BN545">
        <f t="shared" si="455"/>
        <v>-8.4742496768478549E-5</v>
      </c>
      <c r="BO545">
        <f t="shared" si="455"/>
        <v>1.4184447953580457E-3</v>
      </c>
      <c r="BP545">
        <f t="shared" si="455"/>
        <v>-9.152626664140571E-4</v>
      </c>
      <c r="BQ545">
        <f t="shared" si="455"/>
        <v>5.6584436637534057E-5</v>
      </c>
      <c r="BR545">
        <f t="shared" si="455"/>
        <v>7.0465268174170243E-4</v>
      </c>
      <c r="BS545">
        <f t="shared" si="455"/>
        <v>-3.4945395869925328E-3</v>
      </c>
      <c r="BT545">
        <f t="shared" si="455"/>
        <v>1.5177403400175056E-5</v>
      </c>
      <c r="BU545">
        <f t="shared" si="455"/>
        <v>-1.9687875793982061E-3</v>
      </c>
      <c r="BV545">
        <f t="shared" si="455"/>
        <v>-2.1782893187579973E-3</v>
      </c>
      <c r="BW545">
        <f t="shared" si="455"/>
        <v>1.0730290438913418E-3</v>
      </c>
      <c r="BX545">
        <f t="shared" si="455"/>
        <v>-1.5203044031538384E-2</v>
      </c>
      <c r="BY545">
        <f t="shared" si="455"/>
        <v>-6.0741836741579043E-3</v>
      </c>
      <c r="BZ545">
        <f t="shared" si="455"/>
        <v>-1.0764788061060576E-2</v>
      </c>
      <c r="CA545">
        <f t="shared" si="455"/>
        <v>-5.6241196520243932E-2</v>
      </c>
      <c r="CB545">
        <f t="shared" si="455"/>
        <v>-4.4696448862297684E-3</v>
      </c>
      <c r="CC545">
        <f t="shared" si="455"/>
        <v>1.4566948077903326E-2</v>
      </c>
      <c r="CD545">
        <f t="shared" si="455"/>
        <v>-5.8578926034126712E-2</v>
      </c>
      <c r="CE545">
        <f t="shared" si="455"/>
        <v>0.12669101912981148</v>
      </c>
      <c r="CF545">
        <f t="shared" si="455"/>
        <v>0.29743142415263601</v>
      </c>
      <c r="CG545">
        <f t="shared" si="455"/>
        <v>0</v>
      </c>
      <c r="CH545">
        <f t="shared" si="455"/>
        <v>-0.2138943761950777</v>
      </c>
      <c r="CI545">
        <f t="shared" si="455"/>
        <v>-5.3442931333250225E-2</v>
      </c>
      <c r="CJ545">
        <f t="shared" si="455"/>
        <v>-9.6878997070107484E-3</v>
      </c>
      <c r="CK545">
        <f t="shared" si="455"/>
        <v>-6.1841279366438545E-2</v>
      </c>
      <c r="CL545">
        <f t="shared" si="455"/>
        <v>3.8989018392517807E-3</v>
      </c>
      <c r="CM545">
        <f t="shared" si="455"/>
        <v>2.0579178710797619E-2</v>
      </c>
      <c r="CN545">
        <f t="shared" si="455"/>
        <v>-4.6067465646099101E-3</v>
      </c>
      <c r="CO545">
        <f t="shared" si="455"/>
        <v>1.1265631104688645E-2</v>
      </c>
      <c r="CP545">
        <f t="shared" si="455"/>
        <v>7.2277518415064645E-3</v>
      </c>
      <c r="CQ545">
        <f t="shared" si="455"/>
        <v>2.9795141313338982E-4</v>
      </c>
      <c r="CR545">
        <f t="shared" si="455"/>
        <v>4.3234655374591365E-3</v>
      </c>
      <c r="CS545">
        <f t="shared" si="455"/>
        <v>9.5275657448757943E-6</v>
      </c>
      <c r="CT545">
        <f t="shared" si="455"/>
        <v>2.8745072719605991E-3</v>
      </c>
      <c r="CU545">
        <f t="shared" si="455"/>
        <v>3.0724347069179658E-3</v>
      </c>
      <c r="CV545">
        <f t="shared" si="455"/>
        <v>-1.1437146130719607E-5</v>
      </c>
      <c r="CW545">
        <f t="shared" si="455"/>
        <v>2.3479487309441922E-3</v>
      </c>
      <c r="CX545">
        <f t="shared" si="455"/>
        <v>7.2072863191697341E-4</v>
      </c>
      <c r="CY545">
        <f t="shared" si="455"/>
        <v>7.7179240107257198E-5</v>
      </c>
      <c r="CZ545">
        <f t="shared" si="455"/>
        <v>8.9377334571377558E-4</v>
      </c>
      <c r="DA545">
        <f t="shared" si="455"/>
        <v>-8.1112293361164075E-5</v>
      </c>
    </row>
    <row r="546" spans="65:105">
      <c r="BM546">
        <f t="shared" ref="BM546:DA546" si="456">BM$15*SIN(-$F$6*$F225/$O$7*BM$14)</f>
        <v>4.0573456449041116E-4</v>
      </c>
      <c r="BN546">
        <f t="shared" si="456"/>
        <v>-7.7840233380359851E-5</v>
      </c>
      <c r="BO546">
        <f t="shared" si="456"/>
        <v>1.5413541549108075E-3</v>
      </c>
      <c r="BP546">
        <f t="shared" si="456"/>
        <v>-6.8415119487569807E-4</v>
      </c>
      <c r="BQ546">
        <f t="shared" si="456"/>
        <v>5.6858224529577585E-5</v>
      </c>
      <c r="BR546">
        <f t="shared" si="456"/>
        <v>1.0171315865320398E-3</v>
      </c>
      <c r="BS546">
        <f t="shared" si="456"/>
        <v>-3.3166335602873302E-3</v>
      </c>
      <c r="BT546">
        <f t="shared" si="456"/>
        <v>1.6294792522955709E-5</v>
      </c>
      <c r="BU546">
        <f t="shared" si="456"/>
        <v>-1.6757193130801237E-3</v>
      </c>
      <c r="BV546">
        <f t="shared" si="456"/>
        <v>-2.1978936058187331E-3</v>
      </c>
      <c r="BW546">
        <f t="shared" si="456"/>
        <v>1.5554798605799947E-3</v>
      </c>
      <c r="BX546">
        <f t="shared" si="456"/>
        <v>-1.4789269072714269E-2</v>
      </c>
      <c r="BY546">
        <f t="shared" si="456"/>
        <v>-6.3957102130342471E-3</v>
      </c>
      <c r="BZ546">
        <f t="shared" si="456"/>
        <v>-9.9728485801673771E-3</v>
      </c>
      <c r="CA546">
        <f t="shared" si="456"/>
        <v>-5.6694698962949437E-2</v>
      </c>
      <c r="CB546">
        <f t="shared" si="456"/>
        <v>-6.4957940296358459E-3</v>
      </c>
      <c r="CC546">
        <f t="shared" si="456"/>
        <v>1.4424661366237771E-2</v>
      </c>
      <c r="CD546">
        <f t="shared" si="456"/>
        <v>-5.9933303838026808E-2</v>
      </c>
      <c r="CE546">
        <f t="shared" si="456"/>
        <v>0.12441541677132607</v>
      </c>
      <c r="CF546">
        <f t="shared" si="456"/>
        <v>0.29799168576389479</v>
      </c>
      <c r="CG546">
        <f t="shared" si="456"/>
        <v>0</v>
      </c>
      <c r="CH546">
        <f t="shared" si="456"/>
        <v>-0.21429728186715874</v>
      </c>
      <c r="CI546">
        <f t="shared" si="456"/>
        <v>-5.2482998565942483E-2</v>
      </c>
      <c r="CJ546">
        <f t="shared" si="456"/>
        <v>-9.911889411464217E-3</v>
      </c>
      <c r="CK546">
        <f t="shared" si="456"/>
        <v>-6.1237227492347709E-2</v>
      </c>
      <c r="CL546">
        <f t="shared" si="456"/>
        <v>5.6663256106932675E-3</v>
      </c>
      <c r="CM546">
        <f t="shared" si="456"/>
        <v>2.0745119487161803E-2</v>
      </c>
      <c r="CN546">
        <f t="shared" si="456"/>
        <v>-4.2678393364982345E-3</v>
      </c>
      <c r="CO546">
        <f t="shared" si="456"/>
        <v>1.186195804698355E-2</v>
      </c>
      <c r="CP546">
        <f t="shared" si="456"/>
        <v>7.0310371102719699E-3</v>
      </c>
      <c r="CQ546">
        <f t="shared" si="456"/>
        <v>4.3191507741450168E-4</v>
      </c>
      <c r="CR546">
        <f t="shared" si="456"/>
        <v>4.3623760984960311E-3</v>
      </c>
      <c r="CS546">
        <f t="shared" si="456"/>
        <v>8.109318695625418E-6</v>
      </c>
      <c r="CT546">
        <f t="shared" si="456"/>
        <v>3.0861339299833816E-3</v>
      </c>
      <c r="CU546">
        <f t="shared" si="456"/>
        <v>2.9160179208401874E-3</v>
      </c>
      <c r="CV546">
        <f t="shared" si="456"/>
        <v>-1.6508959506950173E-5</v>
      </c>
      <c r="CW546">
        <f t="shared" si="456"/>
        <v>2.3593094508147345E-3</v>
      </c>
      <c r="CX546">
        <f t="shared" si="456"/>
        <v>5.3873862968650355E-4</v>
      </c>
      <c r="CY546">
        <f t="shared" si="456"/>
        <v>8.3866882096142169E-5</v>
      </c>
      <c r="CZ546">
        <f t="shared" si="456"/>
        <v>8.2097564353784394E-4</v>
      </c>
      <c r="DA546">
        <f t="shared" si="456"/>
        <v>-1.1638112523873519E-4</v>
      </c>
    </row>
    <row r="547" spans="65:105">
      <c r="BM547">
        <f t="shared" ref="BM547:DA547" si="457">BM$15*SIN(-$F$6*$F226/$O$7*BM$14)</f>
        <v>5.2258816674266204E-4</v>
      </c>
      <c r="BN547">
        <f t="shared" si="457"/>
        <v>-6.9881203080718912E-5</v>
      </c>
      <c r="BO547">
        <f t="shared" si="457"/>
        <v>1.6454804802578393E-3</v>
      </c>
      <c r="BP547">
        <f t="shared" si="457"/>
        <v>-4.4560241248370363E-4</v>
      </c>
      <c r="BQ547">
        <f t="shared" si="457"/>
        <v>5.6584436637534064E-5</v>
      </c>
      <c r="BR547">
        <f t="shared" si="457"/>
        <v>1.3210002984470816E-3</v>
      </c>
      <c r="BS547">
        <f t="shared" si="457"/>
        <v>-3.1142681052133562E-3</v>
      </c>
      <c r="BT547">
        <f t="shared" si="457"/>
        <v>1.7308556519065258E-5</v>
      </c>
      <c r="BU547">
        <f t="shared" si="457"/>
        <v>-1.3735701786157556E-3</v>
      </c>
      <c r="BV547">
        <f t="shared" si="457"/>
        <v>-2.2074889783522543E-3</v>
      </c>
      <c r="BW547">
        <f t="shared" si="457"/>
        <v>2.0320762023012268E-3</v>
      </c>
      <c r="BX547">
        <f t="shared" si="457"/>
        <v>-1.4330404015727719E-2</v>
      </c>
      <c r="BY547">
        <f t="shared" si="457"/>
        <v>-6.701828925809325E-3</v>
      </c>
      <c r="BZ547">
        <f t="shared" si="457"/>
        <v>-9.1625137363291285E-3</v>
      </c>
      <c r="CA547">
        <f t="shared" si="457"/>
        <v>-5.7071367002102573E-2</v>
      </c>
      <c r="CB547">
        <f t="shared" si="457"/>
        <v>-8.5158295590681624E-3</v>
      </c>
      <c r="CC547">
        <f t="shared" si="457"/>
        <v>1.4273685777938031E-2</v>
      </c>
      <c r="CD547">
        <f t="shared" si="457"/>
        <v>-6.1267374056513668E-2</v>
      </c>
      <c r="CE547">
        <f t="shared" si="457"/>
        <v>0.12212107790871082</v>
      </c>
      <c r="CF547">
        <f t="shared" si="457"/>
        <v>0.29854072815661009</v>
      </c>
      <c r="CG547">
        <f t="shared" si="457"/>
        <v>0</v>
      </c>
      <c r="CH547">
        <f t="shared" si="457"/>
        <v>-0.21469211936769877</v>
      </c>
      <c r="CI547">
        <f t="shared" si="457"/>
        <v>-5.1515162052098371E-2</v>
      </c>
      <c r="CJ547">
        <f t="shared" si="457"/>
        <v>-1.0132520606909508E-2</v>
      </c>
      <c r="CK547">
        <f t="shared" si="457"/>
        <v>-6.0596288602222929E-2</v>
      </c>
      <c r="CL547">
        <f t="shared" si="457"/>
        <v>7.4284164348037028E-3</v>
      </c>
      <c r="CM547">
        <f t="shared" si="457"/>
        <v>2.088294583816392E-2</v>
      </c>
      <c r="CN547">
        <f t="shared" si="457"/>
        <v>-3.9210598888341454E-3</v>
      </c>
      <c r="CO547">
        <f t="shared" si="457"/>
        <v>1.2429708493358432E-2</v>
      </c>
      <c r="CP547">
        <f t="shared" si="457"/>
        <v>6.8128858799159069E-3</v>
      </c>
      <c r="CQ547">
        <f t="shared" si="457"/>
        <v>5.6425311087077482E-4</v>
      </c>
      <c r="CR547">
        <f t="shared" si="457"/>
        <v>4.3814209802344279E-3</v>
      </c>
      <c r="CS547">
        <f t="shared" si="457"/>
        <v>6.6471265457508628E-6</v>
      </c>
      <c r="CT547">
        <f t="shared" si="457"/>
        <v>3.278134623516712E-3</v>
      </c>
      <c r="CU547">
        <f t="shared" si="457"/>
        <v>2.7380961568502075E-3</v>
      </c>
      <c r="CV547">
        <f t="shared" si="457"/>
        <v>-2.1441021716854332E-5</v>
      </c>
      <c r="CW547">
        <f t="shared" si="457"/>
        <v>2.3479487309441922E-3</v>
      </c>
      <c r="CX547">
        <f t="shared" si="457"/>
        <v>3.5089207602726933E-4</v>
      </c>
      <c r="CY547">
        <f t="shared" si="457"/>
        <v>8.9532517228185774E-5</v>
      </c>
      <c r="CZ547">
        <f t="shared" si="457"/>
        <v>7.3703229267125235E-4</v>
      </c>
      <c r="DA547">
        <f t="shared" si="457"/>
        <v>-1.4989947666486309E-4</v>
      </c>
    </row>
    <row r="548" spans="65:105">
      <c r="BM548">
        <f t="shared" ref="BM548:DA548" si="458">BM$15*SIN(-$F$6*$F227/$O$7*BM$14)</f>
        <v>6.3158155654069253E-4</v>
      </c>
      <c r="BN548">
        <f t="shared" si="458"/>
        <v>-6.0973458472986627E-5</v>
      </c>
      <c r="BO548">
        <f t="shared" si="458"/>
        <v>1.7295548817513739E-3</v>
      </c>
      <c r="BP548">
        <f t="shared" si="458"/>
        <v>-2.0220954930430868E-4</v>
      </c>
      <c r="BQ548">
        <f t="shared" si="458"/>
        <v>5.5765709688471583E-5</v>
      </c>
      <c r="BR548">
        <f t="shared" si="458"/>
        <v>1.613686516859275E-3</v>
      </c>
      <c r="BS548">
        <f t="shared" si="458"/>
        <v>-2.8889356215979294E-3</v>
      </c>
      <c r="BT548">
        <f t="shared" si="458"/>
        <v>1.8212248456309628E-5</v>
      </c>
      <c r="BU548">
        <f t="shared" si="458"/>
        <v>-1.063977548343758E-3</v>
      </c>
      <c r="BV548">
        <f t="shared" si="458"/>
        <v>-2.2070317403109965E-3</v>
      </c>
      <c r="BW548">
        <f t="shared" si="458"/>
        <v>2.5010242680404246E-3</v>
      </c>
      <c r="BX548">
        <f t="shared" si="458"/>
        <v>-1.382784786619295E-2</v>
      </c>
      <c r="BY548">
        <f t="shared" si="458"/>
        <v>-6.9918023456912448E-3</v>
      </c>
      <c r="BZ548">
        <f t="shared" si="458"/>
        <v>-8.3352782282208344E-3</v>
      </c>
      <c r="CA548">
        <f t="shared" si="458"/>
        <v>-5.7370690165566521E-2</v>
      </c>
      <c r="CB548">
        <f t="shared" si="458"/>
        <v>-1.0527850287792198E-2</v>
      </c>
      <c r="CC548">
        <f t="shared" si="458"/>
        <v>1.411411225505315E-2</v>
      </c>
      <c r="CD548">
        <f t="shared" si="458"/>
        <v>-6.2580684658025951E-2</v>
      </c>
      <c r="CE548">
        <f t="shared" si="458"/>
        <v>0.11980834806095915</v>
      </c>
      <c r="CF548">
        <f t="shared" si="458"/>
        <v>0.29907853065964612</v>
      </c>
      <c r="CG548">
        <f t="shared" si="458"/>
        <v>0</v>
      </c>
      <c r="CH548">
        <f t="shared" si="458"/>
        <v>-0.21507887383128907</v>
      </c>
      <c r="CI548">
        <f t="shared" si="458"/>
        <v>-5.0539567544336875E-2</v>
      </c>
      <c r="CJ548">
        <f t="shared" si="458"/>
        <v>-1.0349718535464783E-2</v>
      </c>
      <c r="CK548">
        <f t="shared" si="458"/>
        <v>-5.9918848773685349E-2</v>
      </c>
      <c r="CL548">
        <f t="shared" si="458"/>
        <v>9.1835158933765686E-3</v>
      </c>
      <c r="CM548">
        <f t="shared" si="458"/>
        <v>2.0992470977284825E-2</v>
      </c>
      <c r="CN548">
        <f t="shared" si="458"/>
        <v>-3.5670478717386824E-3</v>
      </c>
      <c r="CO548">
        <f t="shared" si="458"/>
        <v>1.2967514683258932E-2</v>
      </c>
      <c r="CP548">
        <f t="shared" si="458"/>
        <v>6.573963258385304E-3</v>
      </c>
      <c r="CQ548">
        <f t="shared" si="458"/>
        <v>6.9446742302625502E-4</v>
      </c>
      <c r="CR548">
        <f t="shared" si="458"/>
        <v>4.3805134548213576E-3</v>
      </c>
      <c r="CS548">
        <f t="shared" si="458"/>
        <v>5.1489130412004649E-6</v>
      </c>
      <c r="CT548">
        <f t="shared" si="458"/>
        <v>3.4492883430779341E-3</v>
      </c>
      <c r="CU548">
        <f t="shared" si="458"/>
        <v>2.5399815480379251E-3</v>
      </c>
      <c r="CV548">
        <f t="shared" si="458"/>
        <v>-2.6191582010123791E-5</v>
      </c>
      <c r="CW548">
        <f t="shared" si="458"/>
        <v>2.3139759812753208E-3</v>
      </c>
      <c r="CX548">
        <f t="shared" si="458"/>
        <v>1.5923102424972226E-4</v>
      </c>
      <c r="CY548">
        <f t="shared" si="458"/>
        <v>9.4107103733757558E-5</v>
      </c>
      <c r="CZ548">
        <f t="shared" si="458"/>
        <v>6.4308291656816187E-4</v>
      </c>
      <c r="DA548">
        <f t="shared" si="458"/>
        <v>-1.8116320043513274E-4</v>
      </c>
    </row>
    <row r="549" spans="65:105">
      <c r="BM549">
        <f t="shared" ref="BM549:DA549" si="459">BM$15*SIN(-$F$6*$F228/$O$7*BM$14)</f>
        <v>7.3107537185060573E-4</v>
      </c>
      <c r="BN549">
        <f t="shared" si="459"/>
        <v>-5.1237932002365052E-5</v>
      </c>
      <c r="BO549">
        <f t="shared" si="459"/>
        <v>1.7925528236907408E-3</v>
      </c>
      <c r="BP549">
        <f t="shared" si="459"/>
        <v>4.3381505279289672E-5</v>
      </c>
      <c r="BQ549">
        <f t="shared" si="459"/>
        <v>5.4409928470471283E-5</v>
      </c>
      <c r="BR549">
        <f t="shared" si="459"/>
        <v>1.892712602861487E-3</v>
      </c>
      <c r="BS549">
        <f t="shared" si="459"/>
        <v>-2.6422978859508553E-3</v>
      </c>
      <c r="BT549">
        <f t="shared" si="459"/>
        <v>1.9000121394902049E-5</v>
      </c>
      <c r="BU549">
        <f t="shared" si="459"/>
        <v>-7.4861913155148375E-4</v>
      </c>
      <c r="BV549">
        <f t="shared" si="459"/>
        <v>-2.1965239738960551E-3</v>
      </c>
      <c r="BW549">
        <f t="shared" si="459"/>
        <v>2.9605590431667299E-3</v>
      </c>
      <c r="BX549">
        <f t="shared" si="459"/>
        <v>-1.3283132836824698E-2</v>
      </c>
      <c r="BY549">
        <f t="shared" si="459"/>
        <v>-7.2649319013128365E-3</v>
      </c>
      <c r="BZ549">
        <f t="shared" si="459"/>
        <v>-7.4926679285447729E-3</v>
      </c>
      <c r="CA549">
        <f t="shared" si="459"/>
        <v>-5.7592262801364057E-2</v>
      </c>
      <c r="CB549">
        <f t="shared" si="459"/>
        <v>-1.252996257232308E-2</v>
      </c>
      <c r="CC549">
        <f t="shared" si="459"/>
        <v>1.3946036918706474E-2</v>
      </c>
      <c r="CD549">
        <f t="shared" si="459"/>
        <v>-6.3872790645116431E-2</v>
      </c>
      <c r="CE549">
        <f t="shared" si="459"/>
        <v>0.11747757551667926</v>
      </c>
      <c r="CF549">
        <f t="shared" si="459"/>
        <v>0.2996050730250428</v>
      </c>
      <c r="CG549">
        <f t="shared" si="459"/>
        <v>0</v>
      </c>
      <c r="CH549">
        <f t="shared" si="459"/>
        <v>-0.21545753069684273</v>
      </c>
      <c r="CI549">
        <f t="shared" si="459"/>
        <v>-4.9556361963602351E-2</v>
      </c>
      <c r="CJ549">
        <f t="shared" si="459"/>
        <v>-1.0563409602564036E-2</v>
      </c>
      <c r="CK549">
        <f t="shared" si="459"/>
        <v>-5.9205316071156554E-2</v>
      </c>
      <c r="CL549">
        <f t="shared" si="459"/>
        <v>1.0929972148233671E-2</v>
      </c>
      <c r="CM549">
        <f t="shared" si="459"/>
        <v>2.1073546472680067E-2</v>
      </c>
      <c r="CN549">
        <f t="shared" si="459"/>
        <v>-3.2064562761290254E-3</v>
      </c>
      <c r="CO549">
        <f t="shared" si="459"/>
        <v>1.3474080994467322E-2</v>
      </c>
      <c r="CP549">
        <f t="shared" si="459"/>
        <v>6.3149976822516512E-3</v>
      </c>
      <c r="CQ549">
        <f t="shared" si="459"/>
        <v>8.2206791661241195E-4</v>
      </c>
      <c r="CR549">
        <f t="shared" si="459"/>
        <v>4.3596576550065866E-3</v>
      </c>
      <c r="CS549">
        <f t="shared" si="459"/>
        <v>3.6227971307644881E-6</v>
      </c>
      <c r="CT549">
        <f t="shared" si="459"/>
        <v>3.5985066534602464E-3</v>
      </c>
      <c r="CU549">
        <f t="shared" si="459"/>
        <v>2.3231351451932264E-3</v>
      </c>
      <c r="CV549">
        <f t="shared" si="459"/>
        <v>-3.0720426081222954E-5</v>
      </c>
      <c r="CW549">
        <f t="shared" si="459"/>
        <v>2.2577183779588254E-3</v>
      </c>
      <c r="CX549">
        <f t="shared" si="459"/>
        <v>-3.4161005466267752E-5</v>
      </c>
      <c r="CY549">
        <f t="shared" si="459"/>
        <v>9.7534895427246868E-5</v>
      </c>
      <c r="CZ549">
        <f t="shared" si="459"/>
        <v>5.4040298149727196E-4</v>
      </c>
      <c r="DA549">
        <f t="shared" si="459"/>
        <v>-2.0970206104368276E-4</v>
      </c>
    </row>
    <row r="550" spans="65:105">
      <c r="BM550">
        <f t="shared" ref="BM550:DA550" si="460">BM$15*SIN(-$F$6*$F229/$O$7*BM$14)</f>
        <v>8.1957313308104378E-4</v>
      </c>
      <c r="BN550">
        <f t="shared" si="460"/>
        <v>-4.080679416467112E-5</v>
      </c>
      <c r="BO550">
        <f t="shared" si="460"/>
        <v>1.8337066093758918E-3</v>
      </c>
      <c r="BP550">
        <f t="shared" si="460"/>
        <v>2.8850096565611379E-4</v>
      </c>
      <c r="BQ550">
        <f t="shared" si="460"/>
        <v>5.2530149897807925E-5</v>
      </c>
      <c r="BR550">
        <f t="shared" si="460"/>
        <v>2.1557165529042001E-3</v>
      </c>
      <c r="BS550">
        <f t="shared" si="460"/>
        <v>-2.3761737962355381E-3</v>
      </c>
      <c r="BT550">
        <f t="shared" si="460"/>
        <v>1.9667164934559849E-5</v>
      </c>
      <c r="BU550">
        <f t="shared" si="460"/>
        <v>-4.2920388282300179E-4</v>
      </c>
      <c r="BV550">
        <f t="shared" si="460"/>
        <v>-2.1760135300751197E-3</v>
      </c>
      <c r="BW550">
        <f t="shared" si="460"/>
        <v>3.4089509425496716E-3</v>
      </c>
      <c r="BX550">
        <f t="shared" si="460"/>
        <v>-1.2697919675968504E-2</v>
      </c>
      <c r="BY550">
        <f t="shared" si="460"/>
        <v>-7.5205595996512848E-3</v>
      </c>
      <c r="BZ550">
        <f t="shared" si="460"/>
        <v>-6.6362370694904643E-3</v>
      </c>
      <c r="CA550">
        <f t="shared" si="460"/>
        <v>-5.773578462742953E-2</v>
      </c>
      <c r="CB550">
        <f t="shared" si="460"/>
        <v>-1.4520282094656979E-2</v>
      </c>
      <c r="CC550">
        <f t="shared" si="460"/>
        <v>1.3769561011195877E-2</v>
      </c>
      <c r="CD550">
        <f t="shared" si="460"/>
        <v>-6.5143254205233259E-2</v>
      </c>
      <c r="CE550">
        <f t="shared" si="460"/>
        <v>0.11512911128164302</v>
      </c>
      <c r="CF550">
        <f t="shared" si="460"/>
        <v>0.30012033542877747</v>
      </c>
      <c r="CG550">
        <f t="shared" si="460"/>
        <v>0</v>
      </c>
      <c r="CH550">
        <f t="shared" si="460"/>
        <v>-0.21582807570814272</v>
      </c>
      <c r="CI550">
        <f t="shared" si="460"/>
        <v>-4.856569337703872E-2</v>
      </c>
      <c r="CJ550">
        <f t="shared" si="460"/>
        <v>-1.0773521401893596E-2</v>
      </c>
      <c r="CK550">
        <f t="shared" si="460"/>
        <v>-5.8456120300055862E-2</v>
      </c>
      <c r="CL550">
        <f t="shared" si="460"/>
        <v>1.266614149587778E-2</v>
      </c>
      <c r="CM550">
        <f t="shared" si="460"/>
        <v>2.1126062448339266E-2</v>
      </c>
      <c r="CN550">
        <f t="shared" si="460"/>
        <v>-2.8399502292477227E-3</v>
      </c>
      <c r="CO550">
        <f t="shared" si="460"/>
        <v>1.394818706436993E-2</v>
      </c>
      <c r="CP550">
        <f t="shared" si="460"/>
        <v>6.0367786958251436E-3</v>
      </c>
      <c r="CQ550">
        <f t="shared" si="460"/>
        <v>9.4657433218362061E-4</v>
      </c>
      <c r="CR550">
        <f t="shared" si="460"/>
        <v>4.3189485553226355E-3</v>
      </c>
      <c r="CS550">
        <f t="shared" si="460"/>
        <v>2.0770489687882285E-6</v>
      </c>
      <c r="CT550">
        <f t="shared" si="460"/>
        <v>3.7248406155290527E-3</v>
      </c>
      <c r="CU550">
        <f t="shared" si="460"/>
        <v>2.0891561418842457E-3</v>
      </c>
      <c r="CV550">
        <f t="shared" si="460"/>
        <v>-3.4989216490364697E-5</v>
      </c>
      <c r="CW550">
        <f t="shared" si="460"/>
        <v>2.1797177124681776E-3</v>
      </c>
      <c r="CX550">
        <f t="shared" si="460"/>
        <v>-2.2718167572454052E-4</v>
      </c>
      <c r="CY550">
        <f t="shared" si="460"/>
        <v>9.9774121033425724E-5</v>
      </c>
      <c r="CZ550">
        <f t="shared" si="460"/>
        <v>4.303864806822388E-4</v>
      </c>
      <c r="DA550">
        <f t="shared" si="460"/>
        <v>-2.3508680746291643E-4</v>
      </c>
    </row>
    <row r="551" spans="65:105">
      <c r="BM551">
        <f t="shared" ref="BM551:DA551" si="461">BM$15*SIN(-$F$6*$F230/$O$7*BM$14)</f>
        <v>8.9574375152915635E-4</v>
      </c>
      <c r="BN551">
        <f t="shared" si="461"/>
        <v>-2.9821659146266694E-5</v>
      </c>
      <c r="BO551">
        <f t="shared" si="461"/>
        <v>1.8525147363054318E-3</v>
      </c>
      <c r="BP551">
        <f t="shared" si="461"/>
        <v>5.3048417284908412E-4</v>
      </c>
      <c r="BQ551">
        <f t="shared" si="461"/>
        <v>5.0144477265727738E-5</v>
      </c>
      <c r="BR551">
        <f t="shared" si="461"/>
        <v>2.4004719935596251E-3</v>
      </c>
      <c r="BS551">
        <f t="shared" si="461"/>
        <v>-2.09252595790454E-3</v>
      </c>
      <c r="BT551">
        <f t="shared" si="461"/>
        <v>2.0209137077651265E-5</v>
      </c>
      <c r="BU551">
        <f t="shared" si="461"/>
        <v>-1.0746274106615317E-4</v>
      </c>
      <c r="BV551">
        <f t="shared" si="461"/>
        <v>-2.1455938106755474E-3</v>
      </c>
      <c r="BW551">
        <f t="shared" si="461"/>
        <v>3.8445123203269967E-3</v>
      </c>
      <c r="BX551">
        <f t="shared" si="461"/>
        <v>-1.2073992604246733E-2</v>
      </c>
      <c r="BY551">
        <f t="shared" si="461"/>
        <v>-7.7580696111909523E-3</v>
      </c>
      <c r="BZ551">
        <f t="shared" si="461"/>
        <v>-5.7675653758840414E-3</v>
      </c>
      <c r="CA551">
        <f t="shared" si="461"/>
        <v>-5.7801061138560442E-2</v>
      </c>
      <c r="CB551">
        <f t="shared" si="461"/>
        <v>-1.6496935635725005E-2</v>
      </c>
      <c r="CC551">
        <f t="shared" si="461"/>
        <v>1.3584790835009186E-2</v>
      </c>
      <c r="CD551">
        <f t="shared" si="461"/>
        <v>-6.6391644859066762E-2</v>
      </c>
      <c r="CE551">
        <f t="shared" si="461"/>
        <v>0.11276330902592593</v>
      </c>
      <c r="CF551">
        <f t="shared" si="461"/>
        <v>0.30062429847151201</v>
      </c>
      <c r="CG551">
        <f t="shared" si="461"/>
        <v>0</v>
      </c>
      <c r="CH551">
        <f t="shared" si="461"/>
        <v>-0.21619049491437883</v>
      </c>
      <c r="CI551">
        <f t="shared" si="461"/>
        <v>-4.756771097569118E-2</v>
      </c>
      <c r="CJ551">
        <f t="shared" si="461"/>
        <v>-1.0979982739926024E-2</v>
      </c>
      <c r="CK551">
        <f t="shared" si="461"/>
        <v>-5.7671712747901539E-2</v>
      </c>
      <c r="CL551">
        <f t="shared" si="461"/>
        <v>1.4390389914488613E-2</v>
      </c>
      <c r="CM551">
        <f t="shared" si="461"/>
        <v>2.1149947732993495E-2</v>
      </c>
      <c r="CN551">
        <f t="shared" si="461"/>
        <v>-2.4682057678058135E-3</v>
      </c>
      <c r="CO551">
        <f t="shared" si="461"/>
        <v>1.4388690729917579E-2</v>
      </c>
      <c r="CP551">
        <f t="shared" si="461"/>
        <v>5.7401545439613637E-3</v>
      </c>
      <c r="CQ551">
        <f t="shared" si="461"/>
        <v>1.0675180557052572E-3</v>
      </c>
      <c r="CR551">
        <f t="shared" si="461"/>
        <v>4.2585715395834153E-3</v>
      </c>
      <c r="CS551">
        <f t="shared" si="461"/>
        <v>5.2004509848914131E-7</v>
      </c>
      <c r="CT551">
        <f t="shared" si="461"/>
        <v>3.8274868209068696E-3</v>
      </c>
      <c r="CU551">
        <f t="shared" si="461"/>
        <v>1.8397700807635487E-3</v>
      </c>
      <c r="CV551">
        <f t="shared" si="461"/>
        <v>-3.8961817196496516E-5</v>
      </c>
      <c r="CW551">
        <f t="shared" si="461"/>
        <v>2.0807251738515545E-3</v>
      </c>
      <c r="CX551">
        <f t="shared" si="461"/>
        <v>-4.1773268612505876E-4</v>
      </c>
      <c r="CY551">
        <f t="shared" si="461"/>
        <v>1.0079749321471412E-4</v>
      </c>
      <c r="CZ551">
        <f t="shared" si="461"/>
        <v>3.1452700930814382E-4</v>
      </c>
      <c r="DA551">
        <f t="shared" si="461"/>
        <v>-2.5693562947850097E-4</v>
      </c>
    </row>
    <row r="552" spans="65:105">
      <c r="BM552">
        <f t="shared" ref="BM552:DA552" si="462">BM$15*SIN(-$F$6*$F231/$O$7*BM$14)</f>
        <v>9.5844155019367576E-4</v>
      </c>
      <c r="BN552">
        <f t="shared" si="462"/>
        <v>-1.8431662255487591E-5</v>
      </c>
      <c r="BO552">
        <f t="shared" si="462"/>
        <v>1.8487480075161987E-3</v>
      </c>
      <c r="BP552">
        <f t="shared" si="462"/>
        <v>7.6670056164582635E-4</v>
      </c>
      <c r="BQ552">
        <f t="shared" si="462"/>
        <v>4.7275885905818977E-5</v>
      </c>
      <c r="BR552">
        <f t="shared" si="462"/>
        <v>2.6249070281535846E-3</v>
      </c>
      <c r="BS552">
        <f t="shared" si="462"/>
        <v>-1.7934462101247333E-3</v>
      </c>
      <c r="BT552">
        <f t="shared" si="462"/>
        <v>2.062259120576123E-5</v>
      </c>
      <c r="BU552">
        <f t="shared" si="462"/>
        <v>2.1486075059537851E-4</v>
      </c>
      <c r="BV552">
        <f t="shared" si="462"/>
        <v>-2.1054033430448894E-3</v>
      </c>
      <c r="BW552">
        <f t="shared" si="462"/>
        <v>4.2656038218226409E-3</v>
      </c>
      <c r="BX552">
        <f t="shared" si="462"/>
        <v>-1.1413253874757364E-2</v>
      </c>
      <c r="BY552">
        <f t="shared" si="462"/>
        <v>-7.9768897535106176E-3</v>
      </c>
      <c r="BZ552">
        <f t="shared" si="462"/>
        <v>-4.8882551513156208E-3</v>
      </c>
      <c r="CA552">
        <f t="shared" si="462"/>
        <v>-5.7788003870016869E-2</v>
      </c>
      <c r="CB552">
        <f t="shared" si="462"/>
        <v>-1.8458062838401505E-2</v>
      </c>
      <c r="CC552">
        <f t="shared" si="462"/>
        <v>1.3391837688791534E-2</v>
      </c>
      <c r="CD552">
        <f t="shared" si="462"/>
        <v>-6.7617539606411509E-2</v>
      </c>
      <c r="CE552">
        <f t="shared" si="462"/>
        <v>0.11038052503064556</v>
      </c>
      <c r="CF552">
        <f t="shared" si="462"/>
        <v>0.30111694317932264</v>
      </c>
      <c r="CG552">
        <f t="shared" si="462"/>
        <v>0</v>
      </c>
      <c r="CH552">
        <f t="shared" si="462"/>
        <v>-0.21654477467067276</v>
      </c>
      <c r="CI552">
        <f t="shared" si="462"/>
        <v>-4.6562565052038478E-2</v>
      </c>
      <c r="CJ552">
        <f t="shared" si="462"/>
        <v>-1.1182723660043071E-2</v>
      </c>
      <c r="CK552">
        <f t="shared" si="462"/>
        <v>-5.6852565912472126E-2</v>
      </c>
      <c r="CL552">
        <f t="shared" si="462"/>
        <v>1.6101094601807038E-2</v>
      </c>
      <c r="CM552">
        <f t="shared" si="462"/>
        <v>2.1145169956568764E-2</v>
      </c>
      <c r="CN552">
        <f t="shared" si="462"/>
        <v>-2.0919085910030733E-3</v>
      </c>
      <c r="CO552">
        <f t="shared" si="462"/>
        <v>1.4794530779196395E-2</v>
      </c>
      <c r="CP552">
        <f t="shared" si="462"/>
        <v>5.4260295858993843E-3</v>
      </c>
      <c r="CQ552">
        <f t="shared" si="462"/>
        <v>1.1844438823111144E-3</v>
      </c>
      <c r="CR552">
        <f t="shared" si="462"/>
        <v>4.178801556671048E-3</v>
      </c>
      <c r="CS552">
        <f t="shared" si="462"/>
        <v>-1.0397769412566902E-6</v>
      </c>
      <c r="CT552">
        <f t="shared" si="462"/>
        <v>3.9057925011697077E-3</v>
      </c>
      <c r="CU552">
        <f t="shared" si="462"/>
        <v>1.5768161280782468E-3</v>
      </c>
      <c r="CV552">
        <f t="shared" si="462"/>
        <v>-4.260459945506904E-5</v>
      </c>
      <c r="CW552">
        <f t="shared" si="462"/>
        <v>1.9616941143706596E-3</v>
      </c>
      <c r="CX552">
        <f t="shared" si="462"/>
        <v>-6.037425835907391E-4</v>
      </c>
      <c r="CY552">
        <f t="shared" si="462"/>
        <v>1.0059254109631339E-4</v>
      </c>
      <c r="CZ552">
        <f t="shared" si="462"/>
        <v>1.9439748732162857E-4</v>
      </c>
      <c r="DA552">
        <f t="shared" si="462"/>
        <v>-2.7491990047038211E-4</v>
      </c>
    </row>
    <row r="553" spans="65:105">
      <c r="BM553">
        <f t="shared" ref="BM553:DA553" si="463">BM$15*SIN(-$F$6*$F232/$O$7*BM$14)</f>
        <v>1.0067234958234161E-3</v>
      </c>
      <c r="BN553">
        <f t="shared" si="463"/>
        <v>-6.7914352465533955E-6</v>
      </c>
      <c r="BO553">
        <f t="shared" si="463"/>
        <v>1.8224523245912042E-3</v>
      </c>
      <c r="BP553">
        <f t="shared" si="463"/>
        <v>9.9458225710090343E-4</v>
      </c>
      <c r="BQ553">
        <f t="shared" si="463"/>
        <v>4.395200192100911E-5</v>
      </c>
      <c r="BR553">
        <f t="shared" si="463"/>
        <v>2.8271217757253426E-3</v>
      </c>
      <c r="BS553">
        <f t="shared" si="463"/>
        <v>-1.4811401989328259E-3</v>
      </c>
      <c r="BT553">
        <f t="shared" si="463"/>
        <v>2.0904897998121262E-5</v>
      </c>
      <c r="BU553">
        <f t="shared" si="463"/>
        <v>5.360198932333357E-4</v>
      </c>
      <c r="BV553">
        <f t="shared" si="463"/>
        <v>-2.0556251492158122E-3</v>
      </c>
      <c r="BW553">
        <f t="shared" si="463"/>
        <v>4.6706405537075713E-3</v>
      </c>
      <c r="BX553">
        <f t="shared" si="463"/>
        <v>-1.0717717973410774E-2</v>
      </c>
      <c r="BY553">
        <f t="shared" si="463"/>
        <v>-8.1764928697210526E-3</v>
      </c>
      <c r="BZ553">
        <f t="shared" si="463"/>
        <v>-3.999928322619143E-3</v>
      </c>
      <c r="CA553">
        <f t="shared" si="463"/>
        <v>-5.7696630517411619E-2</v>
      </c>
      <c r="CB553">
        <f t="shared" si="463"/>
        <v>-2.0401817958407106E-2</v>
      </c>
      <c r="CC553">
        <f t="shared" si="463"/>
        <v>1.3190817800303217E-2</v>
      </c>
      <c r="CD553">
        <f t="shared" si="463"/>
        <v>-6.8820523069494349E-2</v>
      </c>
      <c r="CE553">
        <f t="shared" si="463"/>
        <v>0.10798111813430708</v>
      </c>
      <c r="CF553">
        <f t="shared" si="463"/>
        <v>0.30159825100441451</v>
      </c>
      <c r="CG553">
        <f t="shared" si="463"/>
        <v>0</v>
      </c>
      <c r="CH553">
        <f t="shared" si="463"/>
        <v>-0.21689090163859195</v>
      </c>
      <c r="CI553">
        <f t="shared" si="463"/>
        <v>-4.5550406977359521E-2</v>
      </c>
      <c r="CJ553">
        <f t="shared" si="463"/>
        <v>-1.1381675466239543E-2</v>
      </c>
      <c r="CK553">
        <f t="shared" si="463"/>
        <v>-5.5999173217191396E-2</v>
      </c>
      <c r="CL553">
        <f t="shared" si="463"/>
        <v>1.7796645502459806E-2</v>
      </c>
      <c r="CM553">
        <f t="shared" si="463"/>
        <v>2.1111735594054958E-2</v>
      </c>
      <c r="CN553">
        <f t="shared" si="463"/>
        <v>-1.7117527957253786E-3</v>
      </c>
      <c r="CO553">
        <f t="shared" si="463"/>
        <v>1.5164729507980276E-2</v>
      </c>
      <c r="CP553">
        <f t="shared" si="463"/>
        <v>5.0953615380161486E-3</v>
      </c>
      <c r="CQ553">
        <f t="shared" si="463"/>
        <v>1.2969117295917384E-3</v>
      </c>
      <c r="CR553">
        <f t="shared" si="463"/>
        <v>4.0800018684553031E-3</v>
      </c>
      <c r="CS553">
        <f t="shared" si="463"/>
        <v>-2.5939643396688545E-6</v>
      </c>
      <c r="CT553">
        <f t="shared" si="463"/>
        <v>3.9592596790634848E-3</v>
      </c>
      <c r="CU553">
        <f t="shared" si="463"/>
        <v>1.3022335102316064E-3</v>
      </c>
      <c r="CV553">
        <f t="shared" si="463"/>
        <v>-4.5886726491112224E-5</v>
      </c>
      <c r="CW553">
        <f t="shared" si="463"/>
        <v>1.8237708681972901E-3</v>
      </c>
      <c r="CX553">
        <f t="shared" si="463"/>
        <v>-7.8318928084076861E-4</v>
      </c>
      <c r="CY553">
        <f t="shared" si="463"/>
        <v>9.9161762237034499E-5</v>
      </c>
      <c r="CZ553">
        <f t="shared" si="463"/>
        <v>7.1628805309974439E-5</v>
      </c>
      <c r="DA553">
        <f t="shared" si="463"/>
        <v>-2.8876912026303654E-4</v>
      </c>
    </row>
    <row r="554" spans="65:105">
      <c r="BM554">
        <f t="shared" ref="BM554:DA554" si="464">BM$15*SIN(-$F$6*$F233/$O$7*BM$14)</f>
        <v>1.0398633830151435E-3</v>
      </c>
      <c r="BN554">
        <f t="shared" si="464"/>
        <v>4.9409929768248658E-6</v>
      </c>
      <c r="BO554">
        <f t="shared" si="464"/>
        <v>1.7739481283001891E-3</v>
      </c>
      <c r="BP554">
        <f t="shared" si="464"/>
        <v>1.2116519895411075E-3</v>
      </c>
      <c r="BQ554">
        <f t="shared" si="464"/>
        <v>4.0204836131091674E-5</v>
      </c>
      <c r="BR554">
        <f t="shared" si="464"/>
        <v>3.0054044538449028E-3</v>
      </c>
      <c r="BS554">
        <f t="shared" si="464"/>
        <v>-1.1579111110906332E-3</v>
      </c>
      <c r="BT554">
        <f t="shared" si="464"/>
        <v>2.1054262152515836E-5</v>
      </c>
      <c r="BU554">
        <f t="shared" si="464"/>
        <v>8.5427429762770127E-4</v>
      </c>
      <c r="BV554">
        <f t="shared" si="464"/>
        <v>-1.9964859124481605E-3</v>
      </c>
      <c r="BW554">
        <f t="shared" si="464"/>
        <v>5.0580980491803668E-3</v>
      </c>
      <c r="BX554">
        <f t="shared" si="464"/>
        <v>-9.9895054770869525E-3</v>
      </c>
      <c r="BY554">
        <f t="shared" si="464"/>
        <v>-8.3563980984321402E-3</v>
      </c>
      <c r="BZ554">
        <f t="shared" si="464"/>
        <v>-3.1042234481559474E-3</v>
      </c>
      <c r="CA554">
        <f t="shared" si="464"/>
        <v>-5.7527064912728555E-2</v>
      </c>
      <c r="CB554">
        <f t="shared" si="464"/>
        <v>-2.2326371601458436E-2</v>
      </c>
      <c r="CC554">
        <f t="shared" si="464"/>
        <v>1.2981852256408445E-2</v>
      </c>
      <c r="CD554">
        <f t="shared" si="464"/>
        <v>-7.000018763371936E-2</v>
      </c>
      <c r="CE554">
        <f t="shared" si="464"/>
        <v>0.10556544967876334</v>
      </c>
      <c r="CF554">
        <f t="shared" si="464"/>
        <v>0.30206820382582011</v>
      </c>
      <c r="CG554">
        <f t="shared" si="464"/>
        <v>0</v>
      </c>
      <c r="CH554">
        <f t="shared" si="464"/>
        <v>-0.21722886278665168</v>
      </c>
      <c r="CI554">
        <f t="shared" si="464"/>
        <v>-4.4531389178937342E-2</v>
      </c>
      <c r="CJ554">
        <f t="shared" si="464"/>
        <v>-1.1576770746399997E-2</v>
      </c>
      <c r="CK554">
        <f t="shared" si="464"/>
        <v>-5.5112048713908596E-2</v>
      </c>
      <c r="CL554">
        <f t="shared" si="464"/>
        <v>1.9475446823287109E-2</v>
      </c>
      <c r="CM554">
        <f t="shared" si="464"/>
        <v>2.1049689956730702E-2</v>
      </c>
      <c r="CN554">
        <f t="shared" si="464"/>
        <v>-1.3284395962520259E-3</v>
      </c>
      <c r="CO554">
        <f t="shared" si="464"/>
        <v>1.5498395075106005E-2</v>
      </c>
      <c r="CP554">
        <f t="shared" si="464"/>
        <v>4.7491585539036364E-3</v>
      </c>
      <c r="CQ554">
        <f t="shared" si="464"/>
        <v>1.4044982939652312E-3</v>
      </c>
      <c r="CR554">
        <f t="shared" si="464"/>
        <v>3.9626223955474696E-3</v>
      </c>
      <c r="CS554">
        <f t="shared" si="464"/>
        <v>-4.1340948205765247E-6</v>
      </c>
      <c r="CT554">
        <f t="shared" si="464"/>
        <v>3.9875483353413108E-3</v>
      </c>
      <c r="CU554">
        <f t="shared" si="464"/>
        <v>1.0180472124233537E-3</v>
      </c>
      <c r="CV554">
        <f t="shared" si="464"/>
        <v>-4.8780414537809946E-5</v>
      </c>
      <c r="CW554">
        <f t="shared" si="464"/>
        <v>1.6682837115886107E-3</v>
      </c>
      <c r="CX554">
        <f t="shared" si="464"/>
        <v>-9.5412203821539944E-4</v>
      </c>
      <c r="CY554">
        <f t="shared" si="464"/>
        <v>9.6522592193896617E-5</v>
      </c>
      <c r="CZ554">
        <f t="shared" si="464"/>
        <v>-5.2112316635066194E-5</v>
      </c>
      <c r="DA554">
        <f t="shared" si="464"/>
        <v>-2.9827498369989228E-4</v>
      </c>
    </row>
    <row r="555" spans="65:105">
      <c r="BM555">
        <f t="shared" ref="BM555:DA555" si="465">BM$15*SIN(-$F$6*$F234/$O$7*BM$14)</f>
        <v>1.057362757018804E-3</v>
      </c>
      <c r="BN555">
        <f t="shared" si="465"/>
        <v>1.6606341777889061E-5</v>
      </c>
      <c r="BO555">
        <f t="shared" si="465"/>
        <v>1.7038264936891812E-3</v>
      </c>
      <c r="BP555">
        <f t="shared" si="465"/>
        <v>1.4155500246136128E-3</v>
      </c>
      <c r="BQ555">
        <f t="shared" si="465"/>
        <v>3.6070475791032758E-5</v>
      </c>
      <c r="BR555">
        <f t="shared" si="465"/>
        <v>3.1582458691441139E-3</v>
      </c>
      <c r="BS555">
        <f t="shared" si="465"/>
        <v>-8.2614268859950411E-4</v>
      </c>
      <c r="BT555">
        <f t="shared" si="465"/>
        <v>2.1069733802329733E-5</v>
      </c>
      <c r="BU555">
        <f t="shared" si="465"/>
        <v>1.1678993155866595E-3</v>
      </c>
      <c r="BV555">
        <f t="shared" si="465"/>
        <v>-1.9282549449435979E-3</v>
      </c>
      <c r="BW555">
        <f t="shared" si="465"/>
        <v>5.426518005716096E-3</v>
      </c>
      <c r="BX555">
        <f t="shared" si="465"/>
        <v>-9.2308365883382575E-3</v>
      </c>
      <c r="BY555">
        <f t="shared" si="465"/>
        <v>-8.5161720321900759E-3</v>
      </c>
      <c r="BZ555">
        <f t="shared" si="465"/>
        <v>-2.2027926954210704E-3</v>
      </c>
      <c r="CA555">
        <f t="shared" si="465"/>
        <v>-5.7279536856501737E-2</v>
      </c>
      <c r="CB555">
        <f t="shared" si="465"/>
        <v>-2.4229912445030293E-2</v>
      </c>
      <c r="CC555">
        <f t="shared" si="465"/>
        <v>1.2765066930137136E-2</v>
      </c>
      <c r="CD555">
        <f t="shared" si="465"/>
        <v>-7.115613358578253E-2</v>
      </c>
      <c r="CE555">
        <f t="shared" si="465"/>
        <v>0.10313388345479819</v>
      </c>
      <c r="CF555">
        <f t="shared" si="465"/>
        <v>0.30252678395008131</v>
      </c>
      <c r="CG555">
        <f t="shared" si="465"/>
        <v>0</v>
      </c>
      <c r="CH555">
        <f t="shared" si="465"/>
        <v>-0.21755864539080577</v>
      </c>
      <c r="CI555">
        <f t="shared" si="465"/>
        <v>-4.3505665117104131E-2</v>
      </c>
      <c r="CJ555">
        <f t="shared" si="465"/>
        <v>-1.1767943395140415E-2</v>
      </c>
      <c r="CK555">
        <f t="shared" si="465"/>
        <v>-5.4191726773252777E-2</v>
      </c>
      <c r="CL555">
        <f t="shared" si="465"/>
        <v>2.1135918535247555E-2</v>
      </c>
      <c r="CM555">
        <f t="shared" si="465"/>
        <v>2.0959117130756159E-2</v>
      </c>
      <c r="CN555">
        <f t="shared" si="465"/>
        <v>-9.4267603083483657E-4</v>
      </c>
      <c r="CO555">
        <f t="shared" si="465"/>
        <v>1.5794723650996722E-2</v>
      </c>
      <c r="CP555">
        <f t="shared" si="465"/>
        <v>4.3884761506709875E-3</v>
      </c>
      <c r="CQ555">
        <f t="shared" si="465"/>
        <v>1.5067986438963728E-3</v>
      </c>
      <c r="CR555">
        <f t="shared" si="465"/>
        <v>3.8271976684218422E-3</v>
      </c>
      <c r="CS555">
        <f t="shared" si="465"/>
        <v>-5.6518222834626853E-6</v>
      </c>
      <c r="CT555">
        <f t="shared" si="465"/>
        <v>3.9904785710823442E-3</v>
      </c>
      <c r="CU555">
        <f t="shared" si="465"/>
        <v>7.2635304483819588E-4</v>
      </c>
      <c r="CV555">
        <f t="shared" si="465"/>
        <v>-5.1261168030839089E-5</v>
      </c>
      <c r="CW555">
        <f t="shared" si="465"/>
        <v>1.4967300708606899E-3</v>
      </c>
      <c r="CX555">
        <f t="shared" si="465"/>
        <v>-1.1146826698908146E-3</v>
      </c>
      <c r="CY555">
        <f t="shared" si="465"/>
        <v>9.2707192051383333E-5</v>
      </c>
      <c r="CZ555">
        <f t="shared" si="465"/>
        <v>-1.75145956478488E-4</v>
      </c>
      <c r="DA555">
        <f t="shared" si="465"/>
        <v>-3.0329451374677745E-4</v>
      </c>
    </row>
    <row r="556" spans="65:105">
      <c r="BM556">
        <f t="shared" ref="BM556:DA556" si="466">BM$15*SIN(-$F$6*$F235/$O$7*BM$14)</f>
        <v>1.0589584109609194E-3</v>
      </c>
      <c r="BN556">
        <f t="shared" si="466"/>
        <v>2.8046241196927925E-5</v>
      </c>
      <c r="BO556">
        <f t="shared" si="466"/>
        <v>1.6129419272045106E-3</v>
      </c>
      <c r="BP556">
        <f t="shared" si="466"/>
        <v>1.6040598156242974E-3</v>
      </c>
      <c r="BQ556">
        <f t="shared" si="466"/>
        <v>3.158873705097823E-5</v>
      </c>
      <c r="BR556">
        <f t="shared" si="466"/>
        <v>3.2843521928967094E-3</v>
      </c>
      <c r="BS556">
        <f t="shared" si="466"/>
        <v>-4.8828164913791695E-4</v>
      </c>
      <c r="BT556">
        <f t="shared" si="466"/>
        <v>2.0951214557131186E-5</v>
      </c>
      <c r="BU556">
        <f t="shared" si="466"/>
        <v>1.4751953859645974E-3</v>
      </c>
      <c r="BV556">
        <f t="shared" si="466"/>
        <v>-1.851242961433742E-3</v>
      </c>
      <c r="BW556">
        <f t="shared" si="466"/>
        <v>5.7745137737877155E-3</v>
      </c>
      <c r="BX556">
        <f t="shared" si="466"/>
        <v>-8.4440243663495042E-3</v>
      </c>
      <c r="BY556">
        <f t="shared" si="466"/>
        <v>-8.6554297615938983E-3</v>
      </c>
      <c r="BZ556">
        <f t="shared" si="466"/>
        <v>-1.297298793546869E-3</v>
      </c>
      <c r="CA556">
        <f t="shared" si="466"/>
        <v>-5.6954381806382563E-2</v>
      </c>
      <c r="CB556">
        <f t="shared" si="466"/>
        <v>-2.6110648943108904E-2</v>
      </c>
      <c r="CC556">
        <f t="shared" si="466"/>
        <v>1.2540592404863698E-2</v>
      </c>
      <c r="CD556">
        <f t="shared" si="466"/>
        <v>-7.2287969249109185E-2</v>
      </c>
      <c r="CE556">
        <f t="shared" si="466"/>
        <v>0.10068678564734095</v>
      </c>
      <c r="CF556">
        <f t="shared" si="466"/>
        <v>0.30297397411191562</v>
      </c>
      <c r="CG556">
        <f t="shared" si="466"/>
        <v>0</v>
      </c>
      <c r="CH556">
        <f t="shared" si="466"/>
        <v>-0.21788023703492551</v>
      </c>
      <c r="CI556">
        <f t="shared" si="466"/>
        <v>-4.2473389262130665E-2</v>
      </c>
      <c r="CJ556">
        <f t="shared" si="466"/>
        <v>-1.1955128636207119E-2</v>
      </c>
      <c r="CK556">
        <f t="shared" si="466"/>
        <v>-5.3238761762747881E-2</v>
      </c>
      <c r="CL556">
        <f t="shared" si="466"/>
        <v>2.2776497860486081E-2</v>
      </c>
      <c r="CM556">
        <f t="shared" si="466"/>
        <v>2.0840139863216832E-2</v>
      </c>
      <c r="CN556">
        <f t="shared" si="466"/>
        <v>-5.5517365753467661E-4</v>
      </c>
      <c r="CO556">
        <f t="shared" si="466"/>
        <v>1.6053001354157798E-2</v>
      </c>
      <c r="CP556">
        <f t="shared" si="466"/>
        <v>4.0144139908428831E-3</v>
      </c>
      <c r="CQ556">
        <f t="shared" si="466"/>
        <v>1.6034277439674776E-3</v>
      </c>
      <c r="CR556">
        <f t="shared" si="466"/>
        <v>3.6743443932352026E-3</v>
      </c>
      <c r="CS556">
        <f t="shared" si="466"/>
        <v>-7.1389220317060743E-6</v>
      </c>
      <c r="CT556">
        <f t="shared" si="466"/>
        <v>3.968031751741259E-3</v>
      </c>
      <c r="CU556">
        <f t="shared" si="466"/>
        <v>4.2930218651596077E-4</v>
      </c>
      <c r="CV556">
        <f t="shared" si="466"/>
        <v>-5.3307986967512007E-5</v>
      </c>
      <c r="CW556">
        <f t="shared" si="466"/>
        <v>1.3107621013544895E-3</v>
      </c>
      <c r="CX556">
        <f t="shared" si="466"/>
        <v>-1.263125743954344E-3</v>
      </c>
      <c r="CY556">
        <f t="shared" si="466"/>
        <v>8.7762056504536894E-5</v>
      </c>
      <c r="CZ556">
        <f t="shared" si="466"/>
        <v>-2.9580179703411687E-4</v>
      </c>
      <c r="DA556">
        <f t="shared" si="466"/>
        <v>-3.0375221199959509E-4</v>
      </c>
    </row>
    <row r="557" spans="65:105">
      <c r="BM557">
        <f t="shared" ref="BM557:DA557" si="467">BM$15*SIN(-$F$6*$F236/$O$7*BM$14)</f>
        <v>1.0446263447209613E-3</v>
      </c>
      <c r="BN557">
        <f t="shared" si="467"/>
        <v>3.9105381997930886E-5</v>
      </c>
      <c r="BO557">
        <f t="shared" si="467"/>
        <v>1.5024019536260165E-3</v>
      </c>
      <c r="BP557">
        <f t="shared" si="467"/>
        <v>1.7751320993032839E-3</v>
      </c>
      <c r="BQ557">
        <f t="shared" si="467"/>
        <v>2.6802781504962728E-5</v>
      </c>
      <c r="BR557">
        <f t="shared" si="467"/>
        <v>3.3826559134997659E-3</v>
      </c>
      <c r="BS557">
        <f t="shared" si="467"/>
        <v>-1.4681964206752127E-4</v>
      </c>
      <c r="BT557">
        <f t="shared" si="467"/>
        <v>2.0699458128376157E-5</v>
      </c>
      <c r="BU557">
        <f t="shared" si="467"/>
        <v>1.7744972447312E-3</v>
      </c>
      <c r="BV557">
        <f t="shared" si="467"/>
        <v>-1.7658006642267019E-3</v>
      </c>
      <c r="BW557">
        <f t="shared" si="467"/>
        <v>6.1007755759017101E-3</v>
      </c>
      <c r="BX557">
        <f t="shared" si="467"/>
        <v>-7.6314676747935295E-3</v>
      </c>
      <c r="BY557">
        <f t="shared" si="467"/>
        <v>-8.7738358025759265E-3</v>
      </c>
      <c r="BZ557">
        <f t="shared" si="467"/>
        <v>-3.8941196632503761E-4</v>
      </c>
      <c r="CA557">
        <f t="shared" si="467"/>
        <v>-5.6552040422517331E-2</v>
      </c>
      <c r="CB557">
        <f t="shared" si="467"/>
        <v>-2.7966811012331953E-2</v>
      </c>
      <c r="CC557">
        <f t="shared" si="467"/>
        <v>1.2308563895648533E-2</v>
      </c>
      <c r="CD557">
        <f t="shared" si="467"/>
        <v>-7.3395311116568329E-2</v>
      </c>
      <c r="CE557">
        <f t="shared" si="467"/>
        <v>9.8224524780320371E-2</v>
      </c>
      <c r="CF557">
        <f t="shared" si="467"/>
        <v>0.30340975747486615</v>
      </c>
      <c r="CG557">
        <f t="shared" si="467"/>
        <v>0</v>
      </c>
      <c r="CH557">
        <f t="shared" si="467"/>
        <v>-0.21819362561126729</v>
      </c>
      <c r="CI557">
        <f t="shared" si="467"/>
        <v>-4.1434717070963765E-2</v>
      </c>
      <c r="CJ557">
        <f t="shared" si="467"/>
        <v>-1.213826304442533E-2</v>
      </c>
      <c r="CK557">
        <f t="shared" si="467"/>
        <v>-5.2253727712882676E-2</v>
      </c>
      <c r="CL557">
        <f t="shared" si="467"/>
        <v>2.4395640743165442E-2</v>
      </c>
      <c r="CM557">
        <f t="shared" si="467"/>
        <v>2.0692919395772974E-2</v>
      </c>
      <c r="CN557">
        <f t="shared" si="467"/>
        <v>-1.666472417209034E-4</v>
      </c>
      <c r="CO557">
        <f t="shared" si="467"/>
        <v>1.6272605970979844E-2</v>
      </c>
      <c r="CP557">
        <f t="shared" si="467"/>
        <v>3.6281125296658474E-3</v>
      </c>
      <c r="CQ557">
        <f t="shared" si="467"/>
        <v>1.694021904064746E-3</v>
      </c>
      <c r="CR557">
        <f t="shared" si="467"/>
        <v>3.5047586434292012E-3</v>
      </c>
      <c r="CS557">
        <f t="shared" si="467"/>
        <v>-8.5873353429247402E-6</v>
      </c>
      <c r="CT557">
        <f t="shared" si="467"/>
        <v>3.9203506256527991E-3</v>
      </c>
      <c r="CU557">
        <f t="shared" si="467"/>
        <v>1.2908532088879416E-4</v>
      </c>
      <c r="CV557">
        <f t="shared" si="467"/>
        <v>-5.4903544675391018E-5</v>
      </c>
      <c r="CW557">
        <f t="shared" si="467"/>
        <v>1.1121707762768007E-3</v>
      </c>
      <c r="CX557">
        <f t="shared" si="467"/>
        <v>-1.397837556747864E-3</v>
      </c>
      <c r="CY557">
        <f t="shared" si="467"/>
        <v>8.1747447271816659E-5</v>
      </c>
      <c r="CZ557">
        <f t="shared" si="467"/>
        <v>-4.1244180236033241E-4</v>
      </c>
      <c r="DA557">
        <f t="shared" si="467"/>
        <v>-2.996411942505962E-4</v>
      </c>
    </row>
    <row r="558" spans="65:105">
      <c r="BM558">
        <f t="shared" ref="BM558:DA558" si="468">BM$15*SIN(-$F$6*$F237/$O$7*BM$14)</f>
        <v>1.0145821259155033E-3</v>
      </c>
      <c r="BN558">
        <f t="shared" si="468"/>
        <v>4.9633624162544109E-5</v>
      </c>
      <c r="BO558">
        <f t="shared" si="468"/>
        <v>1.3735536197035942E-3</v>
      </c>
      <c r="BP558">
        <f t="shared" si="468"/>
        <v>1.9269071730560387E-3</v>
      </c>
      <c r="BQ558">
        <f t="shared" si="468"/>
        <v>2.1758700521163667E-5</v>
      </c>
      <c r="BR558">
        <f t="shared" si="468"/>
        <v>3.4523248731420943E-3</v>
      </c>
      <c r="BS558">
        <f t="shared" si="468"/>
        <v>1.9572512692183768E-4</v>
      </c>
      <c r="BT558">
        <f t="shared" si="468"/>
        <v>2.0316065536254544E-5</v>
      </c>
      <c r="BU558">
        <f t="shared" si="468"/>
        <v>2.064182949181515E-3</v>
      </c>
      <c r="BV558">
        <f t="shared" si="468"/>
        <v>-1.6723171461554918E-3</v>
      </c>
      <c r="BW558">
        <f t="shared" si="468"/>
        <v>6.404075436304957E-3</v>
      </c>
      <c r="BX558">
        <f t="shared" si="468"/>
        <v>-6.7956438680820712E-3</v>
      </c>
      <c r="BY558">
        <f t="shared" si="468"/>
        <v>-8.871104904612296E-3</v>
      </c>
      <c r="BZ558">
        <f t="shared" si="468"/>
        <v>5.1919314859541499E-4</v>
      </c>
      <c r="CA558">
        <f t="shared" si="468"/>
        <v>-5.6073057970350941E-2</v>
      </c>
      <c r="CB558">
        <f t="shared" si="468"/>
        <v>-2.9796651697929725E-2</v>
      </c>
      <c r="CC558">
        <f t="shared" si="468"/>
        <v>1.2069121167789477E-2</v>
      </c>
      <c r="CD558">
        <f t="shared" si="468"/>
        <v>-7.4477783980418766E-2</v>
      </c>
      <c r="CE558">
        <f t="shared" si="468"/>
        <v>9.5747471661166081E-2</v>
      </c>
      <c r="CF558">
        <f t="shared" si="468"/>
        <v>0.30383411763193569</v>
      </c>
      <c r="CG558">
        <f t="shared" si="468"/>
        <v>0</v>
      </c>
      <c r="CH558">
        <f t="shared" si="468"/>
        <v>-0.21849879932092836</v>
      </c>
      <c r="CI558">
        <f t="shared" si="468"/>
        <v>-4.0389804963814842E-2</v>
      </c>
      <c r="CJ558">
        <f t="shared" si="468"/>
        <v>-1.2317284567189921E-2</v>
      </c>
      <c r="CK558">
        <f t="shared" si="468"/>
        <v>-5.1237217971335958E-2</v>
      </c>
      <c r="CL558">
        <f t="shared" si="468"/>
        <v>2.5991823302678099E-2</v>
      </c>
      <c r="CM558">
        <f t="shared" si="468"/>
        <v>2.0517655246139882E-2</v>
      </c>
      <c r="CN558">
        <f t="shared" si="468"/>
        <v>2.221865623451285E-4</v>
      </c>
      <c r="CO558">
        <f t="shared" si="468"/>
        <v>1.6453008454705858E-2</v>
      </c>
      <c r="CP558">
        <f t="shared" si="468"/>
        <v>3.2307495380438081E-3</v>
      </c>
      <c r="CQ558">
        <f t="shared" si="468"/>
        <v>1.7782401482257665E-3</v>
      </c>
      <c r="CR558">
        <f t="shared" si="468"/>
        <v>3.3192126899046419E-3</v>
      </c>
      <c r="CS558">
        <f t="shared" si="468"/>
        <v>-9.9892131398908672E-6</v>
      </c>
      <c r="CT558">
        <f t="shared" si="468"/>
        <v>3.8477384162378019E-3</v>
      </c>
      <c r="CU558">
        <f t="shared" si="468"/>
        <v>-1.7208352001761511E-4</v>
      </c>
      <c r="CV558">
        <f t="shared" si="468"/>
        <v>-5.6034334485535521E-5</v>
      </c>
      <c r="CW558">
        <f t="shared" si="468"/>
        <v>9.0286863864917654E-4</v>
      </c>
      <c r="CX558">
        <f t="shared" si="468"/>
        <v>-1.5173536752119752E-3</v>
      </c>
      <c r="CY558">
        <f t="shared" si="468"/>
        <v>7.473665874218024E-5</v>
      </c>
      <c r="CZ558">
        <f t="shared" si="468"/>
        <v>-5.2348245590231495E-4</v>
      </c>
      <c r="DA558">
        <f t="shared" si="468"/>
        <v>-2.9102329403327175E-4</v>
      </c>
    </row>
    <row r="559" spans="65:105">
      <c r="BM559">
        <f t="shared" ref="BM559:DA559" si="469">BM$15*SIN(-$F$6*$F238/$O$7*BM$14)</f>
        <v>9.6927764756061456E-4</v>
      </c>
      <c r="BN559">
        <f t="shared" si="469"/>
        <v>5.9488035206204695E-5</v>
      </c>
      <c r="BO559">
        <f t="shared" si="469"/>
        <v>1.227967078964719E-3</v>
      </c>
      <c r="BP559">
        <f t="shared" si="469"/>
        <v>2.05773511152719E-3</v>
      </c>
      <c r="BQ559">
        <f t="shared" si="469"/>
        <v>1.6505071356830176E-5</v>
      </c>
      <c r="BR559">
        <f t="shared" si="469"/>
        <v>3.4927693121624246E-3</v>
      </c>
      <c r="BS559">
        <f t="shared" si="469"/>
        <v>5.3682646701412508E-4</v>
      </c>
      <c r="BT559">
        <f t="shared" si="469"/>
        <v>1.9803474928160248E-5</v>
      </c>
      <c r="BU559">
        <f t="shared" si="469"/>
        <v>2.3426826673839836E-3</v>
      </c>
      <c r="BV559">
        <f t="shared" si="469"/>
        <v>-1.5712181187011354E-3</v>
      </c>
      <c r="BW559">
        <f t="shared" si="469"/>
        <v>6.6832718028081058E-3</v>
      </c>
      <c r="BX559">
        <f t="shared" si="469"/>
        <v>-5.9391012383116643E-3</v>
      </c>
      <c r="BY559">
        <f t="shared" si="469"/>
        <v>-8.9470027379164371E-3</v>
      </c>
      <c r="BZ559">
        <f t="shared" si="469"/>
        <v>1.4268405886519351E-3</v>
      </c>
      <c r="CA559">
        <f t="shared" si="469"/>
        <v>-5.5518083581666412E-2</v>
      </c>
      <c r="CB559">
        <f t="shared" si="469"/>
        <v>-3.1598448817897411E-2</v>
      </c>
      <c r="CC559">
        <f t="shared" si="469"/>
        <v>1.1822408452632454E-2</v>
      </c>
      <c r="CD559">
        <f t="shared" si="469"/>
        <v>-7.5535021059443139E-2</v>
      </c>
      <c r="CE559">
        <f t="shared" si="469"/>
        <v>9.3255999324966504E-2</v>
      </c>
      <c r="CF559">
        <f t="shared" si="469"/>
        <v>0.30424703860620411</v>
      </c>
      <c r="CG559">
        <f t="shared" si="469"/>
        <v>0</v>
      </c>
      <c r="CH559">
        <f t="shared" si="469"/>
        <v>-0.21879574667429103</v>
      </c>
      <c r="CI559">
        <f t="shared" si="469"/>
        <v>-3.9338810300603745E-2</v>
      </c>
      <c r="CJ559">
        <f t="shared" si="469"/>
        <v>-1.2492132545491096E-2</v>
      </c>
      <c r="CK559">
        <f t="shared" si="469"/>
        <v>-5.0189844845566295E-2</v>
      </c>
      <c r="CL559">
        <f t="shared" si="469"/>
        <v>2.7563543267868966E-2</v>
      </c>
      <c r="CM559">
        <f t="shared" si="469"/>
        <v>2.0314584937695366E-2</v>
      </c>
      <c r="CN559">
        <f t="shared" si="469"/>
        <v>6.1061053341078823E-4</v>
      </c>
      <c r="CO559">
        <f t="shared" si="469"/>
        <v>1.6593774199951145E-2</v>
      </c>
      <c r="CP559">
        <f t="shared" si="469"/>
        <v>2.8235365117045426E-3</v>
      </c>
      <c r="CQ559">
        <f t="shared" si="469"/>
        <v>1.8557654979960236E-3</v>
      </c>
      <c r="CR559">
        <f t="shared" si="469"/>
        <v>3.1185514842027445E-3</v>
      </c>
      <c r="CS559">
        <f t="shared" si="469"/>
        <v>-1.1336958525360268E-5</v>
      </c>
      <c r="CT559">
        <f t="shared" si="469"/>
        <v>3.7506568936837683E-3</v>
      </c>
      <c r="CU559">
        <f t="shared" si="469"/>
        <v>-4.7198328357350922E-4</v>
      </c>
      <c r="CV559">
        <f t="shared" si="469"/>
        <v>-5.6690784068764465E-5</v>
      </c>
      <c r="CW559">
        <f t="shared" si="469"/>
        <v>6.8487138247315773E-4</v>
      </c>
      <c r="CX559">
        <f t="shared" si="469"/>
        <v>-1.6203748565306222E-3</v>
      </c>
      <c r="CY559">
        <f t="shared" si="469"/>
        <v>6.6815124805264244E-5</v>
      </c>
      <c r="CZ559">
        <f t="shared" si="469"/>
        <v>-6.2741625847358216E-4</v>
      </c>
      <c r="DA559">
        <f t="shared" si="469"/>
        <v>-2.7802813258845361E-4</v>
      </c>
    </row>
    <row r="560" spans="65:105">
      <c r="BM560">
        <f t="shared" ref="BM560:DA560" si="470">BM$15*SIN(-$F$6*$F239/$O$7*BM$14)</f>
        <v>9.0939433118027862E-4</v>
      </c>
      <c r="BN560">
        <f t="shared" si="470"/>
        <v>6.8534830644061148E-5</v>
      </c>
      <c r="BO560">
        <f t="shared" si="470"/>
        <v>1.0674164577293356E-3</v>
      </c>
      <c r="BP560">
        <f t="shared" si="470"/>
        <v>2.1661937027056544E-3</v>
      </c>
      <c r="BQ560">
        <f t="shared" si="470"/>
        <v>1.1092489332740426E-5</v>
      </c>
      <c r="BR560">
        <f t="shared" si="470"/>
        <v>3.5036468614658344E-3</v>
      </c>
      <c r="BS560">
        <f t="shared" si="470"/>
        <v>8.7396883235756593E-4</v>
      </c>
      <c r="BT560">
        <f t="shared" si="470"/>
        <v>1.9164946073532989E-5</v>
      </c>
      <c r="BU560">
        <f t="shared" si="470"/>
        <v>2.6084871852357612E-3</v>
      </c>
      <c r="BV560">
        <f t="shared" si="470"/>
        <v>-1.4629639733593342E-3</v>
      </c>
      <c r="BW560">
        <f t="shared" si="470"/>
        <v>6.9373138433302499E-3</v>
      </c>
      <c r="BX560">
        <f t="shared" si="470"/>
        <v>-5.0644512459315253E-3</v>
      </c>
      <c r="BY560">
        <f t="shared" si="470"/>
        <v>-9.0013464579600522E-3</v>
      </c>
      <c r="BZ560">
        <f t="shared" si="470"/>
        <v>2.3318561577558672E-3</v>
      </c>
      <c r="CA560">
        <f t="shared" si="470"/>
        <v>-5.4887869374861349E-2</v>
      </c>
      <c r="CB560">
        <f t="shared" si="470"/>
        <v>-3.3370506583852488E-2</v>
      </c>
      <c r="CC560">
        <f t="shared" si="470"/>
        <v>1.1568574360691881E-2</v>
      </c>
      <c r="CD560">
        <f t="shared" si="470"/>
        <v>-7.6566664123226949E-2</v>
      </c>
      <c r="CE560">
        <f t="shared" si="470"/>
        <v>9.0750482978291011E-2</v>
      </c>
      <c r="CF560">
        <f t="shared" si="470"/>
        <v>0.30464850485143014</v>
      </c>
      <c r="CG560">
        <f t="shared" si="470"/>
        <v>0</v>
      </c>
      <c r="CH560">
        <f t="shared" si="470"/>
        <v>-0.21908445649145522</v>
      </c>
      <c r="CI560">
        <f t="shared" si="470"/>
        <v>-3.8281891357260858E-2</v>
      </c>
      <c r="CJ560">
        <f t="shared" si="470"/>
        <v>-1.2662747734467902E-2</v>
      </c>
      <c r="CK560">
        <f t="shared" si="470"/>
        <v>-4.9112239233980795E-2</v>
      </c>
      <c r="CL560">
        <f t="shared" si="470"/>
        <v>2.9109321390920387E-2</v>
      </c>
      <c r="CM560">
        <f t="shared" si="470"/>
        <v>2.0083983677580696E-2</v>
      </c>
      <c r="CN560">
        <f t="shared" si="470"/>
        <v>9.9790820617864993E-4</v>
      </c>
      <c r="CO560">
        <f t="shared" si="470"/>
        <v>1.669456408970579E-2</v>
      </c>
      <c r="CP560">
        <f t="shared" si="470"/>
        <v>2.4077149775443554E-3</v>
      </c>
      <c r="CQ560">
        <f t="shared" si="470"/>
        <v>1.9263061654642265E-3</v>
      </c>
      <c r="CR560">
        <f t="shared" si="470"/>
        <v>2.9036888107084676E-3</v>
      </c>
      <c r="CS560">
        <f t="shared" si="470"/>
        <v>-1.2623267950317082E-5</v>
      </c>
      <c r="CT560">
        <f t="shared" si="470"/>
        <v>3.6297234383628435E-3</v>
      </c>
      <c r="CU560">
        <f t="shared" si="470"/>
        <v>-7.6840227630985277E-4</v>
      </c>
      <c r="CV560">
        <f t="shared" si="470"/>
        <v>-5.6867336467060461E-5</v>
      </c>
      <c r="CW560">
        <f t="shared" si="470"/>
        <v>4.6027844049513353E-4</v>
      </c>
      <c r="CX560">
        <f t="shared" si="470"/>
        <v>-1.7057811720159451E-3</v>
      </c>
      <c r="CY560">
        <f t="shared" si="470"/>
        <v>5.8079377748878324E-5</v>
      </c>
      <c r="CZ560">
        <f t="shared" si="470"/>
        <v>-7.2283219421798118E-4</v>
      </c>
      <c r="DA560">
        <f t="shared" si="470"/>
        <v>-2.6085116924020186E-4</v>
      </c>
    </row>
    <row r="561" spans="65:105">
      <c r="BM561">
        <f t="shared" ref="BM561:DA561" si="471">BM$15*SIN(-$F$6*$F240/$O$7*BM$14)</f>
        <v>8.3583287759240576E-4</v>
      </c>
      <c r="BN561">
        <f t="shared" si="471"/>
        <v>7.6651190262724069E-5</v>
      </c>
      <c r="BO561">
        <f t="shared" si="471"/>
        <v>8.9385823550012101E-4</v>
      </c>
      <c r="BP561">
        <f t="shared" si="471"/>
        <v>2.2511039085901935E-3</v>
      </c>
      <c r="BQ561">
        <f t="shared" si="471"/>
        <v>5.5730805726053002E-6</v>
      </c>
      <c r="BR561">
        <f t="shared" si="471"/>
        <v>3.4848654407367047E-3</v>
      </c>
      <c r="BS561">
        <f t="shared" si="471"/>
        <v>1.2046658736508591E-3</v>
      </c>
      <c r="BT561">
        <f t="shared" si="471"/>
        <v>1.8404539633676264E-5</v>
      </c>
      <c r="BU561">
        <f t="shared" si="471"/>
        <v>2.8601560850245586E-3</v>
      </c>
      <c r="BV561">
        <f t="shared" si="471"/>
        <v>-1.348047685078963E-3</v>
      </c>
      <c r="BW561">
        <f t="shared" si="471"/>
        <v>7.1652454009936226E-3</v>
      </c>
      <c r="BX561">
        <f t="shared" si="471"/>
        <v>-4.1743605578216719E-3</v>
      </c>
      <c r="BY561">
        <f t="shared" si="471"/>
        <v>-9.0340051459616069E-3</v>
      </c>
      <c r="BZ561">
        <f t="shared" si="471"/>
        <v>3.2325705144215199E-3</v>
      </c>
      <c r="CA561">
        <f t="shared" si="471"/>
        <v>-5.418326943565422E-2</v>
      </c>
      <c r="CB561">
        <f t="shared" si="471"/>
        <v>-3.5111157197051428E-2</v>
      </c>
      <c r="CC561">
        <f t="shared" si="471"/>
        <v>1.1307771792133301E-2</v>
      </c>
      <c r="CD561">
        <f t="shared" si="471"/>
        <v>-7.7572363613539544E-2</v>
      </c>
      <c r="CE561">
        <f t="shared" si="471"/>
        <v>8.8231299942685693E-2</v>
      </c>
      <c r="CF561">
        <f t="shared" si="471"/>
        <v>0.30503850125263654</v>
      </c>
      <c r="CG561">
        <f t="shared" si="471"/>
        <v>0</v>
      </c>
      <c r="CH561">
        <f t="shared" si="471"/>
        <v>-0.21936491790265955</v>
      </c>
      <c r="CI561">
        <f t="shared" si="471"/>
        <v>-3.7219207301891502E-2</v>
      </c>
      <c r="CJ561">
        <f t="shared" si="471"/>
        <v>-1.282907232348246E-2</v>
      </c>
      <c r="CK561">
        <f t="shared" si="471"/>
        <v>-4.8005050245905727E-2</v>
      </c>
      <c r="CL561">
        <f t="shared" si="471"/>
        <v>3.0627702839568477E-2</v>
      </c>
      <c r="CM561">
        <f t="shared" si="471"/>
        <v>1.9826163983731521E-2</v>
      </c>
      <c r="CN561">
        <f t="shared" si="471"/>
        <v>1.3833651928585634E-3</v>
      </c>
      <c r="CO561">
        <f t="shared" si="471"/>
        <v>1.6755135312297217E-2</v>
      </c>
      <c r="CP561">
        <f t="shared" si="471"/>
        <v>1.9845527084127335E-3</v>
      </c>
      <c r="CQ561">
        <f t="shared" si="471"/>
        <v>1.9895966514861256E-3</v>
      </c>
      <c r="CR561">
        <f t="shared" si="471"/>
        <v>2.6756031253982225E-3</v>
      </c>
      <c r="CS561">
        <f t="shared" si="471"/>
        <v>-1.3841170792538004E-5</v>
      </c>
      <c r="CT561">
        <f t="shared" si="471"/>
        <v>3.4857071146622673E-3</v>
      </c>
      <c r="CU561">
        <f t="shared" si="471"/>
        <v>-1.0591544746614031E-3</v>
      </c>
      <c r="CV561">
        <f t="shared" si="471"/>
        <v>-5.6562497134170044E-5</v>
      </c>
      <c r="CW561">
        <f t="shared" si="471"/>
        <v>2.3125276552136761E-4</v>
      </c>
      <c r="CX561">
        <f t="shared" si="471"/>
        <v>-1.7726441816945976E-3</v>
      </c>
      <c r="CY561">
        <f t="shared" si="471"/>
        <v>4.8635871910756476E-5</v>
      </c>
      <c r="CZ561">
        <f t="shared" si="471"/>
        <v>-8.0843488670422439E-4</v>
      </c>
      <c r="DA561">
        <f t="shared" si="471"/>
        <v>-2.3975076150563733E-4</v>
      </c>
    </row>
    <row r="562" spans="65:105">
      <c r="BM562">
        <f t="shared" ref="BM562:DA562" si="472">BM$15*SIN(-$F$6*$F241/$O$7*BM$14)</f>
        <v>7.4969971953013712E-4</v>
      </c>
      <c r="BN562">
        <f t="shared" si="472"/>
        <v>8.3726925539953629E-5</v>
      </c>
      <c r="BO562">
        <f t="shared" si="472"/>
        <v>7.0940740318580278E-4</v>
      </c>
      <c r="BP562">
        <f t="shared" si="472"/>
        <v>2.3115426823447751E-3</v>
      </c>
      <c r="BQ562">
        <f t="shared" si="472"/>
        <v>-1.532391558866589E-19</v>
      </c>
      <c r="BR562">
        <f t="shared" si="472"/>
        <v>3.4365840379143443E-3</v>
      </c>
      <c r="BS562">
        <f t="shared" si="472"/>
        <v>1.526478774411519E-3</v>
      </c>
      <c r="BT562">
        <f t="shared" si="472"/>
        <v>1.7527091338381486E-5</v>
      </c>
      <c r="BU562">
        <f t="shared" si="472"/>
        <v>3.0963255511772042E-3</v>
      </c>
      <c r="BV562">
        <f t="shared" si="472"/>
        <v>-1.2269925673198325E-3</v>
      </c>
      <c r="BW562">
        <f t="shared" si="472"/>
        <v>7.3662085928822233E-3</v>
      </c>
      <c r="BX562">
        <f t="shared" si="472"/>
        <v>-3.2715429170549017E-3</v>
      </c>
      <c r="BY562">
        <f t="shared" si="472"/>
        <v>-9.0449001242811442E-3</v>
      </c>
      <c r="BZ562">
        <f t="shared" si="472"/>
        <v>4.1273222509410736E-3</v>
      </c>
      <c r="CA562">
        <f t="shared" si="472"/>
        <v>-5.3405238659600639E-2</v>
      </c>
      <c r="CB562">
        <f t="shared" si="472"/>
        <v>-3.6818762418063922E-2</v>
      </c>
      <c r="CC562">
        <f t="shared" si="472"/>
        <v>1.1040157844671945E-2</v>
      </c>
      <c r="CD562">
        <f t="shared" si="472"/>
        <v>-7.8551778762777927E-2</v>
      </c>
      <c r="CE562">
        <f t="shared" si="472"/>
        <v>8.5698829597849052E-2</v>
      </c>
      <c r="CF562">
        <f t="shared" si="472"/>
        <v>0.30541701312667924</v>
      </c>
      <c r="CG562">
        <f t="shared" si="472"/>
        <v>0</v>
      </c>
      <c r="CH562">
        <f t="shared" si="472"/>
        <v>-0.21963712034869043</v>
      </c>
      <c r="CI562">
        <f t="shared" si="472"/>
        <v>-3.6150918170805416E-2</v>
      </c>
      <c r="CJ562">
        <f t="shared" si="472"/>
        <v>-1.2991049955708434E-2</v>
      </c>
      <c r="CK562">
        <f t="shared" si="472"/>
        <v>-4.6868944810586899E-2</v>
      </c>
      <c r="CL562">
        <f t="shared" si="472"/>
        <v>3.2117258566340658E-2</v>
      </c>
      <c r="CM562">
        <f t="shared" si="472"/>
        <v>1.9541475261343758E-2</v>
      </c>
      <c r="CN562">
        <f t="shared" si="472"/>
        <v>1.7662705008878333E-3</v>
      </c>
      <c r="CO562">
        <f t="shared" si="472"/>
        <v>1.6775341946344797E-2</v>
      </c>
      <c r="CP562">
        <f t="shared" si="472"/>
        <v>1.5553398578770205E-3</v>
      </c>
      <c r="CQ562">
        <f t="shared" si="472"/>
        <v>2.0453987449633535E-3</v>
      </c>
      <c r="CR562">
        <f t="shared" si="472"/>
        <v>2.4353331000817172E-3</v>
      </c>
      <c r="CS562">
        <f t="shared" si="472"/>
        <v>-1.4984067130998925E-5</v>
      </c>
      <c r="CT562">
        <f t="shared" si="472"/>
        <v>3.3195237801951103E-3</v>
      </c>
      <c r="CU562">
        <f t="shared" si="472"/>
        <v>-1.3420956464001198E-3</v>
      </c>
      <c r="CV562">
        <f t="shared" si="472"/>
        <v>-5.5778846587193361E-5</v>
      </c>
      <c r="CW562">
        <f t="shared" si="472"/>
        <v>-6.3585979286109211E-18</v>
      </c>
      <c r="CX562">
        <f t="shared" si="472"/>
        <v>-1.8202370272473877E-3</v>
      </c>
      <c r="CY562">
        <f t="shared" si="472"/>
        <v>3.8599686419606086E-5</v>
      </c>
      <c r="CZ562">
        <f t="shared" si="472"/>
        <v>-8.8306218508784739E-4</v>
      </c>
      <c r="DA562">
        <f t="shared" si="472"/>
        <v>-2.1504427915739862E-4</v>
      </c>
    </row>
    <row r="563" spans="65:105">
      <c r="BM563">
        <f t="shared" ref="BM563:DA563" si="473">BM$15*SIN(-$F$6*$F242/$O$7*BM$14)</f>
        <v>6.5229037986371278E-4</v>
      </c>
      <c r="BN563">
        <f t="shared" si="473"/>
        <v>8.9665975575223256E-5</v>
      </c>
      <c r="BO563">
        <f t="shared" si="473"/>
        <v>5.163116896951791E-4</v>
      </c>
      <c r="BP563">
        <f t="shared" si="473"/>
        <v>2.3468530026100839E-3</v>
      </c>
      <c r="BQ563">
        <f t="shared" si="473"/>
        <v>-5.5730805726052037E-6</v>
      </c>
      <c r="BR563">
        <f t="shared" si="473"/>
        <v>3.3592113633328941E-3</v>
      </c>
      <c r="BS563">
        <f t="shared" si="473"/>
        <v>1.8370342367001401E-3</v>
      </c>
      <c r="BT563">
        <f t="shared" si="473"/>
        <v>1.6538181233581883E-5</v>
      </c>
      <c r="BU563">
        <f t="shared" si="473"/>
        <v>3.3157157608942637E-3</v>
      </c>
      <c r="BV563">
        <f t="shared" si="473"/>
        <v>-1.1003498889529896E-3</v>
      </c>
      <c r="BW563">
        <f t="shared" si="473"/>
        <v>7.5394470389192935E-3</v>
      </c>
      <c r="BX563">
        <f t="shared" si="473"/>
        <v>-2.3587508691321024E-3</v>
      </c>
      <c r="BY563">
        <f t="shared" si="473"/>
        <v>-9.0340051459616069E-3</v>
      </c>
      <c r="BZ563">
        <f t="shared" si="473"/>
        <v>5.0144609579247266E-3</v>
      </c>
      <c r="CA563">
        <f t="shared" si="473"/>
        <v>-5.2554831457989809E-2</v>
      </c>
      <c r="CB563">
        <f t="shared" si="473"/>
        <v>-3.8491715108625514E-2</v>
      </c>
      <c r="CC563">
        <f t="shared" si="473"/>
        <v>1.076589371894307E-2</v>
      </c>
      <c r="CD563">
        <f t="shared" si="473"/>
        <v>-7.9504577709430577E-2</v>
      </c>
      <c r="CE563">
        <f t="shared" si="473"/>
        <v>8.3153453324500221E-2</v>
      </c>
      <c r="CF563">
        <f t="shared" si="473"/>
        <v>0.3057840262228001</v>
      </c>
      <c r="CG563">
        <f t="shared" si="473"/>
        <v>0</v>
      </c>
      <c r="CH563">
        <f t="shared" si="473"/>
        <v>-0.21990105358127957</v>
      </c>
      <c r="CI563">
        <f t="shared" si="473"/>
        <v>-3.5077184844416416E-2</v>
      </c>
      <c r="CJ563">
        <f t="shared" si="473"/>
        <v>-1.3148625747226682E-2</v>
      </c>
      <c r="CK563">
        <f t="shared" si="473"/>
        <v>-4.5704607275456985E-2</v>
      </c>
      <c r="CL563">
        <f t="shared" si="473"/>
        <v>3.3576586653524303E-2</v>
      </c>
      <c r="CM563">
        <f t="shared" si="473"/>
        <v>1.9230303329349049E-2</v>
      </c>
      <c r="CN563">
        <f t="shared" si="473"/>
        <v>2.1459178443885073E-3</v>
      </c>
      <c r="CO563">
        <f t="shared" si="473"/>
        <v>1.6755135312297217E-2</v>
      </c>
      <c r="CP563">
        <f t="shared" si="473"/>
        <v>1.121385026752396E-3</v>
      </c>
      <c r="CQ563">
        <f t="shared" si="473"/>
        <v>2.0935024194161803E-3</v>
      </c>
      <c r="CR563">
        <f t="shared" si="473"/>
        <v>2.1839728924290635E-3</v>
      </c>
      <c r="CS563">
        <f t="shared" si="473"/>
        <v>-1.6045763511418134E-5</v>
      </c>
      <c r="CT563">
        <f t="shared" si="473"/>
        <v>3.1322302614942106E-3</v>
      </c>
      <c r="CU563">
        <f t="shared" si="473"/>
        <v>-1.6151391638666603E-3</v>
      </c>
      <c r="CV563">
        <f t="shared" si="473"/>
        <v>-5.4523018562065601E-5</v>
      </c>
      <c r="CW563">
        <f t="shared" si="473"/>
        <v>-2.3125276552136357E-4</v>
      </c>
      <c r="CX563">
        <f t="shared" si="473"/>
        <v>-1.8480423335831902E-3</v>
      </c>
      <c r="CY563">
        <f t="shared" si="473"/>
        <v>2.8093122833948061E-5</v>
      </c>
      <c r="CZ563">
        <f t="shared" si="473"/>
        <v>-9.4570094158904746E-4</v>
      </c>
      <c r="DA563">
        <f t="shared" si="473"/>
        <v>-1.871033306868659E-4</v>
      </c>
    </row>
    <row r="564" spans="65:105">
      <c r="BM564">
        <f t="shared" ref="BM564:DA564" si="474">BM$15*SIN(-$F$6*$F243/$O$7*BM$14)</f>
        <v>5.450699857305648E-4</v>
      </c>
      <c r="BN564">
        <f t="shared" si="474"/>
        <v>9.4387711222260559E-5</v>
      </c>
      <c r="BO564">
        <f t="shared" si="474"/>
        <v>3.1692417097765581E-4</v>
      </c>
      <c r="BP564">
        <f t="shared" si="474"/>
        <v>2.3566510158898198E-3</v>
      </c>
      <c r="BQ564">
        <f t="shared" si="474"/>
        <v>-1.1092489332740331E-5</v>
      </c>
      <c r="BR564">
        <f t="shared" si="474"/>
        <v>3.2534023899184156E-3</v>
      </c>
      <c r="BS564">
        <f t="shared" si="474"/>
        <v>2.134041983660294E-3</v>
      </c>
      <c r="BT564">
        <f t="shared" si="474"/>
        <v>1.5444098195599834E-5</v>
      </c>
      <c r="BU564">
        <f t="shared" si="474"/>
        <v>3.517137819620719E-3</v>
      </c>
      <c r="BV564">
        <f t="shared" si="474"/>
        <v>-9.6869636385571597E-4</v>
      </c>
      <c r="BW564">
        <f t="shared" si="474"/>
        <v>7.6843087087112728E-3</v>
      </c>
      <c r="BX564">
        <f t="shared" si="474"/>
        <v>-1.4387673699139479E-3</v>
      </c>
      <c r="BY564">
        <f t="shared" si="474"/>
        <v>-9.0013464579600522E-3</v>
      </c>
      <c r="BZ564">
        <f t="shared" si="474"/>
        <v>5.8923502685544688E-3</v>
      </c>
      <c r="CA564">
        <f t="shared" si="474"/>
        <v>-5.1633200328873821E-2</v>
      </c>
      <c r="CB564">
        <f t="shared" si="474"/>
        <v>-4.0128440744221165E-2</v>
      </c>
      <c r="CC564">
        <f t="shared" si="474"/>
        <v>1.0485144621400598E-2</v>
      </c>
      <c r="CD564">
        <f t="shared" si="474"/>
        <v>-8.0430437610524444E-2</v>
      </c>
      <c r="CE564">
        <f t="shared" si="474"/>
        <v>8.0595554446943163E-2</v>
      </c>
      <c r="CF564">
        <f t="shared" si="474"/>
        <v>0.30613952672316347</v>
      </c>
      <c r="CG564">
        <f t="shared" si="474"/>
        <v>0</v>
      </c>
      <c r="CH564">
        <f t="shared" si="474"/>
        <v>-0.22015670766348994</v>
      </c>
      <c r="CI564">
        <f t="shared" si="474"/>
        <v>-3.3998169023013856E-2</v>
      </c>
      <c r="CJ564">
        <f t="shared" si="474"/>
        <v>-1.3301746305621944E-2</v>
      </c>
      <c r="CK564">
        <f t="shared" si="474"/>
        <v>-4.4512738993909673E-2</v>
      </c>
      <c r="CL564">
        <f t="shared" si="474"/>
        <v>3.5004313632603673E-2</v>
      </c>
      <c r="CM564">
        <f t="shared" si="474"/>
        <v>1.8893069897541012E-2</v>
      </c>
      <c r="CN564">
        <f t="shared" si="474"/>
        <v>2.521606946943201E-3</v>
      </c>
      <c r="CO564">
        <f t="shared" si="474"/>
        <v>1.669456408970579E-2</v>
      </c>
      <c r="CP564">
        <f t="shared" si="474"/>
        <v>6.8401127338856211E-4</v>
      </c>
      <c r="CQ564">
        <f t="shared" si="474"/>
        <v>2.1337266234757991E-3</v>
      </c>
      <c r="CR564">
        <f t="shared" si="474"/>
        <v>1.9226671633225114E-3</v>
      </c>
      <c r="CS564">
        <f t="shared" si="474"/>
        <v>-1.7020506509121896E-5</v>
      </c>
      <c r="CT564">
        <f t="shared" si="474"/>
        <v>2.9250176332279113E-3</v>
      </c>
      <c r="CU564">
        <f t="shared" si="474"/>
        <v>-1.8762713923812706E-3</v>
      </c>
      <c r="CV564">
        <f t="shared" si="474"/>
        <v>-5.280564385784726E-5</v>
      </c>
      <c r="CW564">
        <f t="shared" si="474"/>
        <v>-4.6027844049512952E-4</v>
      </c>
      <c r="CX564">
        <f t="shared" si="474"/>
        <v>-1.8557578331504082E-3</v>
      </c>
      <c r="CY564">
        <f t="shared" si="474"/>
        <v>1.7244214767980248E-5</v>
      </c>
      <c r="CZ564">
        <f t="shared" si="474"/>
        <v>-9.9550076608983184E-4</v>
      </c>
      <c r="DA564">
        <f t="shared" si="474"/>
        <v>-1.5634817396653833E-4</v>
      </c>
    </row>
    <row r="565" spans="65:105">
      <c r="BM565">
        <f t="shared" ref="BM565:DA565" si="475">BM$15*SIN(-$F$6*$F244/$O$7*BM$14)</f>
        <v>4.2965123165947678E-4</v>
      </c>
      <c r="BN565">
        <f t="shared" si="475"/>
        <v>9.7828029718521453E-5</v>
      </c>
      <c r="BO565">
        <f t="shared" si="475"/>
        <v>1.1367459529862892E-4</v>
      </c>
      <c r="BP565">
        <f t="shared" si="475"/>
        <v>2.3408302093677271E-3</v>
      </c>
      <c r="BQ565">
        <f t="shared" si="475"/>
        <v>-1.6505071356830081E-5</v>
      </c>
      <c r="BR565">
        <f t="shared" si="475"/>
        <v>3.1200528087310291E-3</v>
      </c>
      <c r="BS565">
        <f t="shared" si="475"/>
        <v>2.4153116497964938E-3</v>
      </c>
      <c r="BT565">
        <f t="shared" si="475"/>
        <v>1.4251799937657924E-5</v>
      </c>
      <c r="BU565">
        <f t="shared" si="475"/>
        <v>3.699500203768644E-3</v>
      </c>
      <c r="BV565">
        <f t="shared" si="475"/>
        <v>-8.3263152463340542E-4</v>
      </c>
      <c r="BW565">
        <f t="shared" si="475"/>
        <v>7.8002483756428667E-3</v>
      </c>
      <c r="BX565">
        <f t="shared" si="475"/>
        <v>-5.1439730083732162E-4</v>
      </c>
      <c r="BY565">
        <f t="shared" si="475"/>
        <v>-8.9470027379164371E-3</v>
      </c>
      <c r="BZ565">
        <f t="shared" si="475"/>
        <v>6.7593708769355231E-3</v>
      </c>
      <c r="CA565">
        <f t="shared" si="475"/>
        <v>-5.0641594295166334E-2</v>
      </c>
      <c r="CB565">
        <f t="shared" si="475"/>
        <v>-4.1727398895971546E-2</v>
      </c>
      <c r="CC565">
        <f t="shared" si="475"/>
        <v>1.0198079664802984E-2</v>
      </c>
      <c r="CD565">
        <f t="shared" si="475"/>
        <v>-8.1329044751016211E-2</v>
      </c>
      <c r="CE565">
        <f t="shared" si="475"/>
        <v>7.8025518175339953E-2</v>
      </c>
      <c r="CF565">
        <f t="shared" si="475"/>
        <v>0.30648350124337653</v>
      </c>
      <c r="CG565">
        <f t="shared" si="475"/>
        <v>0</v>
      </c>
      <c r="CH565">
        <f t="shared" si="475"/>
        <v>-0.22040407297008988</v>
      </c>
      <c r="CI565">
        <f t="shared" si="475"/>
        <v>-3.2914033202411458E-2</v>
      </c>
      <c r="CJ565">
        <f t="shared" si="475"/>
        <v>-1.3450359748074205E-2</v>
      </c>
      <c r="CK565">
        <f t="shared" si="475"/>
        <v>-4.3294057902830863E-2</v>
      </c>
      <c r="CL565">
        <f t="shared" si="475"/>
        <v>3.6399095776919584E-2</v>
      </c>
      <c r="CM565">
        <f t="shared" si="475"/>
        <v>1.8530231995060997E-2</v>
      </c>
      <c r="CN565">
        <f t="shared" si="475"/>
        <v>2.8926448332861209E-3</v>
      </c>
      <c r="CO565">
        <f t="shared" si="475"/>
        <v>1.6593774199951145E-2</v>
      </c>
      <c r="CP565">
        <f t="shared" si="475"/>
        <v>2.4455207987822229E-4</v>
      </c>
      <c r="CQ565">
        <f t="shared" si="475"/>
        <v>2.1659199623207644E-3</v>
      </c>
      <c r="CR565">
        <f t="shared" si="475"/>
        <v>1.6526058642233655E-3</v>
      </c>
      <c r="CS565">
        <f t="shared" si="475"/>
        <v>-1.790301390735159E-5</v>
      </c>
      <c r="CT565">
        <f t="shared" si="475"/>
        <v>2.699203643678128E-3</v>
      </c>
      <c r="CU565">
        <f t="shared" si="475"/>
        <v>-2.1235665403477647E-3</v>
      </c>
      <c r="CV565">
        <f t="shared" si="475"/>
        <v>-5.0641260345191516E-5</v>
      </c>
      <c r="CW565">
        <f t="shared" si="475"/>
        <v>-6.8487138247315383E-4</v>
      </c>
      <c r="CX565">
        <f t="shared" si="475"/>
        <v>-1.8432996518447449E-3</v>
      </c>
      <c r="CY565">
        <f t="shared" si="475"/>
        <v>6.1851676662774879E-6</v>
      </c>
      <c r="CZ565">
        <f t="shared" si="475"/>
        <v>-1.0317855711165802E-3</v>
      </c>
      <c r="DA565">
        <f t="shared" si="475"/>
        <v>-1.2324139518046936E-4</v>
      </c>
    </row>
    <row r="566" spans="65:105">
      <c r="BM566">
        <f t="shared" ref="BM566:DA566" si="476">BM$15*SIN(-$F$6*$F245/$O$7*BM$14)</f>
        <v>3.0777012314375861E-4</v>
      </c>
      <c r="BN566">
        <f t="shared" si="476"/>
        <v>9.9940224950803626E-5</v>
      </c>
      <c r="BO566">
        <f t="shared" si="476"/>
        <v>-9.0960225818634093E-5</v>
      </c>
      <c r="BP566">
        <f t="shared" si="476"/>
        <v>2.2995625687933616E-3</v>
      </c>
      <c r="BQ566">
        <f t="shared" si="476"/>
        <v>-2.1758700521163576E-5</v>
      </c>
      <c r="BR566">
        <f t="shared" si="476"/>
        <v>2.9602914467869029E-3</v>
      </c>
      <c r="BS566">
        <f t="shared" si="476"/>
        <v>2.6787689344281852E-3</v>
      </c>
      <c r="BT566">
        <f t="shared" si="476"/>
        <v>1.2968868762988249E-5</v>
      </c>
      <c r="BU566">
        <f t="shared" si="476"/>
        <v>3.8618146757779482E-3</v>
      </c>
      <c r="BV566">
        <f t="shared" si="476"/>
        <v>-6.9277499242802762E-4</v>
      </c>
      <c r="BW566">
        <f t="shared" si="476"/>
        <v>7.8868296689869472E-3</v>
      </c>
      <c r="BX566">
        <f t="shared" si="476"/>
        <v>4.1154108271612775E-4</v>
      </c>
      <c r="BY566">
        <f t="shared" si="476"/>
        <v>-8.8711049046122977E-3</v>
      </c>
      <c r="BZ566">
        <f t="shared" si="476"/>
        <v>7.6139235249778267E-3</v>
      </c>
      <c r="CA566">
        <f t="shared" si="476"/>
        <v>-4.9581357211928974E-2</v>
      </c>
      <c r="CB566">
        <f t="shared" si="476"/>
        <v>-4.3287084680431194E-2</v>
      </c>
      <c r="CC566">
        <f t="shared" si="476"/>
        <v>9.9048717663460639E-3</v>
      </c>
      <c r="CD566">
        <f t="shared" si="476"/>
        <v>-8.2200094650089719E-2</v>
      </c>
      <c r="CE566">
        <f t="shared" si="476"/>
        <v>7.5443731547700052E-2</v>
      </c>
      <c r="CF566">
        <f t="shared" si="476"/>
        <v>0.30681593683299296</v>
      </c>
      <c r="CG566">
        <f t="shared" si="476"/>
        <v>0</v>
      </c>
      <c r="CH566">
        <f t="shared" si="476"/>
        <v>-0.22064314018791537</v>
      </c>
      <c r="CI566">
        <f t="shared" si="476"/>
        <v>-3.1824940649476149E-2</v>
      </c>
      <c r="CJ566">
        <f t="shared" si="476"/>
        <v>-1.3594415718938366E-2</v>
      </c>
      <c r="CK566">
        <f t="shared" si="476"/>
        <v>-4.2049298090140533E-2</v>
      </c>
      <c r="CL566">
        <f t="shared" si="476"/>
        <v>3.7759620366338155E-2</v>
      </c>
      <c r="CM566">
        <f t="shared" si="476"/>
        <v>1.8142281351018374E-2</v>
      </c>
      <c r="CN566">
        <f t="shared" si="476"/>
        <v>3.2583471075266534E-3</v>
      </c>
      <c r="CO566">
        <f t="shared" si="476"/>
        <v>1.6453008454705858E-2</v>
      </c>
      <c r="CP566">
        <f t="shared" si="476"/>
        <v>-1.9565271351490438E-4</v>
      </c>
      <c r="CQ566">
        <f t="shared" si="476"/>
        <v>2.1899612674929269E-3</v>
      </c>
      <c r="CR566">
        <f t="shared" si="476"/>
        <v>1.3750188182917174E-3</v>
      </c>
      <c r="CS566">
        <f t="shared" si="476"/>
        <v>-1.8688503322053277E-5</v>
      </c>
      <c r="CT566">
        <f t="shared" si="476"/>
        <v>2.456224334650182E-3</v>
      </c>
      <c r="CU566">
        <f t="shared" si="476"/>
        <v>-2.3552008615343812E-3</v>
      </c>
      <c r="CV566">
        <f t="shared" si="476"/>
        <v>-4.8048189900782787E-5</v>
      </c>
      <c r="CW566">
        <f t="shared" si="476"/>
        <v>-9.0286863864917275E-4</v>
      </c>
      <c r="CX566">
        <f t="shared" si="476"/>
        <v>-1.8108032207927345E-3</v>
      </c>
      <c r="CY566">
        <f t="shared" si="476"/>
        <v>-4.9492522596867353E-6</v>
      </c>
      <c r="CZ566">
        <f t="shared" si="476"/>
        <v>-1.0540627504722364E-3</v>
      </c>
      <c r="DA566">
        <f t="shared" si="476"/>
        <v>-8.82809510974785E-5</v>
      </c>
    </row>
    <row r="567" spans="65:105">
      <c r="BM567">
        <f t="shared" ref="BM567:DA567" si="477">BM$15*SIN(-$F$6*$F246/$O$7*BM$14)</f>
        <v>1.8125986550273011E-4</v>
      </c>
      <c r="BN567">
        <f t="shared" si="477"/>
        <v>1.0069562154218153E-4</v>
      </c>
      <c r="BO567">
        <f t="shared" si="477"/>
        <v>-2.9448660016689285E-4</v>
      </c>
      <c r="BP567">
        <f t="shared" si="477"/>
        <v>2.2332967088493387E-3</v>
      </c>
      <c r="BQ567">
        <f t="shared" si="477"/>
        <v>-2.6802781504962644E-5</v>
      </c>
      <c r="BR567">
        <f t="shared" si="477"/>
        <v>2.7754707113444078E-3</v>
      </c>
      <c r="BS567">
        <f t="shared" si="477"/>
        <v>2.9224708991919396E-3</v>
      </c>
      <c r="BT567">
        <f t="shared" si="477"/>
        <v>1.1603463345921612E-5</v>
      </c>
      <c r="BU567">
        <f t="shared" si="477"/>
        <v>4.0032016394614652E-3</v>
      </c>
      <c r="BV567">
        <f t="shared" si="477"/>
        <v>-5.4976365524599103E-4</v>
      </c>
      <c r="BW567">
        <f t="shared" si="477"/>
        <v>7.9437267163054576E-3</v>
      </c>
      <c r="BX567">
        <f t="shared" si="477"/>
        <v>1.3362247438268471E-3</v>
      </c>
      <c r="BY567">
        <f t="shared" si="477"/>
        <v>-8.7738358025759283E-3</v>
      </c>
      <c r="BZ567">
        <f t="shared" si="477"/>
        <v>8.454431952298962E-3</v>
      </c>
      <c r="CA567">
        <f t="shared" si="477"/>
        <v>-4.8453925945136971E-2</v>
      </c>
      <c r="CB567">
        <f t="shared" si="477"/>
        <v>-4.4806030175932265E-2</v>
      </c>
      <c r="CC567">
        <f t="shared" si="477"/>
        <v>9.6056975435041079E-3</v>
      </c>
      <c r="CD567">
        <f t="shared" si="477"/>
        <v>-8.3043292164325655E-2</v>
      </c>
      <c r="CE567">
        <f t="shared" si="477"/>
        <v>7.285058337159292E-2</v>
      </c>
      <c r="CF567">
        <f t="shared" si="477"/>
        <v>0.30713682097600065</v>
      </c>
      <c r="CG567">
        <f t="shared" si="477"/>
        <v>0</v>
      </c>
      <c r="CH567">
        <f t="shared" si="477"/>
        <v>-0.22087390031622078</v>
      </c>
      <c r="CI567">
        <f t="shared" si="477"/>
        <v>-3.0731055377540353E-2</v>
      </c>
      <c r="CJ567">
        <f t="shared" si="477"/>
        <v>-1.3733865406806654E-2</v>
      </c>
      <c r="CK567">
        <f t="shared" si="477"/>
        <v>-4.0779209352605227E-2</v>
      </c>
      <c r="CL567">
        <f t="shared" si="477"/>
        <v>3.9084606922737235E-2</v>
      </c>
      <c r="CM567">
        <f t="shared" si="477"/>
        <v>1.772974372808387E-2</v>
      </c>
      <c r="CN567">
        <f t="shared" si="477"/>
        <v>3.6180392155481314E-3</v>
      </c>
      <c r="CO567">
        <f t="shared" si="477"/>
        <v>1.6272605970979848E-2</v>
      </c>
      <c r="CP567">
        <f t="shared" si="477"/>
        <v>-6.3526099331330575E-4</v>
      </c>
      <c r="CQ567">
        <f t="shared" si="477"/>
        <v>2.2057600529481547E-3</v>
      </c>
      <c r="CR567">
        <f t="shared" si="477"/>
        <v>1.0911701199356036E-3</v>
      </c>
      <c r="CS567">
        <f t="shared" si="477"/>
        <v>-1.937271811803184E-5</v>
      </c>
      <c r="CT567">
        <f t="shared" si="477"/>
        <v>2.1976249091063388E-3</v>
      </c>
      <c r="CU567">
        <f t="shared" si="477"/>
        <v>-2.5694661047931224E-3</v>
      </c>
      <c r="CV567">
        <f t="shared" si="477"/>
        <v>-4.5048383309515564E-5</v>
      </c>
      <c r="CW567">
        <f t="shared" si="477"/>
        <v>-1.1121707762767972E-3</v>
      </c>
      <c r="CX567">
        <f t="shared" si="477"/>
        <v>-1.7586218040991234E-3</v>
      </c>
      <c r="CY567">
        <f t="shared" si="477"/>
        <v>-1.6023360300682958E-5</v>
      </c>
      <c r="CZ567">
        <f t="shared" si="477"/>
        <v>-1.062029866908057E-3</v>
      </c>
      <c r="DA567">
        <f t="shared" si="477"/>
        <v>-5.1992679337843499E-5</v>
      </c>
    </row>
    <row r="568" spans="65:105">
      <c r="BM568">
        <f t="shared" ref="BM568:DA568" si="478">BM$15*SIN(-$F$6*$F247/$O$7*BM$14)</f>
        <v>5.2023290767393723E-5</v>
      </c>
      <c r="BN568">
        <f t="shared" si="478"/>
        <v>1.0008396415183496E-4</v>
      </c>
      <c r="BO568">
        <f t="shared" si="478"/>
        <v>-4.9442434313770307E-4</v>
      </c>
      <c r="BP568">
        <f t="shared" si="478"/>
        <v>2.1427529963245723E-3</v>
      </c>
      <c r="BQ568">
        <f t="shared" si="478"/>
        <v>-3.1588737050978149E-5</v>
      </c>
      <c r="BR568">
        <f t="shared" si="478"/>
        <v>2.5671551415453802E-3</v>
      </c>
      <c r="BS568">
        <f t="shared" si="478"/>
        <v>3.1446202967759713E-3</v>
      </c>
      <c r="BT568">
        <f t="shared" si="478"/>
        <v>1.016426684760312E-5</v>
      </c>
      <c r="BU568">
        <f t="shared" si="478"/>
        <v>4.1228949066128709E-3</v>
      </c>
      <c r="BV568">
        <f t="shared" si="478"/>
        <v>-4.0424876765507309E-4</v>
      </c>
      <c r="BW568">
        <f t="shared" si="478"/>
        <v>7.9707253699596546E-3</v>
      </c>
      <c r="BX568">
        <f t="shared" si="478"/>
        <v>2.2568344710216692E-3</v>
      </c>
      <c r="BY568">
        <f t="shared" si="478"/>
        <v>-8.6554297615939E-3</v>
      </c>
      <c r="BZ568">
        <f t="shared" si="478"/>
        <v>9.2793458037066234E-3</v>
      </c>
      <c r="CA568">
        <f t="shared" si="478"/>
        <v>-4.7260828424394115E-2</v>
      </c>
      <c r="CB568">
        <f t="shared" si="478"/>
        <v>-4.6282805804140716E-2</v>
      </c>
      <c r="CC568">
        <f t="shared" si="478"/>
        <v>9.30073720764211E-3</v>
      </c>
      <c r="CD568">
        <f t="shared" si="478"/>
        <v>-8.3858351587706839E-2</v>
      </c>
      <c r="CE568">
        <f t="shared" si="478"/>
        <v>7.0246464165595518E-2</v>
      </c>
      <c r="CF568">
        <f t="shared" si="478"/>
        <v>0.30744614159129302</v>
      </c>
      <c r="CG568">
        <f t="shared" si="478"/>
        <v>0</v>
      </c>
      <c r="CH568">
        <f t="shared" si="478"/>
        <v>-0.22109634466701772</v>
      </c>
      <c r="CI568">
        <f t="shared" si="478"/>
        <v>-2.9632542121702399E-2</v>
      </c>
      <c r="CJ568">
        <f t="shared" si="478"/>
        <v>-1.38686615610477E-2</v>
      </c>
      <c r="CK568">
        <f t="shared" si="478"/>
        <v>-3.9484556744188763E-2</v>
      </c>
      <c r="CL568">
        <f t="shared" si="478"/>
        <v>4.0372808415147288E-2</v>
      </c>
      <c r="CM568">
        <f t="shared" si="478"/>
        <v>1.7293178209959823E-2</v>
      </c>
      <c r="CN568">
        <f t="shared" si="478"/>
        <v>3.9710576892529421E-3</v>
      </c>
      <c r="CO568">
        <f t="shared" si="478"/>
        <v>1.6053001354157801E-2</v>
      </c>
      <c r="CP568">
        <f t="shared" si="478"/>
        <v>-1.0729324647132234E-3</v>
      </c>
      <c r="CQ568">
        <f t="shared" si="478"/>
        <v>2.2132568556253629E-3</v>
      </c>
      <c r="CR568">
        <f t="shared" si="478"/>
        <v>8.0235237829360433E-4</v>
      </c>
      <c r="CS568">
        <f t="shared" si="478"/>
        <v>-1.9951950476025779E-5</v>
      </c>
      <c r="CT568">
        <f t="shared" si="478"/>
        <v>1.925049904600033E-3</v>
      </c>
      <c r="CU568">
        <f t="shared" si="478"/>
        <v>-2.7647821120287148E-3</v>
      </c>
      <c r="CV568">
        <f t="shared" si="478"/>
        <v>-4.1667234447346126E-5</v>
      </c>
      <c r="CW568">
        <f t="shared" si="478"/>
        <v>-1.3107621013544863E-3</v>
      </c>
      <c r="CX568">
        <f t="shared" si="478"/>
        <v>-1.6873226585627571E-3</v>
      </c>
      <c r="CY568">
        <f t="shared" si="478"/>
        <v>-2.6902206711728593E-5</v>
      </c>
      <c r="CZ568">
        <f t="shared" si="478"/>
        <v>-1.055578758042405E-3</v>
      </c>
      <c r="DA568">
        <f t="shared" si="478"/>
        <v>-1.4922389286048301E-5</v>
      </c>
    </row>
    <row r="569" spans="65:105">
      <c r="BM569">
        <f t="shared" ref="BM569:DA569" si="479">BM$15*SIN(-$F$6*$F248/$O$7*BM$14)</f>
        <v>-7.7995762684501276E-5</v>
      </c>
      <c r="BN569">
        <f t="shared" si="479"/>
        <v>9.8113556702597026E-5</v>
      </c>
      <c r="BO569">
        <f t="shared" si="479"/>
        <v>-6.8833700139991894E-4</v>
      </c>
      <c r="BP569">
        <f t="shared" si="479"/>
        <v>2.0289157191088329E-3</v>
      </c>
      <c r="BQ569">
        <f t="shared" si="479"/>
        <v>-3.6070475791032683E-5</v>
      </c>
      <c r="BR569">
        <f t="shared" si="479"/>
        <v>2.3371081643235878E-3</v>
      </c>
      <c r="BS569">
        <f t="shared" si="479"/>
        <v>3.3435788252157601E-3</v>
      </c>
      <c r="BT569">
        <f t="shared" si="479"/>
        <v>8.6604316962842853E-6</v>
      </c>
      <c r="BU569">
        <f t="shared" si="479"/>
        <v>4.2202458490469301E-3</v>
      </c>
      <c r="BV569">
        <f t="shared" si="479"/>
        <v>-2.5689298505791473E-4</v>
      </c>
      <c r="BW569">
        <f t="shared" si="479"/>
        <v>7.9677240131134919E-3</v>
      </c>
      <c r="BX569">
        <f t="shared" si="479"/>
        <v>3.1705634735955833E-3</v>
      </c>
      <c r="BY569">
        <f t="shared" si="479"/>
        <v>-8.5161720321900777E-3</v>
      </c>
      <c r="BZ569">
        <f t="shared" si="479"/>
        <v>1.0087143488897554E-2</v>
      </c>
      <c r="CA569">
        <f t="shared" si="479"/>
        <v>-4.6003681572235722E-2</v>
      </c>
      <c r="CB569">
        <f t="shared" si="479"/>
        <v>-4.7716021675525751E-2</v>
      </c>
      <c r="CC569">
        <f t="shared" si="479"/>
        <v>8.9901744554631829E-3</v>
      </c>
      <c r="CD569">
        <f t="shared" si="479"/>
        <v>-8.4644996748425683E-2</v>
      </c>
      <c r="CE569">
        <f t="shared" si="479"/>
        <v>6.7631766100481494E-2</v>
      </c>
      <c r="CF569">
        <f t="shared" si="479"/>
        <v>0.30774388703312378</v>
      </c>
      <c r="CG569">
        <f t="shared" si="479"/>
        <v>0</v>
      </c>
      <c r="CH569">
        <f t="shared" si="479"/>
        <v>-0.22131046486540212</v>
      </c>
      <c r="CI569">
        <f t="shared" si="479"/>
        <v>-2.8529566314017943E-2</v>
      </c>
      <c r="CJ569">
        <f t="shared" si="479"/>
        <v>-1.3998758507816742E-2</v>
      </c>
      <c r="CK569">
        <f t="shared" si="479"/>
        <v>-3.8166120115212226E-2</v>
      </c>
      <c r="CL569">
        <f t="shared" si="479"/>
        <v>4.1623012433413605E-2</v>
      </c>
      <c r="CM569">
        <f t="shared" si="479"/>
        <v>1.6833176443692775E-2</v>
      </c>
      <c r="CN569">
        <f t="shared" si="479"/>
        <v>4.3167513703588683E-3</v>
      </c>
      <c r="CO569">
        <f t="shared" si="479"/>
        <v>1.5794723650996725E-2</v>
      </c>
      <c r="CP569">
        <f t="shared" si="479"/>
        <v>-1.5073327379276657E-3</v>
      </c>
      <c r="CQ569">
        <f t="shared" si="479"/>
        <v>2.2124234592520563E-3</v>
      </c>
      <c r="CR569">
        <f t="shared" si="479"/>
        <v>5.0988083086509948E-4</v>
      </c>
      <c r="CS569">
        <f t="shared" si="479"/>
        <v>-2.0423061485700897E-5</v>
      </c>
      <c r="CT569">
        <f t="shared" si="479"/>
        <v>1.6402327350013056E-3</v>
      </c>
      <c r="CU569">
        <f t="shared" si="479"/>
        <v>-2.93970847150997E-3</v>
      </c>
      <c r="CV569">
        <f t="shared" si="479"/>
        <v>-3.7933365317787608E-5</v>
      </c>
      <c r="CW569">
        <f t="shared" si="479"/>
        <v>-1.4967300708606868E-3</v>
      </c>
      <c r="CX569">
        <f t="shared" si="479"/>
        <v>-1.5976808671081754E-3</v>
      </c>
      <c r="CY569">
        <f t="shared" si="479"/>
        <v>-3.7453221217780146E-5</v>
      </c>
      <c r="CZ569">
        <f t="shared" si="479"/>
        <v>-1.0347970047842239E-3</v>
      </c>
      <c r="DA569">
        <f t="shared" si="479"/>
        <v>2.2372347390408579E-5</v>
      </c>
    </row>
    <row r="570" spans="65:105">
      <c r="BM570">
        <f t="shared" ref="BM570:DA570" si="480">BM$15*SIN(-$F$6*$F249/$O$7*BM$14)</f>
        <v>-2.0684168726695681E-4</v>
      </c>
      <c r="BN570">
        <f t="shared" si="480"/>
        <v>9.4811149646055107E-5</v>
      </c>
      <c r="BO570">
        <f t="shared" si="480"/>
        <v>-8.7386154366608652E-4</v>
      </c>
      <c r="BP570">
        <f t="shared" si="480"/>
        <v>1.8930223861383549E-3</v>
      </c>
      <c r="BQ570">
        <f t="shared" si="480"/>
        <v>-4.0204836131091464E-5</v>
      </c>
      <c r="BR570">
        <f t="shared" si="480"/>
        <v>2.0872771666941535E-3</v>
      </c>
      <c r="BS570">
        <f t="shared" si="480"/>
        <v>3.517879210003491E-3</v>
      </c>
      <c r="BT570">
        <f t="shared" si="480"/>
        <v>7.1015213833586141E-6</v>
      </c>
      <c r="BU570">
        <f t="shared" si="480"/>
        <v>4.2947269135718402E-3</v>
      </c>
      <c r="BV570">
        <f t="shared" si="480"/>
        <v>-1.0836734604766104E-4</v>
      </c>
      <c r="BW570">
        <f t="shared" si="480"/>
        <v>7.9347339421964314E-3</v>
      </c>
      <c r="BX570">
        <f t="shared" si="480"/>
        <v>4.0746259390639361E-3</v>
      </c>
      <c r="BY570">
        <f t="shared" si="480"/>
        <v>-8.3563980984321488E-3</v>
      </c>
      <c r="BZ570">
        <f t="shared" si="480"/>
        <v>1.0876334989098631E-2</v>
      </c>
      <c r="CA570">
        <f t="shared" si="480"/>
        <v>-4.4684189112825429E-2</v>
      </c>
      <c r="CB570">
        <f t="shared" si="480"/>
        <v>-4.9104328897474785E-2</v>
      </c>
      <c r="CC570">
        <f t="shared" si="480"/>
        <v>8.6741963583565809E-3</v>
      </c>
      <c r="CD570">
        <f t="shared" si="480"/>
        <v>-8.5402961102461122E-2</v>
      </c>
      <c r="CE570">
        <f t="shared" si="480"/>
        <v>6.5006882940162103E-2</v>
      </c>
      <c r="CF570">
        <f t="shared" si="480"/>
        <v>0.30803004609154527</v>
      </c>
      <c r="CG570">
        <f t="shared" si="480"/>
        <v>0</v>
      </c>
      <c r="CH570">
        <f t="shared" si="480"/>
        <v>-0.2215162528498695</v>
      </c>
      <c r="CI570">
        <f t="shared" si="480"/>
        <v>-2.7422294058586663E-2</v>
      </c>
      <c r="CJ570">
        <f t="shared" si="480"/>
        <v>-1.4124112165531579E-2</v>
      </c>
      <c r="CK570">
        <f t="shared" si="480"/>
        <v>-3.6824693642601533E-2</v>
      </c>
      <c r="CL570">
        <f t="shared" si="480"/>
        <v>4.2834042329273958E-2</v>
      </c>
      <c r="CM570">
        <f t="shared" si="480"/>
        <v>1.6350361837855217E-2</v>
      </c>
      <c r="CN570">
        <f t="shared" si="480"/>
        <v>4.6544826114895427E-3</v>
      </c>
      <c r="CO570">
        <f t="shared" si="480"/>
        <v>1.549839507510602E-2</v>
      </c>
      <c r="CP570">
        <f t="shared" si="480"/>
        <v>-1.9371373965256687E-3</v>
      </c>
      <c r="CQ570">
        <f t="shared" si="480"/>
        <v>2.2032630005440024E-3</v>
      </c>
      <c r="CR570">
        <f t="shared" si="480"/>
        <v>2.1508735409404207E-4</v>
      </c>
      <c r="CS570">
        <f t="shared" si="480"/>
        <v>-2.0783498155677412E-5</v>
      </c>
      <c r="CT570">
        <f t="shared" si="480"/>
        <v>1.3449846670223304E-3</v>
      </c>
      <c r="CU570">
        <f t="shared" si="480"/>
        <v>-3.0929551405831524E-3</v>
      </c>
      <c r="CV570">
        <f t="shared" si="480"/>
        <v>-3.3878383761755308E-5</v>
      </c>
      <c r="CW570">
        <f t="shared" si="480"/>
        <v>-1.6682837115886021E-3</v>
      </c>
      <c r="CX570">
        <f t="shared" si="480"/>
        <v>-1.4906709129688003E-3</v>
      </c>
      <c r="CY570">
        <f t="shared" si="480"/>
        <v>-4.7547828523054374E-5</v>
      </c>
      <c r="CZ570">
        <f t="shared" si="480"/>
        <v>-9.9996674232572902E-4</v>
      </c>
      <c r="DA570">
        <f t="shared" si="480"/>
        <v>5.9330583137872912E-5</v>
      </c>
    </row>
    <row r="571" spans="65:105">
      <c r="BM571">
        <f t="shared" ref="BM571:DA571" si="481">BM$15*SIN(-$F$6*$F250/$O$7*BM$14)</f>
        <v>-3.3257652034415211E-4</v>
      </c>
      <c r="BN571">
        <f t="shared" si="481"/>
        <v>9.0221576795702999E-5</v>
      </c>
      <c r="BO571">
        <f t="shared" si="481"/>
        <v>-1.0487371567335702E-3</v>
      </c>
      <c r="BP571">
        <f t="shared" si="481"/>
        <v>1.736550274611215E-3</v>
      </c>
      <c r="BQ571">
        <f t="shared" si="481"/>
        <v>-4.3952001921009049E-5</v>
      </c>
      <c r="BR571">
        <f t="shared" si="481"/>
        <v>1.8197770107892324E-3</v>
      </c>
      <c r="BS571">
        <f t="shared" si="481"/>
        <v>3.6662360249083907E-3</v>
      </c>
      <c r="BT571">
        <f t="shared" si="481"/>
        <v>5.4974496452799381E-6</v>
      </c>
      <c r="BU571">
        <f t="shared" si="481"/>
        <v>4.3459344808457175E-3</v>
      </c>
      <c r="BV571">
        <f t="shared" si="481"/>
        <v>4.0651783412393192E-5</v>
      </c>
      <c r="BW571">
        <f t="shared" si="481"/>
        <v>7.8718793243862297E-3</v>
      </c>
      <c r="BX571">
        <f t="shared" si="481"/>
        <v>4.9662655266561858E-3</v>
      </c>
      <c r="BY571">
        <f t="shared" si="481"/>
        <v>-8.1764928697210578E-3</v>
      </c>
      <c r="BZ571">
        <f t="shared" si="481"/>
        <v>1.1645464605473051E-2</v>
      </c>
      <c r="CA571">
        <f t="shared" si="481"/>
        <v>-4.3304139263015164E-2</v>
      </c>
      <c r="CB571">
        <f t="shared" si="481"/>
        <v>-5.0446420843824495E-2</v>
      </c>
      <c r="CC571">
        <f t="shared" si="481"/>
        <v>8.352993249712776E-3</v>
      </c>
      <c r="CD571">
        <f t="shared" si="481"/>
        <v>-8.6131987823893946E-2</v>
      </c>
      <c r="CE571">
        <f t="shared" si="481"/>
        <v>6.2372209982385865E-2</v>
      </c>
      <c r="CF571">
        <f t="shared" si="481"/>
        <v>0.30830460799283071</v>
      </c>
      <c r="CG571">
        <f t="shared" si="481"/>
        <v>0</v>
      </c>
      <c r="CH571">
        <f t="shared" si="481"/>
        <v>-0.22171370087261863</v>
      </c>
      <c r="CI571">
        <f t="shared" si="481"/>
        <v>-2.6310892106537212E-2</v>
      </c>
      <c r="CJ571">
        <f t="shared" si="481"/>
        <v>-1.4244680059809077E-2</v>
      </c>
      <c r="CK571">
        <f t="shared" si="481"/>
        <v>-3.5461085351504426E-2</v>
      </c>
      <c r="CL571">
        <f t="shared" si="481"/>
        <v>4.4004758323779231E-2</v>
      </c>
      <c r="CM571">
        <f t="shared" si="481"/>
        <v>1.5845388717682849E-2</v>
      </c>
      <c r="CN571">
        <f t="shared" si="481"/>
        <v>4.9836284523435163E-3</v>
      </c>
      <c r="CO571">
        <f t="shared" si="481"/>
        <v>1.5164729507980283E-2</v>
      </c>
      <c r="CP571">
        <f t="shared" si="481"/>
        <v>-2.3610360353647636E-3</v>
      </c>
      <c r="CQ571">
        <f t="shared" si="481"/>
        <v>2.1858099573993425E-3</v>
      </c>
      <c r="CR571">
        <f t="shared" si="481"/>
        <v>-8.068560181892948E-5</v>
      </c>
      <c r="CS571">
        <f t="shared" si="481"/>
        <v>-2.1031307248411604E-5</v>
      </c>
      <c r="CT571">
        <f t="shared" si="481"/>
        <v>1.0411833016451372E-3</v>
      </c>
      <c r="CU571">
        <f t="shared" si="481"/>
        <v>-3.223391959447151E-3</v>
      </c>
      <c r="CV571">
        <f t="shared" si="481"/>
        <v>-2.9536615891784539E-5</v>
      </c>
      <c r="CW571">
        <f t="shared" si="481"/>
        <v>-1.8237708681972874E-3</v>
      </c>
      <c r="CX571">
        <f t="shared" si="481"/>
        <v>-1.3674560862175281E-3</v>
      </c>
      <c r="CY571">
        <f t="shared" si="481"/>
        <v>-5.7063015137301323E-5</v>
      </c>
      <c r="CZ571">
        <f t="shared" si="481"/>
        <v>-9.5156082984638221E-4</v>
      </c>
      <c r="DA571">
        <f t="shared" si="481"/>
        <v>9.5396431689886928E-5</v>
      </c>
    </row>
    <row r="572" spans="65:105">
      <c r="BM572">
        <f t="shared" ref="BM572:DA572" si="482">BM$15*SIN(-$F$6*$F251/$O$7*BM$14)</f>
        <v>-4.5330909299228091E-4</v>
      </c>
      <c r="BN572">
        <f t="shared" si="482"/>
        <v>8.4407146658538958E-5</v>
      </c>
      <c r="BO572">
        <f t="shared" si="482"/>
        <v>-1.2108327958898107E-3</v>
      </c>
      <c r="BP572">
        <f t="shared" si="482"/>
        <v>1.5612003707159631E-3</v>
      </c>
      <c r="BQ572">
        <f t="shared" si="482"/>
        <v>-4.7275885905818922E-5</v>
      </c>
      <c r="BR572">
        <f t="shared" si="482"/>
        <v>1.5368721311884183E-3</v>
      </c>
      <c r="BS572">
        <f t="shared" si="482"/>
        <v>3.787555171706663E-3</v>
      </c>
      <c r="BT572">
        <f t="shared" si="482"/>
        <v>3.8584174181335056E-6</v>
      </c>
      <c r="BU572">
        <f t="shared" si="482"/>
        <v>4.3735910526247444E-3</v>
      </c>
      <c r="BV572">
        <f t="shared" si="482"/>
        <v>1.8948579006919394E-4</v>
      </c>
      <c r="BW572">
        <f t="shared" si="482"/>
        <v>7.7793967302717433E-3</v>
      </c>
      <c r="BX572">
        <f t="shared" si="482"/>
        <v>5.8427637709544131E-3</v>
      </c>
      <c r="BY572">
        <f t="shared" si="482"/>
        <v>-7.9768897535106211E-3</v>
      </c>
      <c r="BZ572">
        <f t="shared" si="482"/>
        <v>1.2393113644221049E-2</v>
      </c>
      <c r="CA572">
        <f t="shared" si="482"/>
        <v>-4.1865402308899138E-2</v>
      </c>
      <c r="CB572">
        <f t="shared" si="482"/>
        <v>-5.1741034384610946E-2</v>
      </c>
      <c r="CC572">
        <f t="shared" si="482"/>
        <v>8.0267586102738906E-3</v>
      </c>
      <c r="CD572">
        <f t="shared" si="482"/>
        <v>-8.6831829891928183E-2</v>
      </c>
      <c r="CE572">
        <f t="shared" si="482"/>
        <v>5.9728143999209372E-2</v>
      </c>
      <c r="CF572">
        <f t="shared" si="482"/>
        <v>0.3085675623998797</v>
      </c>
      <c r="CG572">
        <f t="shared" si="482"/>
        <v>0</v>
      </c>
      <c r="CH572">
        <f t="shared" si="482"/>
        <v>-0.22190280149984293</v>
      </c>
      <c r="CI572">
        <f t="shared" si="482"/>
        <v>-2.5195527830915616E-2</v>
      </c>
      <c r="CJ572">
        <f t="shared" si="482"/>
        <v>-1.436042133785697E-2</v>
      </c>
      <c r="CK572">
        <f t="shared" si="482"/>
        <v>-3.4076116628567008E-2</v>
      </c>
      <c r="CL572">
        <f t="shared" si="482"/>
        <v>4.5134058580012848E-2</v>
      </c>
      <c r="CM572">
        <f t="shared" si="482"/>
        <v>1.531894143831309E-2</v>
      </c>
      <c r="CN572">
        <f t="shared" si="482"/>
        <v>5.3035817687720147E-3</v>
      </c>
      <c r="CO572">
        <f t="shared" si="482"/>
        <v>1.47945307791964E-2</v>
      </c>
      <c r="CP572">
        <f t="shared" si="482"/>
        <v>-2.7777362558049361E-3</v>
      </c>
      <c r="CQ572">
        <f t="shared" si="482"/>
        <v>2.1601300191315736E-3</v>
      </c>
      <c r="CR572">
        <f t="shared" si="482"/>
        <v>-3.7609112625566326E-4</v>
      </c>
      <c r="CS572">
        <f t="shared" si="482"/>
        <v>-2.1165145864959103E-5</v>
      </c>
      <c r="CT572">
        <f t="shared" si="482"/>
        <v>7.307606337034093E-4</v>
      </c>
      <c r="CU572">
        <f t="shared" si="482"/>
        <v>-3.3300569858283457E-3</v>
      </c>
      <c r="CV572">
        <f t="shared" si="482"/>
        <v>-2.4944815515618232E-5</v>
      </c>
      <c r="CW572">
        <f t="shared" si="482"/>
        <v>-1.9616941143706574E-3</v>
      </c>
      <c r="CX572">
        <f t="shared" si="482"/>
        <v>-1.2293758378049652E-3</v>
      </c>
      <c r="CY572">
        <f t="shared" si="482"/>
        <v>-6.5882828425573085E-5</v>
      </c>
      <c r="CZ572">
        <f t="shared" si="482"/>
        <v>-8.9023643092868171E-4</v>
      </c>
      <c r="DA572">
        <f t="shared" si="482"/>
        <v>1.300274291140382E-4</v>
      </c>
    </row>
    <row r="573" spans="65:105">
      <c r="BM573">
        <f t="shared" ref="BM573:DA573" si="483">BM$15*SIN(-$F$6*$F252/$O$7*BM$14)</f>
        <v>-5.672234749405327E-4</v>
      </c>
      <c r="BN573">
        <f t="shared" si="483"/>
        <v>7.744679652844611E-5</v>
      </c>
      <c r="BO573">
        <f t="shared" si="483"/>
        <v>-1.3581731539510753E-3</v>
      </c>
      <c r="BP573">
        <f t="shared" si="483"/>
        <v>1.3688788784513562E-3</v>
      </c>
      <c r="BQ573">
        <f t="shared" si="483"/>
        <v>-5.0144477265727691E-5</v>
      </c>
      <c r="BR573">
        <f t="shared" si="483"/>
        <v>1.2409573660925428E-3</v>
      </c>
      <c r="BS573">
        <f t="shared" si="483"/>
        <v>3.8809419489105219E-3</v>
      </c>
      <c r="BT573">
        <f t="shared" si="483"/>
        <v>2.1948479657883115E-6</v>
      </c>
      <c r="BU573">
        <f t="shared" si="483"/>
        <v>4.3775467555502105E-3</v>
      </c>
      <c r="BV573">
        <f t="shared" si="483"/>
        <v>3.3745690369427423E-4</v>
      </c>
      <c r="BW573">
        <f t="shared" si="483"/>
        <v>7.6576342434546175E-3</v>
      </c>
      <c r="BX573">
        <f t="shared" si="483"/>
        <v>6.7014483700564538E-3</v>
      </c>
      <c r="BY573">
        <f t="shared" si="483"/>
        <v>-7.7580696111909566E-3</v>
      </c>
      <c r="BZ573">
        <f t="shared" si="483"/>
        <v>1.3117903033424295E-2</v>
      </c>
      <c r="CA573">
        <f t="shared" si="483"/>
        <v>-4.0369928071144194E-2</v>
      </c>
      <c r="CB573">
        <f t="shared" si="483"/>
        <v>-5.2986951074883923E-2</v>
      </c>
      <c r="CC573">
        <f t="shared" si="483"/>
        <v>7.6956889515880133E-3</v>
      </c>
      <c r="CD573">
        <f t="shared" si="483"/>
        <v>-8.7502250174591123E-2</v>
      </c>
      <c r="CE573">
        <f t="shared" si="483"/>
        <v>5.7075083177243982E-2</v>
      </c>
      <c r="CF573">
        <f t="shared" si="483"/>
        <v>0.30881889941260743</v>
      </c>
      <c r="CG573">
        <f t="shared" si="483"/>
        <v>0</v>
      </c>
      <c r="CH573">
        <f t="shared" si="483"/>
        <v>-0.22208354761201077</v>
      </c>
      <c r="CI573">
        <f t="shared" si="483"/>
        <v>-2.4076369201479122E-2</v>
      </c>
      <c r="CJ573">
        <f t="shared" si="483"/>
        <v>-1.4471296782316305E-2</v>
      </c>
      <c r="CK573">
        <f t="shared" si="483"/>
        <v>-3.2670621727160613E-2</v>
      </c>
      <c r="CL573">
        <f t="shared" si="483"/>
        <v>4.6220880240101681E-2</v>
      </c>
      <c r="CM573">
        <f t="shared" si="483"/>
        <v>1.4771733457325787E-2</v>
      </c>
      <c r="CN573">
        <f t="shared" si="483"/>
        <v>5.6137523926466856E-3</v>
      </c>
      <c r="CO573">
        <f t="shared" si="483"/>
        <v>1.4388690729917586E-2</v>
      </c>
      <c r="CP573">
        <f t="shared" si="483"/>
        <v>-3.185967606023883E-3</v>
      </c>
      <c r="CQ573">
        <f t="shared" si="483"/>
        <v>2.1263198392297961E-3</v>
      </c>
      <c r="CR573">
        <f t="shared" si="483"/>
        <v>-6.6978398183200694E-4</v>
      </c>
      <c r="CS573">
        <f t="shared" si="483"/>
        <v>-2.1184288722260702E-5</v>
      </c>
      <c r="CT573">
        <f t="shared" si="483"/>
        <v>4.1569076555174529E-4</v>
      </c>
      <c r="CU573">
        <f t="shared" si="483"/>
        <v>-3.4121635890891448E-3</v>
      </c>
      <c r="CV573">
        <f t="shared" si="483"/>
        <v>-2.0141853008935133E-5</v>
      </c>
      <c r="CW573">
        <f t="shared" si="483"/>
        <v>-2.0807251738515528E-3</v>
      </c>
      <c r="CX573">
        <f t="shared" si="483"/>
        <v>-1.0779312185775988E-3</v>
      </c>
      <c r="CY573">
        <f t="shared" si="483"/>
        <v>-7.3899789613991534E-5</v>
      </c>
      <c r="CZ573">
        <f t="shared" si="483"/>
        <v>-8.168260918386209E-4</v>
      </c>
      <c r="DA573">
        <f t="shared" si="483"/>
        <v>1.6270269297444793E-4</v>
      </c>
    </row>
    <row r="574" spans="65:105">
      <c r="BM574">
        <f t="shared" ref="BM574:DA574" si="484">BM$15*SIN(-$F$6*$F253/$O$7*BM$14)</f>
        <v>-6.7260628785260511E-4</v>
      </c>
      <c r="BN574">
        <f t="shared" si="484"/>
        <v>6.9435020825478225E-5</v>
      </c>
      <c r="BO574">
        <f t="shared" si="484"/>
        <v>-1.4889627324742988E-3</v>
      </c>
      <c r="BP574">
        <f t="shared" si="484"/>
        <v>1.1616764975523547E-3</v>
      </c>
      <c r="BQ574">
        <f t="shared" si="484"/>
        <v>-5.2530149897807891E-5</v>
      </c>
      <c r="BR574">
        <f t="shared" si="484"/>
        <v>9.3453768460872999E-4</v>
      </c>
      <c r="BS574">
        <f t="shared" si="484"/>
        <v>3.9457076499908672E-3</v>
      </c>
      <c r="BT574">
        <f t="shared" si="484"/>
        <v>5.1732059417784279E-7</v>
      </c>
      <c r="BU574">
        <f t="shared" si="484"/>
        <v>4.3577801533252322E-3</v>
      </c>
      <c r="BV574">
        <f t="shared" si="484"/>
        <v>4.8389128355901581E-4</v>
      </c>
      <c r="BW574">
        <f t="shared" si="484"/>
        <v>7.5070501504412258E-3</v>
      </c>
      <c r="BX574">
        <f t="shared" si="484"/>
        <v>7.539701332993717E-3</v>
      </c>
      <c r="BY574">
        <f t="shared" si="484"/>
        <v>-7.5205595996512891E-3</v>
      </c>
      <c r="BZ574">
        <f t="shared" si="484"/>
        <v>1.3818495866805136E-2</v>
      </c>
      <c r="CA574">
        <f t="shared" si="484"/>
        <v>-3.8819743262532791E-2</v>
      </c>
      <c r="CB574">
        <f t="shared" si="484"/>
        <v>-5.4182998301464357E-2</v>
      </c>
      <c r="CC574">
        <f t="shared" si="484"/>
        <v>7.3599836976380433E-3</v>
      </c>
      <c r="CD574">
        <f t="shared" si="484"/>
        <v>-8.8143021509082084E-2</v>
      </c>
      <c r="CE574">
        <f t="shared" si="484"/>
        <v>5.4413427057690769E-2</v>
      </c>
      <c r="CF574">
        <f t="shared" si="484"/>
        <v>0.30905860956831738</v>
      </c>
      <c r="CG574">
        <f t="shared" si="484"/>
        <v>0</v>
      </c>
      <c r="CH574">
        <f t="shared" si="484"/>
        <v>-0.22225593240413311</v>
      </c>
      <c r="CI574">
        <f t="shared" si="484"/>
        <v>-2.2953584759400732E-2</v>
      </c>
      <c r="CJ574">
        <f t="shared" si="484"/>
        <v>-1.4577268824549707E-2</v>
      </c>
      <c r="CK574">
        <f t="shared" si="484"/>
        <v>-3.1245447264859005E-2</v>
      </c>
      <c r="CL574">
        <f t="shared" si="484"/>
        <v>4.7264200425540401E-2</v>
      </c>
      <c r="CM574">
        <f t="shared" si="484"/>
        <v>1.4204506367843529E-2</v>
      </c>
      <c r="CN574">
        <f t="shared" si="484"/>
        <v>5.9135682004508514E-3</v>
      </c>
      <c r="CO574">
        <f t="shared" si="484"/>
        <v>1.3948187064369939E-2</v>
      </c>
      <c r="CP574">
        <f t="shared" si="484"/>
        <v>-3.5844854544198651E-3</v>
      </c>
      <c r="CQ574">
        <f t="shared" si="484"/>
        <v>2.0845066715768122E-3</v>
      </c>
      <c r="CR574">
        <f t="shared" si="484"/>
        <v>-9.604267304295117E-4</v>
      </c>
      <c r="CS574">
        <f t="shared" si="484"/>
        <v>-2.1088632083514099E-5</v>
      </c>
      <c r="CT574">
        <f t="shared" si="484"/>
        <v>9.7977352956305798E-5</v>
      </c>
      <c r="CU574">
        <f t="shared" si="484"/>
        <v>-3.4691062514523945E-3</v>
      </c>
      <c r="CV574">
        <f t="shared" si="484"/>
        <v>-1.5168386270971937E-5</v>
      </c>
      <c r="CW574">
        <f t="shared" si="484"/>
        <v>-2.1797177124681763E-3</v>
      </c>
      <c r="CX574">
        <f t="shared" si="484"/>
        <v>-9.1476856156639467E-4</v>
      </c>
      <c r="CY574">
        <f t="shared" si="484"/>
        <v>-8.1016203532534493E-5</v>
      </c>
      <c r="CZ574">
        <f t="shared" si="484"/>
        <v>-7.3232643879307256E-4</v>
      </c>
      <c r="DA574">
        <f t="shared" si="484"/>
        <v>1.9293075688843559E-4</v>
      </c>
    </row>
    <row r="575" spans="65:105">
      <c r="BM575">
        <f t="shared" ref="BM575:DA575" si="485">BM$15*SIN(-$F$6*$F254/$O$7*BM$14)</f>
        <v>-7.678724761317091E-4</v>
      </c>
      <c r="BN575">
        <f t="shared" si="485"/>
        <v>6.0480588230017196E-5</v>
      </c>
      <c r="BO575">
        <f t="shared" si="485"/>
        <v>-1.6016077218088468E-3</v>
      </c>
      <c r="BP575">
        <f t="shared" si="485"/>
        <v>9.4184569578910588E-4</v>
      </c>
      <c r="BQ575">
        <f t="shared" si="485"/>
        <v>-5.4409928470471263E-5</v>
      </c>
      <c r="BR575">
        <f t="shared" si="485"/>
        <v>6.2020698175831407E-4</v>
      </c>
      <c r="BS575">
        <f t="shared" si="485"/>
        <v>3.9813746424334183E-3</v>
      </c>
      <c r="BT575">
        <f t="shared" si="485"/>
        <v>-1.1634966267525553E-6</v>
      </c>
      <c r="BU575">
        <f t="shared" si="485"/>
        <v>4.3143983628798985E-3</v>
      </c>
      <c r="BV575">
        <f t="shared" si="485"/>
        <v>6.2812208701551659E-4</v>
      </c>
      <c r="BW575">
        <f t="shared" si="485"/>
        <v>7.3282112157557339E-3</v>
      </c>
      <c r="BX575">
        <f t="shared" si="485"/>
        <v>8.3549669615638634E-3</v>
      </c>
      <c r="BY575">
        <f t="shared" si="485"/>
        <v>-7.2649319013128408E-3</v>
      </c>
      <c r="BZ575">
        <f t="shared" si="485"/>
        <v>1.4493599869709673E-2</v>
      </c>
      <c r="CA575">
        <f t="shared" si="485"/>
        <v>-3.7216948741299452E-2</v>
      </c>
      <c r="CB575">
        <f t="shared" si="485"/>
        <v>-5.5328050386566893E-2</v>
      </c>
      <c r="CC575">
        <f t="shared" si="485"/>
        <v>7.0198450647161337E-3</v>
      </c>
      <c r="CD575">
        <f t="shared" si="485"/>
        <v>-8.8753926778743469E-2</v>
      </c>
      <c r="CE575">
        <f t="shared" si="485"/>
        <v>5.174357647617097E-2</v>
      </c>
      <c r="CF575">
        <f t="shared" si="485"/>
        <v>0.30928668384205776</v>
      </c>
      <c r="CG575">
        <f t="shared" si="485"/>
        <v>0</v>
      </c>
      <c r="CH575">
        <f t="shared" si="485"/>
        <v>-0.22241994938602003</v>
      </c>
      <c r="CI575">
        <f t="shared" si="485"/>
        <v>-2.1827343591887496E-2</v>
      </c>
      <c r="CJ575">
        <f t="shared" si="485"/>
        <v>-1.4678301557370994E-2</v>
      </c>
      <c r="CK575">
        <f t="shared" si="485"/>
        <v>-2.980145171346758E-2</v>
      </c>
      <c r="CL575">
        <f t="shared" si="485"/>
        <v>4.8263037199888975E-2</v>
      </c>
      <c r="CM575">
        <f t="shared" si="485"/>
        <v>1.3618028893501824E-2</v>
      </c>
      <c r="CN575">
        <f t="shared" si="485"/>
        <v>6.2024761685867767E-3</v>
      </c>
      <c r="CO575">
        <f t="shared" si="485"/>
        <v>1.3474080994467329E-2</v>
      </c>
      <c r="CP575">
        <f t="shared" si="485"/>
        <v>-3.9720747842929387E-3</v>
      </c>
      <c r="CQ575">
        <f t="shared" si="485"/>
        <v>2.0348478914942402E-3</v>
      </c>
      <c r="CR575">
        <f t="shared" si="485"/>
        <v>-1.2466958237103665E-3</v>
      </c>
      <c r="CS575">
        <f t="shared" si="485"/>
        <v>-2.0878694320332622E-5</v>
      </c>
      <c r="CT575">
        <f t="shared" si="485"/>
        <v>-2.2035913695640932E-4</v>
      </c>
      <c r="CU575">
        <f t="shared" si="485"/>
        <v>-3.5004650335591341E-3</v>
      </c>
      <c r="CV575">
        <f t="shared" si="485"/>
        <v>-1.0066516548449815E-5</v>
      </c>
      <c r="CW575">
        <f t="shared" si="485"/>
        <v>-2.2577183779588241E-3</v>
      </c>
      <c r="CX575">
        <f t="shared" si="485"/>
        <v>-7.4166158493334852E-4</v>
      </c>
      <c r="CY575">
        <f t="shared" si="485"/>
        <v>-8.7145349134239768E-5</v>
      </c>
      <c r="CZ575">
        <f t="shared" si="485"/>
        <v>-6.378846476610625E-4</v>
      </c>
      <c r="DA575">
        <f t="shared" si="485"/>
        <v>2.2025696263837572E-4</v>
      </c>
    </row>
    <row r="576" spans="65:105">
      <c r="BM576">
        <f t="shared" ref="BM576:DA576" si="486">BM$15*SIN(-$F$6*$F255/$O$7*BM$14)</f>
        <v>-8.5158914763210764E-4</v>
      </c>
      <c r="BN576">
        <f t="shared" si="486"/>
        <v>5.070506502812676E-5</v>
      </c>
      <c r="BO576">
        <f t="shared" si="486"/>
        <v>-1.6947354233565152E-3</v>
      </c>
      <c r="BP576">
        <f t="shared" si="486"/>
        <v>7.1177622270844154E-4</v>
      </c>
      <c r="BQ576">
        <f t="shared" si="486"/>
        <v>-5.5765709688471569E-5</v>
      </c>
      <c r="BR576">
        <f t="shared" si="486"/>
        <v>3.0062612071180515E-4</v>
      </c>
      <c r="BS576">
        <f t="shared" si="486"/>
        <v>3.9876798901713594E-3</v>
      </c>
      <c r="BT576">
        <f t="shared" si="486"/>
        <v>-2.8369147055854054E-6</v>
      </c>
      <c r="BU576">
        <f t="shared" si="486"/>
        <v>4.2476364738953405E-3</v>
      </c>
      <c r="BV576">
        <f t="shared" si="486"/>
        <v>7.6949250620912246E-4</v>
      </c>
      <c r="BW576">
        <f t="shared" si="486"/>
        <v>7.1217905487664206E-3</v>
      </c>
      <c r="BX576">
        <f t="shared" si="486"/>
        <v>9.1447596422426329E-3</v>
      </c>
      <c r="BY576">
        <f t="shared" si="486"/>
        <v>-6.9918023456912483E-3</v>
      </c>
      <c r="BZ576">
        <f t="shared" si="486"/>
        <v>1.5141969782766019E-2</v>
      </c>
      <c r="CA576">
        <f t="shared" si="486"/>
        <v>-3.5563716663982621E-2</v>
      </c>
      <c r="CB576">
        <f t="shared" si="486"/>
        <v>-5.6421029647248287E-2</v>
      </c>
      <c r="CC576">
        <f t="shared" si="486"/>
        <v>6.6754779396161522E-3</v>
      </c>
      <c r="CD576">
        <f t="shared" si="486"/>
        <v>-8.9334758986627946E-2</v>
      </c>
      <c r="CE576">
        <f t="shared" si="486"/>
        <v>4.9065933502361693E-2</v>
      </c>
      <c r="CF576">
        <f t="shared" si="486"/>
        <v>0.30950311364696104</v>
      </c>
      <c r="CG576">
        <f t="shared" si="486"/>
        <v>0</v>
      </c>
      <c r="CH576">
        <f t="shared" si="486"/>
        <v>-0.22257559238252483</v>
      </c>
      <c r="CI576">
        <f t="shared" si="486"/>
        <v>-2.0697815306716598E-2</v>
      </c>
      <c r="CJ576">
        <f t="shared" si="486"/>
        <v>-1.4774360747211864E-2</v>
      </c>
      <c r="CK576">
        <f t="shared" si="486"/>
        <v>-2.833950488191201E-2</v>
      </c>
      <c r="CL576">
        <f t="shared" si="486"/>
        <v>4.9216450492936811E-2</v>
      </c>
      <c r="CM576">
        <f t="shared" si="486"/>
        <v>1.3013095846651012E-2</v>
      </c>
      <c r="CN576">
        <f t="shared" si="486"/>
        <v>6.4799433934523689E-3</v>
      </c>
      <c r="CO576">
        <f t="shared" si="486"/>
        <v>1.296751468325894E-2</v>
      </c>
      <c r="CP576">
        <f t="shared" si="486"/>
        <v>-4.3475538982350086E-3</v>
      </c>
      <c r="CQ576">
        <f t="shared" si="486"/>
        <v>1.9775304034173468E-3</v>
      </c>
      <c r="CR576">
        <f t="shared" si="486"/>
        <v>-1.5272876303801079E-3</v>
      </c>
      <c r="CS576">
        <f t="shared" si="486"/>
        <v>-2.0555613103644479E-5</v>
      </c>
      <c r="CT576">
        <f t="shared" si="486"/>
        <v>-5.3729427466118172E-4</v>
      </c>
      <c r="CU576">
        <f t="shared" si="486"/>
        <v>-3.5060086714271601E-3</v>
      </c>
      <c r="CV576">
        <f t="shared" si="486"/>
        <v>-4.879432041319632E-6</v>
      </c>
      <c r="CW576">
        <f t="shared" si="486"/>
        <v>-2.3139759812753203E-3</v>
      </c>
      <c r="CX576">
        <f t="shared" si="486"/>
        <v>-5.6049211013225173E-4</v>
      </c>
      <c r="CY576">
        <f t="shared" si="486"/>
        <v>-9.2212536283084866E-5</v>
      </c>
      <c r="CZ576">
        <f t="shared" si="486"/>
        <v>-5.3478286978771844E-4</v>
      </c>
      <c r="DA576">
        <f t="shared" si="486"/>
        <v>2.4427029865448481E-4</v>
      </c>
    </row>
    <row r="577" spans="65:105">
      <c r="BM577">
        <f t="shared" ref="BM577:DA577" si="487">BM$15*SIN(-$F$6*$F256/$O$7*BM$14)</f>
        <v>-9.2249712569074382E-4</v>
      </c>
      <c r="BN577">
        <f t="shared" si="487"/>
        <v>4.0241164715308101E-5</v>
      </c>
      <c r="BO577">
        <f t="shared" si="487"/>
        <v>-1.7672109773590192E-3</v>
      </c>
      <c r="BP577">
        <f t="shared" si="487"/>
        <v>4.7396913100463626E-4</v>
      </c>
      <c r="BQ577">
        <f t="shared" si="487"/>
        <v>-5.6584436637534057E-5</v>
      </c>
      <c r="BR577">
        <f t="shared" si="487"/>
        <v>-2.1499591873040462E-5</v>
      </c>
      <c r="BS577">
        <f t="shared" si="487"/>
        <v>3.964576893417302E-3</v>
      </c>
      <c r="BT577">
        <f t="shared" si="487"/>
        <v>-4.4922917050176768E-6</v>
      </c>
      <c r="BU577">
        <f t="shared" si="487"/>
        <v>4.1578562748323927E-3</v>
      </c>
      <c r="BV577">
        <f t="shared" si="487"/>
        <v>9.0735875909386766E-4</v>
      </c>
      <c r="BW577">
        <f t="shared" si="487"/>
        <v>6.8885650702539833E-3</v>
      </c>
      <c r="BX577">
        <f t="shared" si="487"/>
        <v>9.9066714244190075E-3</v>
      </c>
      <c r="BY577">
        <f t="shared" si="487"/>
        <v>-6.7018289258093302E-3</v>
      </c>
      <c r="BZ577">
        <f t="shared" si="487"/>
        <v>1.5762409658820534E-2</v>
      </c>
      <c r="CA577">
        <f t="shared" si="487"/>
        <v>-3.3862287541651603E-2</v>
      </c>
      <c r="CB577">
        <f t="shared" si="487"/>
        <v>-5.7460907409685083E-2</v>
      </c>
      <c r="CC577">
        <f t="shared" si="487"/>
        <v>6.3270897562175436E-3</v>
      </c>
      <c r="CD577">
        <f t="shared" si="487"/>
        <v>-8.98853213256363E-2</v>
      </c>
      <c r="CE577">
        <f t="shared" si="487"/>
        <v>4.6380901379445651E-2</v>
      </c>
      <c r="CF577">
        <f t="shared" si="487"/>
        <v>0.30970789083456729</v>
      </c>
      <c r="CG577">
        <f t="shared" si="487"/>
        <v>0</v>
      </c>
      <c r="CH577">
        <f t="shared" si="487"/>
        <v>-0.22272285553377663</v>
      </c>
      <c r="CI577">
        <f t="shared" si="487"/>
        <v>-1.9565170006693059E-2</v>
      </c>
      <c r="CJ577">
        <f t="shared" si="487"/>
        <v>-1.4865413845721435E-2</v>
      </c>
      <c r="CK577">
        <f t="shared" si="487"/>
        <v>-2.6860487392297919E-2</v>
      </c>
      <c r="CL577">
        <f t="shared" si="487"/>
        <v>5.0123542985464065E-2</v>
      </c>
      <c r="CM577">
        <f t="shared" si="487"/>
        <v>1.2390527051202247E-2</v>
      </c>
      <c r="CN577">
        <f t="shared" si="487"/>
        <v>6.7454580744055531E-3</v>
      </c>
      <c r="CO577">
        <f t="shared" si="487"/>
        <v>1.242970849335844E-2</v>
      </c>
      <c r="CP577">
        <f t="shared" si="487"/>
        <v>-4.7097780209348315E-3</v>
      </c>
      <c r="CQ577">
        <f t="shared" si="487"/>
        <v>1.9127699374289456E-3</v>
      </c>
      <c r="CR577">
        <f t="shared" si="487"/>
        <v>-1.8009243727508046E-3</v>
      </c>
      <c r="CS577">
        <f t="shared" si="487"/>
        <v>-2.012113923855552E-5</v>
      </c>
      <c r="CT577">
        <f t="shared" si="487"/>
        <v>-8.5081254239395467E-4</v>
      </c>
      <c r="CU577">
        <f t="shared" si="487"/>
        <v>-3.4856962819709947E-3</v>
      </c>
      <c r="CV577">
        <f t="shared" si="487"/>
        <v>3.4895769273880428E-7</v>
      </c>
      <c r="CW577">
        <f t="shared" si="487"/>
        <v>-2.3479487309441922E-3</v>
      </c>
      <c r="CX577">
        <f t="shared" si="487"/>
        <v>-3.7322960489389158E-4</v>
      </c>
      <c r="CY577">
        <f t="shared" si="487"/>
        <v>-9.6156015932466493E-5</v>
      </c>
      <c r="CZ577">
        <f t="shared" si="487"/>
        <v>-4.2442082537740868E-4</v>
      </c>
      <c r="DA577">
        <f t="shared" si="487"/>
        <v>2.6460958201140637E-4</v>
      </c>
    </row>
    <row r="578" spans="65:105">
      <c r="BM578">
        <f t="shared" ref="BM578:DA578" si="488">BM$15*SIN(-$F$6*$F257/$O$7*BM$14)</f>
        <v>-9.7952988831628818E-4</v>
      </c>
      <c r="BN578">
        <f t="shared" si="488"/>
        <v>2.9230946264612734E-5</v>
      </c>
      <c r="BO578">
        <f t="shared" si="488"/>
        <v>-1.8181511923670971E-3</v>
      </c>
      <c r="BP578">
        <f t="shared" si="488"/>
        <v>2.310095879293949E-4</v>
      </c>
      <c r="BQ578">
        <f t="shared" si="488"/>
        <v>-5.6858224529577585E-5</v>
      </c>
      <c r="BR578">
        <f t="shared" si="488"/>
        <v>-3.4344330673487234E-4</v>
      </c>
      <c r="BS578">
        <f t="shared" si="488"/>
        <v>3.9122360315887927E-3</v>
      </c>
      <c r="BT578">
        <f t="shared" si="488"/>
        <v>-6.1191004182125519E-6</v>
      </c>
      <c r="BU578">
        <f t="shared" si="488"/>
        <v>4.0455442923685737E-3</v>
      </c>
      <c r="BV578">
        <f t="shared" si="488"/>
        <v>1.0410930211300815E-3</v>
      </c>
      <c r="BW578">
        <f t="shared" si="488"/>
        <v>6.6294125882571508E-3</v>
      </c>
      <c r="BX578">
        <f t="shared" si="488"/>
        <v>1.0638379361848669E-2</v>
      </c>
      <c r="BY578">
        <f t="shared" si="488"/>
        <v>-6.3957102130342523E-3</v>
      </c>
      <c r="BZ578">
        <f t="shared" si="488"/>
        <v>1.6353775068915499E-2</v>
      </c>
      <c r="CA578">
        <f t="shared" si="488"/>
        <v>-3.2114967203496748E-2</v>
      </c>
      <c r="CB578">
        <f t="shared" si="488"/>
        <v>-5.8446704977325299E-2</v>
      </c>
      <c r="CC578">
        <f t="shared" si="488"/>
        <v>5.9748903705349144E-3</v>
      </c>
      <c r="CD578">
        <f t="shared" si="488"/>
        <v>-9.0405427245202979E-2</v>
      </c>
      <c r="CE578">
        <f t="shared" si="488"/>
        <v>4.3688884463384224E-2</v>
      </c>
      <c r="CF578">
        <f t="shared" si="488"/>
        <v>0.30990100769513129</v>
      </c>
      <c r="CG578">
        <f t="shared" si="488"/>
        <v>0</v>
      </c>
      <c r="CH578">
        <f t="shared" si="488"/>
        <v>-0.22286173329540107</v>
      </c>
      <c r="CI578">
        <f t="shared" si="488"/>
        <v>-1.8429578264032867E-2</v>
      </c>
      <c r="CJ578">
        <f t="shared" si="488"/>
        <v>-1.4951430000794833E-2</v>
      </c>
      <c r="CK578">
        <f t="shared" si="488"/>
        <v>-2.5365290149457025E-2</v>
      </c>
      <c r="CL578">
        <f t="shared" si="488"/>
        <v>5.0983460953767011E-2</v>
      </c>
      <c r="CM578">
        <f t="shared" si="488"/>
        <v>1.1751166231576782E-2</v>
      </c>
      <c r="CN578">
        <f t="shared" si="488"/>
        <v>6.9985304578032903E-3</v>
      </c>
      <c r="CO578">
        <f t="shared" si="488"/>
        <v>1.1861958046983558E-2</v>
      </c>
      <c r="CP578">
        <f t="shared" si="488"/>
        <v>-5.0576427894135018E-3</v>
      </c>
      <c r="CQ578">
        <f t="shared" si="488"/>
        <v>1.8408102373000826E-3</v>
      </c>
      <c r="CR578">
        <f t="shared" si="488"/>
        <v>-2.066359945570292E-3</v>
      </c>
      <c r="CS578">
        <f t="shared" si="488"/>
        <v>-1.9577627176584642E-5</v>
      </c>
      <c r="CT578">
        <f t="shared" si="488"/>
        <v>-1.1589201516384712E-3</v>
      </c>
      <c r="CU578">
        <f t="shared" si="488"/>
        <v>-3.4396776645054796E-3</v>
      </c>
      <c r="CV578">
        <f t="shared" si="488"/>
        <v>5.5743934402340711E-6</v>
      </c>
      <c r="CW578">
        <f t="shared" si="488"/>
        <v>-2.3593094508147345E-3</v>
      </c>
      <c r="CX578">
        <f t="shared" si="488"/>
        <v>-1.8190977342097284E-4</v>
      </c>
      <c r="CY578">
        <f t="shared" si="488"/>
        <v>-9.892773260278735E-5</v>
      </c>
      <c r="CZ578">
        <f t="shared" si="488"/>
        <v>-3.082968007501577E-4</v>
      </c>
      <c r="DA578">
        <f t="shared" si="488"/>
        <v>2.809688909555952E-4</v>
      </c>
    </row>
    <row r="579" spans="65:105">
      <c r="BM579">
        <f t="shared" ref="BM579:DA579" si="489">BM$15*SIN(-$F$6*$F258/$O$7*BM$14)</f>
        <v>-1.0218296096726081E-3</v>
      </c>
      <c r="BN579">
        <f t="shared" si="489"/>
        <v>1.7823885519598321E-5</v>
      </c>
      <c r="BO579">
        <f t="shared" si="489"/>
        <v>-1.8469353078644851E-3</v>
      </c>
      <c r="BP579">
        <f t="shared" si="489"/>
        <v>-1.446122769566105E-5</v>
      </c>
      <c r="BQ579">
        <f t="shared" si="489"/>
        <v>-5.6584436637534064E-5</v>
      </c>
      <c r="BR579">
        <f t="shared" si="489"/>
        <v>-6.6247971525417381E-4</v>
      </c>
      <c r="BS579">
        <f t="shared" si="489"/>
        <v>3.8310433067983221E-3</v>
      </c>
      <c r="BT579">
        <f t="shared" si="489"/>
        <v>-7.7069953155329871E-6</v>
      </c>
      <c r="BU579">
        <f t="shared" si="489"/>
        <v>3.9113091548678425E-3</v>
      </c>
      <c r="BV579">
        <f t="shared" si="489"/>
        <v>1.170086284313681E-3</v>
      </c>
      <c r="BW579">
        <f t="shared" si="489"/>
        <v>6.3453084942014584E-3</v>
      </c>
      <c r="BX579">
        <f t="shared" si="489"/>
        <v>1.1337652594942602E-2</v>
      </c>
      <c r="BY579">
        <f t="shared" si="489"/>
        <v>-6.0741836741579104E-3</v>
      </c>
      <c r="BZ579">
        <f t="shared" si="489"/>
        <v>1.6914975213239428E-2</v>
      </c>
      <c r="CA579">
        <f t="shared" si="489"/>
        <v>-3.032412367189824E-2</v>
      </c>
      <c r="CB579">
        <f t="shared" si="489"/>
        <v>-5.9377494552003314E-2</v>
      </c>
      <c r="CC579">
        <f t="shared" si="489"/>
        <v>5.6190919343086024E-3</v>
      </c>
      <c r="CD579">
        <f t="shared" si="489"/>
        <v>-9.0894900514506299E-2</v>
      </c>
      <c r="CE579">
        <f t="shared" si="489"/>
        <v>4.099028816202286E-2</v>
      </c>
      <c r="CF579">
        <f t="shared" si="489"/>
        <v>0.31008245695791237</v>
      </c>
      <c r="CG579">
        <f t="shared" si="489"/>
        <v>0</v>
      </c>
      <c r="CH579">
        <f t="shared" si="489"/>
        <v>-0.22299222043872891</v>
      </c>
      <c r="CI579">
        <f t="shared" si="489"/>
        <v>-1.7291211094675379E-2</v>
      </c>
      <c r="CJ579">
        <f t="shared" si="489"/>
        <v>-1.5032380067027024E-2</v>
      </c>
      <c r="CK579">
        <f t="shared" si="489"/>
        <v>-2.3854813804299331E-2</v>
      </c>
      <c r="CL579">
        <f t="shared" si="489"/>
        <v>5.1795395073152874E-2</v>
      </c>
      <c r="CM579">
        <f t="shared" si="489"/>
        <v>1.1095879869264485E-2</v>
      </c>
      <c r="CN579">
        <f t="shared" si="489"/>
        <v>7.2386937403740512E-3</v>
      </c>
      <c r="CO579">
        <f t="shared" si="489"/>
        <v>1.1265631104688657E-2</v>
      </c>
      <c r="CP579">
        <f t="shared" si="489"/>
        <v>-5.3900876200491344E-3</v>
      </c>
      <c r="CQ579">
        <f t="shared" si="489"/>
        <v>1.7619221430935227E-3</v>
      </c>
      <c r="CR579">
        <f t="shared" si="489"/>
        <v>-2.322385590619442E-3</v>
      </c>
      <c r="CS579">
        <f t="shared" si="489"/>
        <v>-1.892802225668689E-5</v>
      </c>
      <c r="CT579">
        <f t="shared" si="489"/>
        <v>-1.459657722427693E-3</v>
      </c>
      <c r="CU579">
        <f t="shared" si="489"/>
        <v>-3.368292196009422E-3</v>
      </c>
      <c r="CV579">
        <f t="shared" si="489"/>
        <v>1.0752640993675921E-5</v>
      </c>
      <c r="CW579">
        <f t="shared" si="489"/>
        <v>-2.3479487309441922E-3</v>
      </c>
      <c r="CX579">
        <f t="shared" si="489"/>
        <v>1.1387573464313609E-5</v>
      </c>
      <c r="CY579">
        <f t="shared" si="489"/>
        <v>-1.0049390998841282E-4</v>
      </c>
      <c r="CZ579">
        <f t="shared" si="489"/>
        <v>-1.8798730745441455E-4</v>
      </c>
      <c r="DA579">
        <f t="shared" si="489"/>
        <v>2.9310216625324311E-4</v>
      </c>
    </row>
    <row r="580" spans="65:105">
      <c r="BM580">
        <f t="shared" ref="BM580:DA580" si="490">BM$15*SIN(-$F$6*$F259/$O$7*BM$14)</f>
        <v>-1.0487600625778135E-3</v>
      </c>
      <c r="BN580">
        <f t="shared" si="490"/>
        <v>6.1748458951041087E-6</v>
      </c>
      <c r="BO580">
        <f t="shared" si="490"/>
        <v>-1.8532125588928204E-3</v>
      </c>
      <c r="BP580">
        <f t="shared" si="490"/>
        <v>-2.5977483736023751E-4</v>
      </c>
      <c r="BQ580">
        <f t="shared" si="490"/>
        <v>-5.5765709688471583E-5</v>
      </c>
      <c r="BR580">
        <f t="shared" si="490"/>
        <v>-9.7590811965695594E-4</v>
      </c>
      <c r="BS580">
        <f t="shared" si="490"/>
        <v>3.7215974971743816E-3</v>
      </c>
      <c r="BT580">
        <f t="shared" si="490"/>
        <v>-9.2458783359178565E-6</v>
      </c>
      <c r="BU580">
        <f t="shared" si="490"/>
        <v>3.7558782941708173E-3</v>
      </c>
      <c r="BV580">
        <f t="shared" si="490"/>
        <v>1.2937511305174184E-3</v>
      </c>
      <c r="BW580">
        <f t="shared" si="490"/>
        <v>6.0373220917461518E-3</v>
      </c>
      <c r="BX580">
        <f t="shared" si="490"/>
        <v>1.2002359152298605E-2</v>
      </c>
      <c r="BY580">
        <f t="shared" si="490"/>
        <v>-5.7380238947748793E-3</v>
      </c>
      <c r="BZ580">
        <f t="shared" si="490"/>
        <v>1.7444974933155586E-2</v>
      </c>
      <c r="CA580">
        <f t="shared" si="490"/>
        <v>-2.8492183953210071E-2</v>
      </c>
      <c r="CB580">
        <f t="shared" si="490"/>
        <v>-6.0252400107151077E-2</v>
      </c>
      <c r="CC580">
        <f t="shared" si="490"/>
        <v>5.2599087672124565E-3</v>
      </c>
      <c r="CD580">
        <f t="shared" si="490"/>
        <v>-9.1353575282181659E-2</v>
      </c>
      <c r="CE580">
        <f t="shared" si="490"/>
        <v>3.8285518874038527E-2</v>
      </c>
      <c r="CF580">
        <f t="shared" si="490"/>
        <v>0.31025223179144823</v>
      </c>
      <c r="CG580">
        <f t="shared" si="490"/>
        <v>0</v>
      </c>
      <c r="CH580">
        <f t="shared" si="490"/>
        <v>-0.22311431205099291</v>
      </c>
      <c r="CI580">
        <f t="shared" si="490"/>
        <v>-1.6150239932529155E-2</v>
      </c>
      <c r="CJ580">
        <f t="shared" si="490"/>
        <v>-1.5108236615588303E-2</v>
      </c>
      <c r="CK580">
        <f t="shared" si="490"/>
        <v>-2.2329968211294921E-2</v>
      </c>
      <c r="CL580">
        <f t="shared" si="490"/>
        <v>5.2558581179647929E-2</v>
      </c>
      <c r="CM580">
        <f t="shared" si="490"/>
        <v>1.0425556028541748E-2</v>
      </c>
      <c r="CN580">
        <f t="shared" si="490"/>
        <v>7.4655049302570983E-3</v>
      </c>
      <c r="CO580">
        <f t="shared" si="490"/>
        <v>1.0642164270309834E-2</v>
      </c>
      <c r="CP580">
        <f t="shared" si="490"/>
        <v>-5.7060989421254763E-3</v>
      </c>
      <c r="CQ580">
        <f t="shared" si="490"/>
        <v>1.6764025717829068E-3</v>
      </c>
      <c r="CR580">
        <f t="shared" si="490"/>
        <v>-2.5678354012359174E-3</v>
      </c>
      <c r="CS580">
        <f t="shared" si="490"/>
        <v>-1.8175844744206749E-5</v>
      </c>
      <c r="CT580">
        <f t="shared" si="490"/>
        <v>-1.7511127438275972E-3</v>
      </c>
      <c r="CU580">
        <f t="shared" si="490"/>
        <v>-3.272066328296552E-3</v>
      </c>
      <c r="CV580">
        <f t="shared" si="490"/>
        <v>1.5839865601709012E-5</v>
      </c>
      <c r="CW580">
        <f t="shared" si="490"/>
        <v>-2.3139759812753208E-3</v>
      </c>
      <c r="CX580">
        <f t="shared" si="490"/>
        <v>2.0456112764944599E-4</v>
      </c>
      <c r="CY580">
        <f t="shared" si="490"/>
        <v>-1.0083546255775842E-4</v>
      </c>
      <c r="CZ580">
        <f t="shared" si="490"/>
        <v>-6.5125679386248957E-5</v>
      </c>
      <c r="DA580">
        <f t="shared" si="490"/>
        <v>3.0082691215018939E-4</v>
      </c>
    </row>
    <row r="581" spans="65:105">
      <c r="BM581">
        <f t="shared" ref="BM581:DA581" si="491">BM$15*SIN(-$F$6*$F260/$O$7*BM$14)</f>
        <v>-1.0599161879532772E-3</v>
      </c>
      <c r="BN581">
        <f t="shared" si="491"/>
        <v>-5.5580240641973892E-6</v>
      </c>
      <c r="BO581">
        <f t="shared" si="491"/>
        <v>-1.8369064504944654E-3</v>
      </c>
      <c r="BP581">
        <f t="shared" si="491"/>
        <v>-5.0226447151783832E-4</v>
      </c>
      <c r="BQ581">
        <f t="shared" si="491"/>
        <v>-5.4409928470471229E-5</v>
      </c>
      <c r="BR581">
        <f t="shared" si="491"/>
        <v>-1.2810752948834428E-3</v>
      </c>
      <c r="BS581">
        <f t="shared" si="491"/>
        <v>3.5847057410070666E-3</v>
      </c>
      <c r="BT581">
        <f t="shared" si="491"/>
        <v>-1.0725963104505698E-5</v>
      </c>
      <c r="BU581">
        <f t="shared" si="491"/>
        <v>3.5800940035785453E-3</v>
      </c>
      <c r="BV581">
        <f t="shared" si="491"/>
        <v>1.411524406514776E-3</v>
      </c>
      <c r="BW581">
        <f t="shared" si="491"/>
        <v>5.7066125721666229E-3</v>
      </c>
      <c r="BX581">
        <f t="shared" si="491"/>
        <v>1.2630472450738511E-2</v>
      </c>
      <c r="BY581">
        <f t="shared" si="491"/>
        <v>-5.3880407132377893E-3</v>
      </c>
      <c r="BZ581">
        <f t="shared" si="491"/>
        <v>1.7942796620598472E-2</v>
      </c>
      <c r="CA581">
        <f t="shared" si="491"/>
        <v>-2.6621630748605348E-2</v>
      </c>
      <c r="CB581">
        <f t="shared" si="491"/>
        <v>-6.1070598212283785E-2</v>
      </c>
      <c r="CC581">
        <f t="shared" si="491"/>
        <v>4.8975572277555864E-3</v>
      </c>
      <c r="CD581">
        <f t="shared" si="491"/>
        <v>-9.1781296132518175E-2</v>
      </c>
      <c r="CE581">
        <f t="shared" si="491"/>
        <v>3.5574983927736871E-2</v>
      </c>
      <c r="CF581">
        <f t="shared" si="491"/>
        <v>0.31041032580381245</v>
      </c>
      <c r="CG581">
        <f t="shared" si="491"/>
        <v>0</v>
      </c>
      <c r="CH581">
        <f t="shared" si="491"/>
        <v>-0.22322800353551295</v>
      </c>
      <c r="CI581">
        <f t="shared" si="491"/>
        <v>-1.5006836603654298E-2</v>
      </c>
      <c r="CJ581">
        <f t="shared" si="491"/>
        <v>-1.5178973943518206E-2</v>
      </c>
      <c r="CK581">
        <f t="shared" si="491"/>
        <v>-2.0791671880411269E-2</v>
      </c>
      <c r="CL581">
        <f t="shared" si="491"/>
        <v>5.3272300989202E-2</v>
      </c>
      <c r="CM581">
        <f t="shared" si="491"/>
        <v>9.741103152939079E-3</v>
      </c>
      <c r="CN581">
        <f t="shared" si="491"/>
        <v>7.6785456641208245E-3</v>
      </c>
      <c r="CO581">
        <f t="shared" si="491"/>
        <v>9.9930595300603171E-3</v>
      </c>
      <c r="CP581">
        <f t="shared" si="491"/>
        <v>-6.004713288045669E-3</v>
      </c>
      <c r="CQ581">
        <f t="shared" si="491"/>
        <v>1.5845733997242955E-3</v>
      </c>
      <c r="CR581">
        <f t="shared" si="491"/>
        <v>-2.8015916316977943E-3</v>
      </c>
      <c r="CS581">
        <f t="shared" si="491"/>
        <v>-1.7325170754254948E-5</v>
      </c>
      <c r="CT581">
        <f t="shared" si="491"/>
        <v>-2.0314317363619061E-3</v>
      </c>
      <c r="CU581">
        <f t="shared" si="491"/>
        <v>-3.1517097055514713E-3</v>
      </c>
      <c r="CV581">
        <f t="shared" si="491"/>
        <v>2.0793003037782278E-5</v>
      </c>
      <c r="CW581">
        <f t="shared" si="491"/>
        <v>-2.2577183779588228E-3</v>
      </c>
      <c r="CX581">
        <f t="shared" si="491"/>
        <v>3.9551092675486579E-4</v>
      </c>
      <c r="CY581">
        <f t="shared" si="491"/>
        <v>-9.9948228130722482E-5</v>
      </c>
      <c r="CZ581">
        <f t="shared" si="491"/>
        <v>5.8620101517508841E-5</v>
      </c>
      <c r="DA581">
        <f t="shared" si="491"/>
        <v>3.0402694127793103E-4</v>
      </c>
    </row>
    <row r="582" spans="65:105">
      <c r="BM582">
        <f t="shared" ref="BM582:DA582" si="492">BM$15*SIN(-$F$6*$F261/$O$7*BM$14)</f>
        <v>-1.0551301872892009E-3</v>
      </c>
      <c r="BN582">
        <f t="shared" si="492"/>
        <v>-1.7215437724493815E-5</v>
      </c>
      <c r="BO582">
        <f t="shared" si="492"/>
        <v>-1.7982156898846565E-3</v>
      </c>
      <c r="BP582">
        <f t="shared" si="492"/>
        <v>-7.3929405966015934E-4</v>
      </c>
      <c r="BQ582">
        <f t="shared" si="492"/>
        <v>-5.2530149897807925E-5</v>
      </c>
      <c r="BR582">
        <f t="shared" si="492"/>
        <v>-1.5753979485919826E-3</v>
      </c>
      <c r="BS582">
        <f t="shared" si="492"/>
        <v>3.4213775842843277E-3</v>
      </c>
      <c r="BT582">
        <f t="shared" si="492"/>
        <v>-1.2137837168120818E-5</v>
      </c>
      <c r="BU582">
        <f t="shared" si="492"/>
        <v>3.3849088733921683E-3</v>
      </c>
      <c r="BV582">
        <f t="shared" si="492"/>
        <v>1.5228697885046711E-3</v>
      </c>
      <c r="BW582">
        <f t="shared" si="492"/>
        <v>5.3544246514203109E-3</v>
      </c>
      <c r="BX582">
        <f t="shared" si="492"/>
        <v>1.3220077474033616E-2</v>
      </c>
      <c r="BY582">
        <f t="shared" si="492"/>
        <v>-5.0250772696859057E-3</v>
      </c>
      <c r="BZ582">
        <f t="shared" si="492"/>
        <v>1.8407522021315126E-2</v>
      </c>
      <c r="CA582">
        <f t="shared" si="492"/>
        <v>-2.4714999089443669E-2</v>
      </c>
      <c r="CB582">
        <f t="shared" si="492"/>
        <v>-6.1831318807983475E-2</v>
      </c>
      <c r="CC582">
        <f t="shared" si="492"/>
        <v>4.5322555829562031E-3</v>
      </c>
      <c r="CD582">
        <f t="shared" si="492"/>
        <v>-9.2177918138119125E-2</v>
      </c>
      <c r="CE582">
        <f t="shared" si="492"/>
        <v>3.2859091519710962E-2</v>
      </c>
      <c r="CF582">
        <f t="shared" si="492"/>
        <v>0.31055673304285469</v>
      </c>
      <c r="CG582">
        <f t="shared" si="492"/>
        <v>0</v>
      </c>
      <c r="CH582">
        <f t="shared" si="492"/>
        <v>-0.22333329061186882</v>
      </c>
      <c r="CI582">
        <f t="shared" si="492"/>
        <v>-1.3861173300386494E-2</v>
      </c>
      <c r="CJ582">
        <f t="shared" si="492"/>
        <v>-1.5244568082434597E-2</v>
      </c>
      <c r="CK582">
        <f t="shared" si="492"/>
        <v>-1.9240851423837652E-2</v>
      </c>
      <c r="CL582">
        <f t="shared" si="492"/>
        <v>5.3935882773711974E-2</v>
      </c>
      <c r="CM582">
        <f t="shared" si="492"/>
        <v>9.0434488340906255E-3</v>
      </c>
      <c r="CN582">
        <f t="shared" si="492"/>
        <v>7.877422978852416E-3</v>
      </c>
      <c r="CO582">
        <f t="shared" si="492"/>
        <v>9.3198806341142897E-3</v>
      </c>
      <c r="CP582">
        <f t="shared" si="492"/>
        <v>-6.2850202307896509E-3</v>
      </c>
      <c r="CQ582">
        <f t="shared" si="492"/>
        <v>1.4867802511862771E-3</v>
      </c>
      <c r="CR582">
        <f t="shared" si="492"/>
        <v>-3.0225897872885378E-3</v>
      </c>
      <c r="CS582">
        <f t="shared" si="492"/>
        <v>-1.6380610162887706E-5</v>
      </c>
      <c r="CT582">
        <f t="shared" si="492"/>
        <v>-2.2988320390320859E-3</v>
      </c>
      <c r="CU582">
        <f t="shared" si="492"/>
        <v>-3.0081099308630547E-3</v>
      </c>
      <c r="CV582">
        <f t="shared" si="492"/>
        <v>2.5570124146191927E-5</v>
      </c>
      <c r="CW582">
        <f t="shared" si="492"/>
        <v>-2.1797177124681781E-3</v>
      </c>
      <c r="CX582">
        <f t="shared" si="492"/>
        <v>5.8216118252786249E-4</v>
      </c>
      <c r="CY582">
        <f t="shared" si="492"/>
        <v>-9.784301859926299E-5</v>
      </c>
      <c r="CZ582">
        <f t="shared" si="492"/>
        <v>1.8157004997133071E-4</v>
      </c>
      <c r="DA582">
        <f t="shared" si="492"/>
        <v>3.0265412221979111E-4</v>
      </c>
    </row>
    <row r="583" spans="65:105">
      <c r="BM583">
        <f t="shared" ref="BM583:DA583" si="493">BM$15*SIN(-$F$6*$F262/$O$7*BM$14)</f>
        <v>-1.0344740464903943E-3</v>
      </c>
      <c r="BN583">
        <f t="shared" si="493"/>
        <v>-2.863913285435309E-5</v>
      </c>
      <c r="BO583">
        <f t="shared" si="493"/>
        <v>-1.7376117649934406E-3</v>
      </c>
      <c r="BP583">
        <f t="shared" si="493"/>
        <v>-9.6828688666676036E-4</v>
      </c>
      <c r="BQ583">
        <f t="shared" si="493"/>
        <v>-5.0144477265727644E-5</v>
      </c>
      <c r="BR583">
        <f t="shared" si="493"/>
        <v>-1.8563845891707671E-3</v>
      </c>
      <c r="BS583">
        <f t="shared" si="493"/>
        <v>3.2328175355167688E-3</v>
      </c>
      <c r="BT583">
        <f t="shared" si="493"/>
        <v>-1.3472521852841626E-5</v>
      </c>
      <c r="BU583">
        <f t="shared" si="493"/>
        <v>3.1713806287434871E-3</v>
      </c>
      <c r="BV583">
        <f t="shared" si="493"/>
        <v>1.6272802244585679E-3</v>
      </c>
      <c r="BW583">
        <f t="shared" si="493"/>
        <v>4.9820838853167149E-3</v>
      </c>
      <c r="BX583">
        <f t="shared" si="493"/>
        <v>1.3769376611480848E-2</v>
      </c>
      <c r="BY583">
        <f t="shared" si="493"/>
        <v>-4.650007974846538E-3</v>
      </c>
      <c r="BZ583">
        <f t="shared" si="493"/>
        <v>1.883829392862614E-2</v>
      </c>
      <c r="CA583">
        <f t="shared" si="493"/>
        <v>-2.2774872901717935E-2</v>
      </c>
      <c r="CB583">
        <f t="shared" si="493"/>
        <v>-6.2533845930652476E-2</v>
      </c>
      <c r="CC583">
        <f t="shared" si="493"/>
        <v>4.1642238768655714E-3</v>
      </c>
      <c r="CD583">
        <f t="shared" si="493"/>
        <v>-9.2543306909008721E-2</v>
      </c>
      <c r="CE583">
        <f t="shared" si="493"/>
        <v>3.0138250653367234E-2</v>
      </c>
      <c r="CF583">
        <f t="shared" si="493"/>
        <v>0.31069144799642534</v>
      </c>
      <c r="CG583">
        <f t="shared" si="493"/>
        <v>0</v>
      </c>
      <c r="CH583">
        <f t="shared" si="493"/>
        <v>-0.22343016931606166</v>
      </c>
      <c r="CI583">
        <f t="shared" si="493"/>
        <v>-1.2713422555404977E-2</v>
      </c>
      <c r="CJ583">
        <f t="shared" si="493"/>
        <v>-1.5304996806655048E-2</v>
      </c>
      <c r="CK583">
        <f t="shared" si="493"/>
        <v>-1.767844099782798E-2</v>
      </c>
      <c r="CL583">
        <f t="shared" si="493"/>
        <v>5.4548701993229184E-2</v>
      </c>
      <c r="CM583">
        <f t="shared" si="493"/>
        <v>8.3335385546332002E-3</v>
      </c>
      <c r="CN583">
        <f t="shared" si="493"/>
        <v>8.0617700363958752E-3</v>
      </c>
      <c r="CO583">
        <f t="shared" si="493"/>
        <v>8.624249329395501E-3</v>
      </c>
      <c r="CP583">
        <f t="shared" si="493"/>
        <v>-6.5461651596595569E-3</v>
      </c>
      <c r="CQ583">
        <f t="shared" si="493"/>
        <v>1.3833911974982117E-3</v>
      </c>
      <c r="CR583">
        <f t="shared" si="493"/>
        <v>-3.2298234718640753E-3</v>
      </c>
      <c r="CS583">
        <f t="shared" si="493"/>
        <v>-1.5347281625788703E-5</v>
      </c>
      <c r="CT583">
        <f t="shared" si="493"/>
        <v>-2.5516131459742755E-3</v>
      </c>
      <c r="CU583">
        <f t="shared" si="493"/>
        <v>-2.8423260203507741E-3</v>
      </c>
      <c r="CV583">
        <f t="shared" si="493"/>
        <v>3.0130789779559308E-5</v>
      </c>
      <c r="CW583">
        <f t="shared" si="493"/>
        <v>-2.0807251738515506E-3</v>
      </c>
      <c r="CX583">
        <f t="shared" si="493"/>
        <v>7.6248284644308683E-4</v>
      </c>
      <c r="CY583">
        <f t="shared" si="493"/>
        <v>-9.454548817303258E-5</v>
      </c>
      <c r="CZ583">
        <f t="shared" si="493"/>
        <v>3.0205498499187111E-4</v>
      </c>
      <c r="DA583">
        <f t="shared" si="493"/>
        <v>2.9672910345222766E-4</v>
      </c>
    </row>
    <row r="584" spans="65:105">
      <c r="BM584">
        <f t="shared" ref="BM584:DA584" si="494">BM$15*SIN(-$F$6*$F263/$O$7*BM$14)</f>
        <v>-9.9825845314126249E-4</v>
      </c>
      <c r="BN584">
        <f t="shared" si="494"/>
        <v>-3.967402020883773E-5</v>
      </c>
      <c r="BO584">
        <f t="shared" si="494"/>
        <v>-1.655833198885501E-3</v>
      </c>
      <c r="BP584">
        <f t="shared" si="494"/>
        <v>-1.1867536039104885E-3</v>
      </c>
      <c r="BQ584">
        <f t="shared" si="494"/>
        <v>-4.7275885905818977E-5</v>
      </c>
      <c r="BR584">
        <f t="shared" si="494"/>
        <v>-2.1216566166403742E-3</v>
      </c>
      <c r="BS584">
        <f t="shared" si="494"/>
        <v>3.020416182757695E-3</v>
      </c>
      <c r="BT584">
        <f t="shared" si="494"/>
        <v>-1.4721529362991843E-5</v>
      </c>
      <c r="BU584">
        <f t="shared" si="494"/>
        <v>2.9406663976909411E-3</v>
      </c>
      <c r="BV584">
        <f t="shared" si="494"/>
        <v>1.7242802431678258E-3</v>
      </c>
      <c r="BW584">
        <f t="shared" si="494"/>
        <v>4.590991680424838E-3</v>
      </c>
      <c r="BX584">
        <f t="shared" si="494"/>
        <v>1.427669513852772E-2</v>
      </c>
      <c r="BY584">
        <f t="shared" si="494"/>
        <v>-4.2637364035031967E-3</v>
      </c>
      <c r="BZ584">
        <f t="shared" si="494"/>
        <v>1.9234317764581364E-2</v>
      </c>
      <c r="CA584">
        <f t="shared" si="494"/>
        <v>-2.080388150423922E-2</v>
      </c>
      <c r="CB584">
        <f t="shared" si="494"/>
        <v>-6.3177518386352827E-2</v>
      </c>
      <c r="CC584">
        <f t="shared" si="494"/>
        <v>3.7936837980219033E-3</v>
      </c>
      <c r="CD584">
        <f t="shared" si="494"/>
        <v>-9.2877338638168119E-2</v>
      </c>
      <c r="CE584">
        <f t="shared" si="494"/>
        <v>2.74128710773325E-2</v>
      </c>
      <c r="CF584">
        <f t="shared" si="494"/>
        <v>0.31081446559258241</v>
      </c>
      <c r="CG584">
        <f t="shared" si="494"/>
        <v>0</v>
      </c>
      <c r="CH584">
        <f t="shared" si="494"/>
        <v>-0.22351863600066299</v>
      </c>
      <c r="CI584">
        <f t="shared" si="494"/>
        <v>-1.156375721575034E-2</v>
      </c>
      <c r="CJ584">
        <f t="shared" si="494"/>
        <v>-1.5360239640727668E-2</v>
      </c>
      <c r="CK584">
        <f t="shared" si="494"/>
        <v>-1.6105381740000813E-2</v>
      </c>
      <c r="CL584">
        <f t="shared" si="494"/>
        <v>5.5110181883754161E-2</v>
      </c>
      <c r="CM584">
        <f t="shared" si="494"/>
        <v>7.6123344068594369E-3</v>
      </c>
      <c r="CN584">
        <f t="shared" si="494"/>
        <v>8.2312468004010746E-3</v>
      </c>
      <c r="CO584">
        <f t="shared" si="494"/>
        <v>7.9078414526472258E-3</v>
      </c>
      <c r="CP584">
        <f t="shared" si="494"/>
        <v>-6.7873518858498341E-3</v>
      </c>
      <c r="CQ584">
        <f t="shared" si="494"/>
        <v>1.2747953717129148E-3</v>
      </c>
      <c r="CR584">
        <f t="shared" si="494"/>
        <v>-3.422348970846683E-3</v>
      </c>
      <c r="CS584">
        <f t="shared" si="494"/>
        <v>-1.4230784839830974E-5</v>
      </c>
      <c r="CT584">
        <f t="shared" si="494"/>
        <v>-2.7881675206586037E-3</v>
      </c>
      <c r="CU584">
        <f t="shared" si="494"/>
        <v>-2.6555805931584796E-3</v>
      </c>
      <c r="CV584">
        <f t="shared" si="494"/>
        <v>3.4436393123128628E-5</v>
      </c>
      <c r="CW584">
        <f t="shared" si="494"/>
        <v>-1.9616941143706596E-3</v>
      </c>
      <c r="CX584">
        <f t="shared" si="494"/>
        <v>9.345156672019235E-4</v>
      </c>
      <c r="CY584">
        <f t="shared" si="494"/>
        <v>-9.0095820755642036E-5</v>
      </c>
      <c r="CZ584">
        <f t="shared" si="494"/>
        <v>4.1843919086838435E-4</v>
      </c>
      <c r="DA584">
        <f t="shared" si="494"/>
        <v>2.8634100277252815E-4</v>
      </c>
    </row>
    <row r="585" spans="65:105">
      <c r="BM585">
        <f t="shared" ref="BM585:DA585" si="495">BM$15*SIN(-$F$6*$F264/$O$7*BM$14)</f>
        <v>-9.4702812347533839E-4</v>
      </c>
      <c r="BN585">
        <f t="shared" si="495"/>
        <v>-5.0170289036848582E-5</v>
      </c>
      <c r="BO585">
        <f t="shared" si="495"/>
        <v>-1.5538765500737503E-3</v>
      </c>
      <c r="BP585">
        <f t="shared" si="495"/>
        <v>-1.3923192906143927E-3</v>
      </c>
      <c r="BQ585">
        <f t="shared" si="495"/>
        <v>-4.3952001921008988E-5</v>
      </c>
      <c r="BR585">
        <f t="shared" si="495"/>
        <v>-2.3689684579096186E-3</v>
      </c>
      <c r="BS585">
        <f t="shared" si="495"/>
        <v>2.7857399383281111E-3</v>
      </c>
      <c r="BT585">
        <f t="shared" si="495"/>
        <v>-1.5876916758440857E-5</v>
      </c>
      <c r="BU585">
        <f t="shared" si="495"/>
        <v>2.6940164406422562E-3</v>
      </c>
      <c r="BV585">
        <f t="shared" si="495"/>
        <v>1.8134281194762327E-3</v>
      </c>
      <c r="BW585">
        <f t="shared" si="495"/>
        <v>4.1826200194950989E-3</v>
      </c>
      <c r="BX585">
        <f t="shared" si="495"/>
        <v>1.4740486322737967E-2</v>
      </c>
      <c r="BY585">
        <f t="shared" si="495"/>
        <v>-3.8671931177045862E-3</v>
      </c>
      <c r="BZ585">
        <f t="shared" si="495"/>
        <v>1.9594863045594487E-2</v>
      </c>
      <c r="CA585">
        <f t="shared" si="495"/>
        <v>-1.880469604530156E-2</v>
      </c>
      <c r="CB585">
        <f t="shared" si="495"/>
        <v>-6.3761730373099276E-2</v>
      </c>
      <c r="CC585">
        <f t="shared" si="495"/>
        <v>3.4208585459132535E-3</v>
      </c>
      <c r="CD585">
        <f t="shared" si="495"/>
        <v>-9.3179900143485983E-2</v>
      </c>
      <c r="CE585">
        <f t="shared" si="495"/>
        <v>2.4683363223745789E-2</v>
      </c>
      <c r="CF585">
        <f t="shared" si="495"/>
        <v>0.31092578119978298</v>
      </c>
      <c r="CG585">
        <f t="shared" si="495"/>
        <v>0</v>
      </c>
      <c r="CH585">
        <f t="shared" si="495"/>
        <v>-0.22359868733495214</v>
      </c>
      <c r="CI585">
        <f t="shared" si="495"/>
        <v>-1.0412350416793769E-2</v>
      </c>
      <c r="CJ585">
        <f t="shared" si="495"/>
        <v>-1.5410277866368985E-2</v>
      </c>
      <c r="CK585">
        <f t="shared" si="495"/>
        <v>-1.4522621202432367E-2</v>
      </c>
      <c r="CL585">
        <f t="shared" si="495"/>
        <v>5.5619794000067058E-2</v>
      </c>
      <c r="CM585">
        <f t="shared" si="495"/>
        <v>6.8808137888601885E-3</v>
      </c>
      <c r="CN585">
        <f t="shared" si="495"/>
        <v>8.3855406634360218E-3</v>
      </c>
      <c r="CO585">
        <f t="shared" si="495"/>
        <v>7.1723828931943637E-3</v>
      </c>
      <c r="CP585">
        <f t="shared" si="495"/>
        <v>-7.0078450698987712E-3</v>
      </c>
      <c r="CQ585">
        <f t="shared" si="495"/>
        <v>1.1614015039976562E-3</v>
      </c>
      <c r="CR585">
        <f t="shared" si="495"/>
        <v>-3.5992895487754347E-3</v>
      </c>
      <c r="CS585">
        <f t="shared" si="495"/>
        <v>-1.3037170197833668E-5</v>
      </c>
      <c r="CT585">
        <f t="shared" si="495"/>
        <v>-3.0069908188593681E-3</v>
      </c>
      <c r="CU585">
        <f t="shared" si="495"/>
        <v>-2.449250854912433E-3</v>
      </c>
      <c r="CV585">
        <f t="shared" si="495"/>
        <v>3.845048650806023E-5</v>
      </c>
      <c r="CW585">
        <f t="shared" si="495"/>
        <v>-1.8237708681972848E-3</v>
      </c>
      <c r="CX585">
        <f t="shared" si="495"/>
        <v>1.0963895003471653E-3</v>
      </c>
      <c r="CY585">
        <f t="shared" si="495"/>
        <v>-8.4548240261198392E-5</v>
      </c>
      <c r="CZ585">
        <f t="shared" si="495"/>
        <v>5.2914262380537576E-4</v>
      </c>
      <c r="DA585">
        <f t="shared" si="495"/>
        <v>2.7164606688418456E-4</v>
      </c>
    </row>
    <row r="586" spans="65:105">
      <c r="BM586">
        <f t="shared" ref="BM586:DA586" si="496">BM$15*SIN(-$F$6*$F265/$O$7*BM$14)</f>
        <v>-8.815536093361296E-4</v>
      </c>
      <c r="BN586">
        <f t="shared" si="496"/>
        <v>-5.9985440927084201E-5</v>
      </c>
      <c r="BO586">
        <f t="shared" si="496"/>
        <v>-1.4329842683975336E-3</v>
      </c>
      <c r="BP586">
        <f t="shared" si="496"/>
        <v>-1.582749271279351E-3</v>
      </c>
      <c r="BQ586">
        <f t="shared" si="496"/>
        <v>-4.0204836131091681E-5</v>
      </c>
      <c r="BR586">
        <f t="shared" si="496"/>
        <v>-2.5962265759358078E-3</v>
      </c>
      <c r="BS586">
        <f t="shared" si="496"/>
        <v>2.5305194868774782E-3</v>
      </c>
      <c r="BT586">
        <f t="shared" si="496"/>
        <v>-1.6931336466947986E-5</v>
      </c>
      <c r="BU586">
        <f t="shared" si="496"/>
        <v>2.432767375085102E-3</v>
      </c>
      <c r="BV586">
        <f t="shared" si="496"/>
        <v>1.8943178858374385E-3</v>
      </c>
      <c r="BW586">
        <f t="shared" si="496"/>
        <v>3.758505921248865E-3</v>
      </c>
      <c r="BX586">
        <f t="shared" si="496"/>
        <v>1.5159336139529273E-2</v>
      </c>
      <c r="BY586">
        <f t="shared" si="496"/>
        <v>-3.4613334249593429E-3</v>
      </c>
      <c r="BZ586">
        <f t="shared" si="496"/>
        <v>1.9919264729852233E-2</v>
      </c>
      <c r="CA586">
        <f t="shared" si="496"/>
        <v>-1.6780025882660598E-2</v>
      </c>
      <c r="CB586">
        <f t="shared" si="496"/>
        <v>-6.4285932051018471E-2</v>
      </c>
      <c r="CC586">
        <f t="shared" si="496"/>
        <v>3.045972696530713E-3</v>
      </c>
      <c r="CD586">
        <f t="shared" si="496"/>
        <v>-9.3450888906108504E-2</v>
      </c>
      <c r="CE586">
        <f t="shared" si="496"/>
        <v>2.1950138146450318E-2</v>
      </c>
      <c r="CF586">
        <f t="shared" si="496"/>
        <v>0.31102539062705731</v>
      </c>
      <c r="CG586">
        <f t="shared" si="496"/>
        <v>0</v>
      </c>
      <c r="CH586">
        <f t="shared" si="496"/>
        <v>-0.22367032030504161</v>
      </c>
      <c r="CI586">
        <f t="shared" si="496"/>
        <v>-9.2593755561641462E-3</v>
      </c>
      <c r="CJ586">
        <f t="shared" si="496"/>
        <v>-1.5455094528806335E-2</v>
      </c>
      <c r="CK586">
        <f t="shared" si="496"/>
        <v>-1.2931112780887478E-2</v>
      </c>
      <c r="CL586">
        <f t="shared" si="496"/>
        <v>5.607705871308144E-2</v>
      </c>
      <c r="CM586">
        <f t="shared" si="496"/>
        <v>6.1399680799249165E-3</v>
      </c>
      <c r="CN586">
        <f t="shared" si="496"/>
        <v>8.5243670236050499E-3</v>
      </c>
      <c r="CO586">
        <f t="shared" si="496"/>
        <v>6.4196454351253063E-3</v>
      </c>
      <c r="CP586">
        <f t="shared" si="496"/>
        <v>-7.2069724636199123E-3</v>
      </c>
      <c r="CQ586">
        <f t="shared" si="496"/>
        <v>1.0436363832661665E-3</v>
      </c>
      <c r="CR586">
        <f t="shared" si="496"/>
        <v>-3.7598394418425314E-3</v>
      </c>
      <c r="CS586">
        <f t="shared" si="496"/>
        <v>-1.1772906000959783E-5</v>
      </c>
      <c r="CT586">
        <f t="shared" si="496"/>
        <v>-3.2066914553837531E-3</v>
      </c>
      <c r="CU586">
        <f t="shared" si="496"/>
        <v>-2.224858441138964E-3</v>
      </c>
      <c r="CV586">
        <f t="shared" si="496"/>
        <v>4.2139089947180622E-5</v>
      </c>
      <c r="CW586">
        <f t="shared" si="496"/>
        <v>-1.668283711588611E-3</v>
      </c>
      <c r="CX586">
        <f t="shared" si="496"/>
        <v>1.2463446383387121E-3</v>
      </c>
      <c r="CY586">
        <f t="shared" si="496"/>
        <v>-7.7970349838435971E-5</v>
      </c>
      <c r="CZ586">
        <f t="shared" si="496"/>
        <v>6.3266236275750761E-4</v>
      </c>
      <c r="DA586">
        <f t="shared" si="496"/>
        <v>2.5286532130104438E-4</v>
      </c>
    </row>
    <row r="587" spans="65:105">
      <c r="BM587">
        <f t="shared" ref="BM587:DA587" si="497">BM$15*SIN(-$F$6*$F266/$O$7*BM$14)</f>
        <v>-8.0281970836012758E-4</v>
      </c>
      <c r="BN587">
        <f t="shared" si="497"/>
        <v>-6.8986224380947856E-5</v>
      </c>
      <c r="BO587">
        <f t="shared" si="497"/>
        <v>-1.2946295544543124E-3</v>
      </c>
      <c r="BP587">
        <f t="shared" si="497"/>
        <v>-1.7559734085254265E-3</v>
      </c>
      <c r="BQ587">
        <f t="shared" si="497"/>
        <v>-3.6070475791032609E-5</v>
      </c>
      <c r="BR587">
        <f t="shared" si="497"/>
        <v>-2.8015071918740487E-3</v>
      </c>
      <c r="BS587">
        <f t="shared" si="497"/>
        <v>2.2566370219725147E-3</v>
      </c>
      <c r="BT587">
        <f t="shared" si="497"/>
        <v>-1.7878083010324272E-5</v>
      </c>
      <c r="BU587">
        <f t="shared" si="497"/>
        <v>2.1583349323409983E-3</v>
      </c>
      <c r="BV587">
        <f t="shared" si="497"/>
        <v>1.9665811810371165E-3</v>
      </c>
      <c r="BW587">
        <f t="shared" si="497"/>
        <v>3.3202456553867847E-3</v>
      </c>
      <c r="BX587">
        <f t="shared" si="497"/>
        <v>1.5531967583306496E-2</v>
      </c>
      <c r="BY587">
        <f t="shared" si="497"/>
        <v>-3.0471350768163418E-3</v>
      </c>
      <c r="BZ587">
        <f t="shared" si="497"/>
        <v>2.02069244440139E-2</v>
      </c>
      <c r="CA587">
        <f t="shared" si="497"/>
        <v>-1.4732614911727471E-2</v>
      </c>
      <c r="CB587">
        <f t="shared" si="497"/>
        <v>-6.4749630059839469E-2</v>
      </c>
      <c r="CC587">
        <f t="shared" si="497"/>
        <v>2.6692520670920099E-3</v>
      </c>
      <c r="CD587">
        <f t="shared" si="497"/>
        <v>-9.3690213105176695E-2</v>
      </c>
      <c r="CE587">
        <f t="shared" si="497"/>
        <v>1.9213607459088754E-2</v>
      </c>
      <c r="CF587">
        <f t="shared" si="497"/>
        <v>0.31111329012416683</v>
      </c>
      <c r="CG587">
        <f t="shared" si="497"/>
        <v>0</v>
      </c>
      <c r="CH587">
        <f t="shared" si="497"/>
        <v>-0.22373353221399059</v>
      </c>
      <c r="CI587">
        <f t="shared" si="497"/>
        <v>-8.1050062676343432E-3</v>
      </c>
      <c r="CJ587">
        <f t="shared" si="497"/>
        <v>-1.5494674442522789E-2</v>
      </c>
      <c r="CK587">
        <f t="shared" si="497"/>
        <v>-1.1331815140528714E-2</v>
      </c>
      <c r="CL587">
        <f t="shared" si="497"/>
        <v>5.6481545661254753E-2</v>
      </c>
      <c r="CM587">
        <f t="shared" si="497"/>
        <v>5.3908012969935753E-3</v>
      </c>
      <c r="CN587">
        <f t="shared" si="497"/>
        <v>8.6474698095098165E-3</v>
      </c>
      <c r="CO587">
        <f t="shared" si="497"/>
        <v>5.6514424889084472E-3</v>
      </c>
      <c r="CP587">
        <f t="shared" si="497"/>
        <v>-7.384126959678522E-3</v>
      </c>
      <c r="CQ587">
        <f t="shared" si="497"/>
        <v>9.2194325084146299E-4</v>
      </c>
      <c r="CR587">
        <f t="shared" si="497"/>
        <v>-3.9032675272344126E-3</v>
      </c>
      <c r="CS587">
        <f t="shared" si="497"/>
        <v>-1.0444843406431158E-5</v>
      </c>
      <c r="CT587">
        <f t="shared" si="497"/>
        <v>-3.3859994537207608E-3</v>
      </c>
      <c r="CU587">
        <f t="shared" si="497"/>
        <v>-1.984058195543678E-3</v>
      </c>
      <c r="CV587">
        <f t="shared" si="497"/>
        <v>4.5470978781388462E-5</v>
      </c>
      <c r="CW587">
        <f t="shared" si="497"/>
        <v>-1.4967300708606836E-3</v>
      </c>
      <c r="CX587">
        <f t="shared" si="497"/>
        <v>1.3827509400854087E-3</v>
      </c>
      <c r="CY587">
        <f t="shared" si="497"/>
        <v>-7.0442308054688313E-5</v>
      </c>
      <c r="CZ587">
        <f t="shared" si="497"/>
        <v>7.2759301323838024E-4</v>
      </c>
      <c r="DA587">
        <f t="shared" si="497"/>
        <v>2.3028124591784193E-4</v>
      </c>
    </row>
    <row r="588" spans="65:105">
      <c r="BM588">
        <f t="shared" ref="BM588:DA588" si="498">BM$15*SIN(-$F$6*$F267/$O$7*BM$14)</f>
        <v>-7.1201065170373862E-4</v>
      </c>
      <c r="BN588">
        <f t="shared" si="498"/>
        <v>-7.7050443848415801E-5</v>
      </c>
      <c r="BO588">
        <f t="shared" si="498"/>
        <v>-1.1404984070888522E-3</v>
      </c>
      <c r="BP588">
        <f t="shared" si="498"/>
        <v>-1.9101086072623539E-3</v>
      </c>
      <c r="BQ588">
        <f t="shared" si="498"/>
        <v>-3.1588737050978399E-5</v>
      </c>
      <c r="BR588">
        <f t="shared" si="498"/>
        <v>-2.9830725701941283E-3</v>
      </c>
      <c r="BS588">
        <f t="shared" si="498"/>
        <v>1.9661123653421353E-3</v>
      </c>
      <c r="BT588">
        <f t="shared" si="498"/>
        <v>-1.8711135647259383E-5</v>
      </c>
      <c r="BU588">
        <f t="shared" si="498"/>
        <v>1.8722062855947724E-3</v>
      </c>
      <c r="BV588">
        <f t="shared" si="498"/>
        <v>2.0298889276607708E-3</v>
      </c>
      <c r="BW588">
        <f t="shared" si="498"/>
        <v>2.8694887345903134E-3</v>
      </c>
      <c r="BX588">
        <f t="shared" si="498"/>
        <v>1.5857244560845789E-2</v>
      </c>
      <c r="BY588">
        <f t="shared" si="498"/>
        <v>-2.6255959133758091E-3</v>
      </c>
      <c r="BZ588">
        <f t="shared" si="498"/>
        <v>2.0457311586937345E-2</v>
      </c>
      <c r="CA588">
        <f t="shared" si="498"/>
        <v>-1.2665237846958345E-2</v>
      </c>
      <c r="CB588">
        <f t="shared" si="498"/>
        <v>-6.5152387983226728E-2</v>
      </c>
      <c r="CC588">
        <f t="shared" si="498"/>
        <v>2.2909235800178821E-3</v>
      </c>
      <c r="CD588">
        <f t="shared" si="498"/>
        <v>-9.3897791648938453E-2</v>
      </c>
      <c r="CE588">
        <f t="shared" si="498"/>
        <v>1.6474183273117251E-2</v>
      </c>
      <c r="CF588">
        <f t="shared" si="498"/>
        <v>0.3111894763817451</v>
      </c>
      <c r="CG588">
        <f t="shared" si="498"/>
        <v>0</v>
      </c>
      <c r="CH588">
        <f t="shared" si="498"/>
        <v>-0.22378832068190641</v>
      </c>
      <c r="CI588">
        <f t="shared" si="498"/>
        <v>-6.9494163949732745E-3</v>
      </c>
      <c r="CJ588">
        <f t="shared" si="498"/>
        <v>-1.5529004196402532E-2</v>
      </c>
      <c r="CK588">
        <f t="shared" si="498"/>
        <v>-9.7256916384532745E-3</v>
      </c>
      <c r="CL588">
        <f t="shared" si="498"/>
        <v>5.6832874155629258E-2</v>
      </c>
      <c r="CM588">
        <f t="shared" si="498"/>
        <v>4.6343287339823298E-3</v>
      </c>
      <c r="CN588">
        <f t="shared" si="498"/>
        <v>8.7546219525842829E-3</v>
      </c>
      <c r="CO588">
        <f t="shared" si="498"/>
        <v>4.8696247227279638E-3</v>
      </c>
      <c r="CP588">
        <f t="shared" si="498"/>
        <v>-7.5387684425639321E-3</v>
      </c>
      <c r="CQ588">
        <f t="shared" si="498"/>
        <v>7.9678013219566053E-4</v>
      </c>
      <c r="CR588">
        <f t="shared" si="498"/>
        <v>-4.0289206525674715E-3</v>
      </c>
      <c r="CS588">
        <f t="shared" si="498"/>
        <v>-9.0601793005146174E-6</v>
      </c>
      <c r="CT588">
        <f t="shared" si="498"/>
        <v>-3.54377452233153E-3</v>
      </c>
      <c r="CU588">
        <f t="shared" si="498"/>
        <v>-1.7286259659105873E-3</v>
      </c>
      <c r="CV588">
        <f t="shared" si="498"/>
        <v>4.8417948001733152E-5</v>
      </c>
      <c r="CW588">
        <f t="shared" si="498"/>
        <v>-1.3107621013544967E-3</v>
      </c>
      <c r="CX588">
        <f t="shared" si="498"/>
        <v>1.5041255519781444E-3</v>
      </c>
      <c r="CY588">
        <f t="shared" si="498"/>
        <v>-6.2055852078780446E-5</v>
      </c>
      <c r="CZ588">
        <f t="shared" si="498"/>
        <v>8.1264578709870823E-4</v>
      </c>
      <c r="DA588">
        <f t="shared" si="498"/>
        <v>2.0423352624965877E-4</v>
      </c>
    </row>
    <row r="589" spans="65:105">
      <c r="BM589">
        <f t="shared" ref="BM589:DA589" si="499">BM$15*SIN(-$F$6*$F268/$O$7*BM$14)</f>
        <v>-6.1049229210436839E-4</v>
      </c>
      <c r="BN589">
        <f t="shared" si="499"/>
        <v>-8.4068618667234449E-5</v>
      </c>
      <c r="BO589">
        <f t="shared" si="499"/>
        <v>-9.7246907771006733E-4</v>
      </c>
      <c r="BP589">
        <f t="shared" si="499"/>
        <v>-2.0434792855499539E-3</v>
      </c>
      <c r="BQ589">
        <f t="shared" si="499"/>
        <v>-2.6802781504962911E-5</v>
      </c>
      <c r="BR589">
        <f t="shared" si="499"/>
        <v>-3.1393857289091728E-3</v>
      </c>
      <c r="BS589">
        <f t="shared" si="499"/>
        <v>1.6610880711452527E-3</v>
      </c>
      <c r="BT589">
        <f t="shared" si="499"/>
        <v>-1.9425196661633204E-5</v>
      </c>
      <c r="BU589">
        <f t="shared" si="499"/>
        <v>1.5759319907740527E-3</v>
      </c>
      <c r="BV589">
        <f t="shared" si="499"/>
        <v>2.083952830668475E-3</v>
      </c>
      <c r="BW589">
        <f t="shared" si="499"/>
        <v>2.4079317061282308E-3</v>
      </c>
      <c r="BX589">
        <f t="shared" si="499"/>
        <v>1.6134175355059961E-2</v>
      </c>
      <c r="BY589">
        <f t="shared" si="499"/>
        <v>-2.1977314594048987E-3</v>
      </c>
      <c r="BZ589">
        <f t="shared" si="499"/>
        <v>2.0669964308396557E-2</v>
      </c>
      <c r="CA589">
        <f t="shared" si="499"/>
        <v>-1.0580696461474587E-2</v>
      </c>
      <c r="CB589">
        <f t="shared" si="499"/>
        <v>-6.5493826759520216E-2</v>
      </c>
      <c r="CC589">
        <f t="shared" si="499"/>
        <v>1.9112151262422874E-3</v>
      </c>
      <c r="CD589">
        <f t="shared" si="499"/>
        <v>-9.4073554202225601E-2</v>
      </c>
      <c r="CE589">
        <f t="shared" si="499"/>
        <v>1.3732278135741528E-2</v>
      </c>
      <c r="CF589">
        <f t="shared" si="499"/>
        <v>0.31125394653142258</v>
      </c>
      <c r="CG589">
        <f t="shared" si="499"/>
        <v>0</v>
      </c>
      <c r="CH589">
        <f t="shared" si="499"/>
        <v>-0.2238346836460342</v>
      </c>
      <c r="CI589">
        <f t="shared" si="499"/>
        <v>-5.792779965765044E-3</v>
      </c>
      <c r="CJ589">
        <f t="shared" si="499"/>
        <v>-1.5558072158275066E-2</v>
      </c>
      <c r="CK589">
        <f t="shared" si="499"/>
        <v>-8.1137097434018056E-3</v>
      </c>
      <c r="CL589">
        <f t="shared" si="499"/>
        <v>5.7130713538123358E-2</v>
      </c>
      <c r="CM589">
        <f t="shared" si="499"/>
        <v>3.8715755858254831E-3</v>
      </c>
      <c r="CN589">
        <f t="shared" si="499"/>
        <v>8.845625805932851E-3</v>
      </c>
      <c r="CO589">
        <f t="shared" si="499"/>
        <v>4.0760756040616507E-3</v>
      </c>
      <c r="CP589">
        <f t="shared" si="499"/>
        <v>-7.6704254353147979E-3</v>
      </c>
      <c r="CQ589">
        <f t="shared" si="499"/>
        <v>6.6861811304545782E-4</v>
      </c>
      <c r="CR589">
        <f t="shared" si="499"/>
        <v>-4.1362266102570669E-3</v>
      </c>
      <c r="CS589">
        <f t="shared" si="499"/>
        <v>-7.6264172979709233E-6</v>
      </c>
      <c r="CT589">
        <f t="shared" si="499"/>
        <v>-3.6790133062211002E-3</v>
      </c>
      <c r="CU589">
        <f t="shared" si="499"/>
        <v>-1.4604455076230329E-3</v>
      </c>
      <c r="CV589">
        <f t="shared" si="499"/>
        <v>5.0955051009642598E-5</v>
      </c>
      <c r="CW589">
        <f t="shared" si="499"/>
        <v>-1.1121707762768082E-3</v>
      </c>
      <c r="CX589">
        <f t="shared" si="499"/>
        <v>1.6091490277817288E-3</v>
      </c>
      <c r="CY589">
        <f t="shared" si="499"/>
        <v>-5.2913179766381332E-5</v>
      </c>
      <c r="CZ589">
        <f t="shared" si="499"/>
        <v>8.8666599924512373E-4</v>
      </c>
      <c r="DA589">
        <f t="shared" si="499"/>
        <v>1.7511394424558606E-4</v>
      </c>
    </row>
    <row r="590" spans="65:105">
      <c r="BM590">
        <f t="shared" ref="BM590:DA590" si="500">BM$15*SIN(-$F$6*$F269/$O$7*BM$14)</f>
        <v>-4.997915601839476E-4</v>
      </c>
      <c r="BN590">
        <f t="shared" si="500"/>
        <v>-8.994546938350569E-5</v>
      </c>
      <c r="BO590">
        <f t="shared" si="500"/>
        <v>-7.9258918180674523E-4</v>
      </c>
      <c r="BP590">
        <f t="shared" si="500"/>
        <v>-2.1546355896123206E-3</v>
      </c>
      <c r="BQ590">
        <f t="shared" si="500"/>
        <v>-2.1758700521163674E-5</v>
      </c>
      <c r="BR590">
        <f t="shared" si="500"/>
        <v>-3.2691234503909828E-3</v>
      </c>
      <c r="BS590">
        <f t="shared" si="500"/>
        <v>1.3438136251145958E-3</v>
      </c>
      <c r="BT590">
        <f t="shared" si="500"/>
        <v>-2.0015725052818536E-5</v>
      </c>
      <c r="BU590">
        <f t="shared" si="500"/>
        <v>1.2711175839524231E-3</v>
      </c>
      <c r="BV590">
        <f t="shared" si="500"/>
        <v>2.12852669025202E-3</v>
      </c>
      <c r="BW590">
        <f t="shared" si="500"/>
        <v>1.9373117664359791E-3</v>
      </c>
      <c r="BX590">
        <f t="shared" si="500"/>
        <v>1.6361915648583893E-2</v>
      </c>
      <c r="BY590">
        <f t="shared" si="500"/>
        <v>-1.7645724778497253E-3</v>
      </c>
      <c r="BZ590">
        <f t="shared" si="500"/>
        <v>2.0844490360984895E-2</v>
      </c>
      <c r="CA590">
        <f t="shared" si="500"/>
        <v>-8.4818157900140405E-3</v>
      </c>
      <c r="CB590">
        <f t="shared" si="500"/>
        <v>-6.5773625038494765E-2</v>
      </c>
      <c r="CC590">
        <f t="shared" si="500"/>
        <v>1.5303554279395674E-3</v>
      </c>
      <c r="CD590">
        <f t="shared" si="500"/>
        <v>-9.4217441210285857E-2</v>
      </c>
      <c r="CE590">
        <f t="shared" si="500"/>
        <v>1.0988304967789748E-2</v>
      </c>
      <c r="CF590">
        <f t="shared" si="500"/>
        <v>0.31130669814593465</v>
      </c>
      <c r="CG590">
        <f t="shared" si="500"/>
        <v>0</v>
      </c>
      <c r="CH590">
        <f t="shared" si="500"/>
        <v>-0.22387261936083463</v>
      </c>
      <c r="CI590">
        <f t="shared" si="500"/>
        <v>-4.6352711652014452E-3</v>
      </c>
      <c r="CJ590">
        <f t="shared" si="500"/>
        <v>-1.5581868478856594E-2</v>
      </c>
      <c r="CK590">
        <f t="shared" si="500"/>
        <v>-6.4968404529920018E-3</v>
      </c>
      <c r="CL590">
        <f t="shared" si="500"/>
        <v>5.7374783492735247E-2</v>
      </c>
      <c r="CM590">
        <f t="shared" si="500"/>
        <v>3.1035755590999112E-3</v>
      </c>
      <c r="CN590">
        <f t="shared" si="500"/>
        <v>8.9203135088988337E-3</v>
      </c>
      <c r="CO590">
        <f t="shared" si="500"/>
        <v>3.2727068622430671E-3</v>
      </c>
      <c r="CP590">
        <f t="shared" si="500"/>
        <v>-7.778696536976288E-3</v>
      </c>
      <c r="CQ590">
        <f t="shared" si="500"/>
        <v>5.3793956629192153E-4</v>
      </c>
      <c r="CR590">
        <f t="shared" si="500"/>
        <v>-4.2246967432745123E-3</v>
      </c>
      <c r="CS590">
        <f t="shared" si="500"/>
        <v>-6.151327079316612E-6</v>
      </c>
      <c r="CT590">
        <f t="shared" si="500"/>
        <v>-3.7908557676754658E-3</v>
      </c>
      <c r="CU590">
        <f t="shared" si="500"/>
        <v>-1.1814945913904036E-3</v>
      </c>
      <c r="CV590">
        <f t="shared" si="500"/>
        <v>5.3060810794145876E-5</v>
      </c>
      <c r="CW590">
        <f t="shared" si="500"/>
        <v>-9.0286863864917676E-4</v>
      </c>
      <c r="CX590">
        <f t="shared" si="500"/>
        <v>1.6966796721482212E-3</v>
      </c>
      <c r="CY590">
        <f t="shared" si="500"/>
        <v>-4.3125704270807625E-5</v>
      </c>
      <c r="CZ590">
        <f t="shared" si="500"/>
        <v>9.4864874376222809E-4</v>
      </c>
      <c r="DA590">
        <f t="shared" si="500"/>
        <v>1.4336048552354854E-4</v>
      </c>
    </row>
    <row r="591" spans="65:105">
      <c r="BM591">
        <f t="shared" ref="BM591:DA591" si="501">BM$15*SIN(-$F$6*$F270/$O$7*BM$14)</f>
        <v>-3.8157349799109331E-4</v>
      </c>
      <c r="BN591">
        <f t="shared" si="501"/>
        <v>-9.4601211275225516E-5</v>
      </c>
      <c r="BO591">
        <f t="shared" si="501"/>
        <v>-6.0305074658231598E-4</v>
      </c>
      <c r="BP591">
        <f t="shared" si="501"/>
        <v>-2.2423691549930927E-3</v>
      </c>
      <c r="BQ591">
        <f t="shared" si="501"/>
        <v>-1.6505071356830376E-5</v>
      </c>
      <c r="BR591">
        <f t="shared" si="501"/>
        <v>-3.3711874826336669E-3</v>
      </c>
      <c r="BS591">
        <f t="shared" si="501"/>
        <v>1.0166288551042503E-3</v>
      </c>
      <c r="BT591">
        <f t="shared" si="501"/>
        <v>-2.0478965413727293E-5</v>
      </c>
      <c r="BU591">
        <f t="shared" si="501"/>
        <v>9.5941488081042775E-4</v>
      </c>
      <c r="BV591">
        <f t="shared" si="501"/>
        <v>2.1634075229960345E-3</v>
      </c>
      <c r="BW591">
        <f t="shared" si="501"/>
        <v>1.4594002227004649E-3</v>
      </c>
      <c r="BX591">
        <f t="shared" si="501"/>
        <v>1.6539771097962189E-2</v>
      </c>
      <c r="BY591">
        <f t="shared" si="501"/>
        <v>-1.3271624866371485E-3</v>
      </c>
      <c r="BZ591">
        <f t="shared" si="501"/>
        <v>2.0980567823632834E-2</v>
      </c>
      <c r="CA591">
        <f t="shared" si="501"/>
        <v>-6.3714403003575105E-3</v>
      </c>
      <c r="CB591">
        <f t="shared" si="501"/>
        <v>-6.5991519483803759E-2</v>
      </c>
      <c r="CC591">
        <f t="shared" si="501"/>
        <v>1.1485739007507597E-3</v>
      </c>
      <c r="CD591">
        <f t="shared" si="501"/>
        <v>-9.432940391896219E-2</v>
      </c>
      <c r="CE591">
        <f t="shared" si="501"/>
        <v>8.2426770015281824E-3</v>
      </c>
      <c r="CF591">
        <f t="shared" si="501"/>
        <v>0.31134772923921272</v>
      </c>
      <c r="CG591">
        <f t="shared" si="501"/>
        <v>0</v>
      </c>
      <c r="CH591">
        <f t="shared" si="501"/>
        <v>-0.22390212639804941</v>
      </c>
      <c r="CI591">
        <f t="shared" si="501"/>
        <v>-3.4770643098503183E-3</v>
      </c>
      <c r="CJ591">
        <f t="shared" si="501"/>
        <v>-1.5600385095087313E-2</v>
      </c>
      <c r="CK591">
        <f t="shared" si="501"/>
        <v>-4.8760577088259446E-3</v>
      </c>
      <c r="CL591">
        <f t="shared" si="501"/>
        <v>5.7564854309366628E-2</v>
      </c>
      <c r="CM591">
        <f t="shared" si="501"/>
        <v>2.3313694711142785E-3</v>
      </c>
      <c r="CN591">
        <f t="shared" si="501"/>
        <v>8.9785472966908871E-3</v>
      </c>
      <c r="CO591">
        <f t="shared" si="501"/>
        <v>2.4614538829381329E-3</v>
      </c>
      <c r="CP591">
        <f t="shared" si="501"/>
        <v>-7.8632516464069539E-3</v>
      </c>
      <c r="CQ591">
        <f t="shared" si="501"/>
        <v>4.0523633647778461E-4</v>
      </c>
      <c r="CR591">
        <f t="shared" si="501"/>
        <v>-4.2939281704260758E-3</v>
      </c>
      <c r="CS591">
        <f t="shared" si="501"/>
        <v>-4.6429022862525353E-6</v>
      </c>
      <c r="CT591">
        <f t="shared" si="501"/>
        <v>-3.8785906555866951E-3</v>
      </c>
      <c r="CU591">
        <f t="shared" si="501"/>
        <v>-8.9383041763299641E-4</v>
      </c>
      <c r="CV591">
        <f t="shared" si="501"/>
        <v>5.4717401738445934E-5</v>
      </c>
      <c r="CW591">
        <f t="shared" si="501"/>
        <v>-6.8487138247316597E-4</v>
      </c>
      <c r="CX591">
        <f t="shared" si="501"/>
        <v>1.7657659518255315E-3</v>
      </c>
      <c r="CY591">
        <f t="shared" si="501"/>
        <v>-3.2812696355651144E-5</v>
      </c>
      <c r="CZ591">
        <f t="shared" si="501"/>
        <v>9.9775253661731457E-4</v>
      </c>
      <c r="DA591">
        <f t="shared" si="501"/>
        <v>1.0945075165892899E-4</v>
      </c>
    </row>
    <row r="592" spans="65:105">
      <c r="BM592">
        <f t="shared" ref="BM592:DA592" si="502">BM$15*SIN(-$F$6*$F271/$O$7*BM$14)</f>
        <v>-2.5761621521884606E-4</v>
      </c>
      <c r="BN592">
        <f t="shared" si="502"/>
        <v>-9.7972637517773398E-5</v>
      </c>
      <c r="BO592">
        <f t="shared" si="502"/>
        <v>-4.0616349877981885E-4</v>
      </c>
      <c r="BP592">
        <f t="shared" si="502"/>
        <v>-2.3057262425145654E-3</v>
      </c>
      <c r="BQ592">
        <f t="shared" si="502"/>
        <v>-1.1092489332740633E-5</v>
      </c>
      <c r="BR592">
        <f t="shared" si="502"/>
        <v>-3.4447138361447549E-3</v>
      </c>
      <c r="BS592">
        <f t="shared" si="502"/>
        <v>6.8194667538398193E-4</v>
      </c>
      <c r="BT592">
        <f t="shared" si="502"/>
        <v>-2.0811971812951622E-5</v>
      </c>
      <c r="BU592">
        <f t="shared" si="502"/>
        <v>6.4251302530308715E-4</v>
      </c>
      <c r="BV592">
        <f t="shared" si="502"/>
        <v>2.188436486237419E-3</v>
      </c>
      <c r="BW592">
        <f t="shared" si="502"/>
        <v>9.7599582605967011E-4</v>
      </c>
      <c r="BX592">
        <f t="shared" si="502"/>
        <v>1.666719945059051E-2</v>
      </c>
      <c r="BY592">
        <f t="shared" si="502"/>
        <v>-8.8655524474852648E-4</v>
      </c>
      <c r="BZ592">
        <f t="shared" si="502"/>
        <v>2.1077945695405834E-2</v>
      </c>
      <c r="CA592">
        <f t="shared" si="502"/>
        <v>-4.2524300384170115E-3</v>
      </c>
      <c r="CB592">
        <f t="shared" si="502"/>
        <v>-6.614730502082207E-2</v>
      </c>
      <c r="CC592">
        <f t="shared" si="502"/>
        <v>7.6610051559205638E-4</v>
      </c>
      <c r="CD592">
        <f t="shared" si="502"/>
        <v>-9.4409404391212537E-2</v>
      </c>
      <c r="CE592">
        <f t="shared" si="502"/>
        <v>5.4958077184289354E-3</v>
      </c>
      <c r="CF592">
        <f t="shared" si="502"/>
        <v>0.3113770382664594</v>
      </c>
      <c r="CG592">
        <f t="shared" si="502"/>
        <v>0</v>
      </c>
      <c r="CH592">
        <f t="shared" si="502"/>
        <v>-0.2239232036467553</v>
      </c>
      <c r="CI592">
        <f t="shared" si="502"/>
        <v>-2.3183338214036926E-3</v>
      </c>
      <c r="CJ592">
        <f t="shared" si="502"/>
        <v>-1.5613615732863486E-2</v>
      </c>
      <c r="CK592">
        <f t="shared" si="502"/>
        <v>-3.2523378098235152E-3</v>
      </c>
      <c r="CL592">
        <f t="shared" si="502"/>
        <v>5.7700747100017803E-2</v>
      </c>
      <c r="CM592">
        <f t="shared" si="502"/>
        <v>1.5560038393608508E-3</v>
      </c>
      <c r="CN592">
        <f t="shared" si="502"/>
        <v>9.0202197544963485E-3</v>
      </c>
      <c r="CO592">
        <f t="shared" si="502"/>
        <v>1.6442710456312448E-3</v>
      </c>
      <c r="CP592">
        <f t="shared" si="502"/>
        <v>-7.9238329687039127E-3</v>
      </c>
      <c r="CQ592">
        <f t="shared" si="502"/>
        <v>2.7100788859561948E-4</v>
      </c>
      <c r="CR592">
        <f t="shared" si="502"/>
        <v>-4.3436056210202677E-3</v>
      </c>
      <c r="CS592">
        <f t="shared" si="502"/>
        <v>-3.1093172034259668E-6</v>
      </c>
      <c r="CT592">
        <f t="shared" si="502"/>
        <v>-3.9416600285842335E-3</v>
      </c>
      <c r="CU592">
        <f t="shared" si="502"/>
        <v>-5.9957444509028046E-4</v>
      </c>
      <c r="CV592">
        <f t="shared" si="502"/>
        <v>5.5910800516815323E-5</v>
      </c>
      <c r="CW592">
        <f t="shared" si="502"/>
        <v>-4.6027844049514204E-4</v>
      </c>
      <c r="CX592">
        <f t="shared" si="502"/>
        <v>1.8156568396408303E-3</v>
      </c>
      <c r="CY592">
        <f t="shared" si="502"/>
        <v>-2.2099830954096845E-5</v>
      </c>
      <c r="CZ592">
        <f t="shared" si="502"/>
        <v>1.0333107397330634E-3</v>
      </c>
      <c r="DA592">
        <f t="shared" si="502"/>
        <v>7.3894776612314097E-5</v>
      </c>
    </row>
    <row r="593" spans="65:105">
      <c r="BM593">
        <f t="shared" ref="BM593:DA593" si="503">BM$15*SIN(-$F$6*$F272/$O$7*BM$14)</f>
        <v>-1.2978414477988421E-4</v>
      </c>
      <c r="BN593">
        <f t="shared" si="503"/>
        <v>-1.0001397728617758E-4</v>
      </c>
      <c r="BO593">
        <f t="shared" si="503"/>
        <v>-2.0432671821331405E-4</v>
      </c>
      <c r="BP593">
        <f t="shared" si="503"/>
        <v>-2.3440181062413163E-3</v>
      </c>
      <c r="BQ593">
        <f t="shared" si="503"/>
        <v>-5.5730805726055086E-6</v>
      </c>
      <c r="BR593">
        <f t="shared" si="503"/>
        <v>-3.4890800977640021E-3</v>
      </c>
      <c r="BS593">
        <f t="shared" si="503"/>
        <v>3.422352919381158E-4</v>
      </c>
      <c r="BT593">
        <f t="shared" si="503"/>
        <v>-2.1012626529124179E-5</v>
      </c>
      <c r="BU593">
        <f t="shared" si="503"/>
        <v>3.2212933604261739E-4</v>
      </c>
      <c r="BV593">
        <f t="shared" si="503"/>
        <v>2.2034996014136379E-3</v>
      </c>
      <c r="BW593">
        <f t="shared" si="503"/>
        <v>4.8891800150979183E-4</v>
      </c>
      <c r="BX593">
        <f t="shared" si="503"/>
        <v>1.6743812197956318E-2</v>
      </c>
      <c r="BY593">
        <f t="shared" si="503"/>
        <v>-4.4381221362226888E-4</v>
      </c>
      <c r="BZ593">
        <f t="shared" si="503"/>
        <v>2.1136444358486585E-2</v>
      </c>
      <c r="CA593">
        <f t="shared" si="503"/>
        <v>-2.1276567522145193E-3</v>
      </c>
      <c r="CB593">
        <f t="shared" si="503"/>
        <v>-6.6240835029655068E-2</v>
      </c>
      <c r="CC593">
        <f t="shared" si="503"/>
        <v>3.8316566012913141E-4</v>
      </c>
      <c r="CD593">
        <f t="shared" si="503"/>
        <v>-9.44574155199642E-2</v>
      </c>
      <c r="CE593">
        <f t="shared" si="503"/>
        <v>2.7481107869026617E-3</v>
      </c>
      <c r="CF593">
        <f t="shared" si="503"/>
        <v>0.31139462412420638</v>
      </c>
      <c r="CG593">
        <f t="shared" si="503"/>
        <v>0</v>
      </c>
      <c r="CH593">
        <f t="shared" si="503"/>
        <v>-0.22393585031340582</v>
      </c>
      <c r="CI593">
        <f t="shared" si="503"/>
        <v>-1.159254200411149E-3</v>
      </c>
      <c r="CJ593">
        <f t="shared" si="503"/>
        <v>-1.5621555909163332E-2</v>
      </c>
      <c r="CK593">
        <f t="shared" si="503"/>
        <v>-1.6266588241373092E-3</v>
      </c>
      <c r="CL593">
        <f t="shared" si="503"/>
        <v>5.778233396715074E-2</v>
      </c>
      <c r="CM593">
        <f t="shared" si="503"/>
        <v>7.7852946324314689E-4</v>
      </c>
      <c r="CN593">
        <f t="shared" si="503"/>
        <v>9.045254015612585E-3</v>
      </c>
      <c r="CO593">
        <f t="shared" si="503"/>
        <v>8.2312701535435634E-4</v>
      </c>
      <c r="CP593">
        <f t="shared" si="503"/>
        <v>-7.9602558011779481E-3</v>
      </c>
      <c r="CQ593">
        <f t="shared" si="503"/>
        <v>1.3575942821445817E-4</v>
      </c>
      <c r="CR593">
        <f t="shared" si="503"/>
        <v>-4.3735028705685014E-3</v>
      </c>
      <c r="CS593">
        <f t="shared" si="503"/>
        <v>-1.5588824612746447E-6</v>
      </c>
      <c r="CT593">
        <f t="shared" si="503"/>
        <v>-3.9796628032080245E-3</v>
      </c>
      <c r="CU593">
        <f t="shared" si="503"/>
        <v>-3.0089674553888978E-4</v>
      </c>
      <c r="CV593">
        <f t="shared" si="503"/>
        <v>5.6630904804446588E-5</v>
      </c>
      <c r="CW593">
        <f t="shared" si="503"/>
        <v>-2.3125276552137626E-4</v>
      </c>
      <c r="CX593">
        <f t="shared" si="503"/>
        <v>1.84580997881066E-3</v>
      </c>
      <c r="CY593">
        <f t="shared" si="503"/>
        <v>-1.1117655686651252E-5</v>
      </c>
      <c r="CZ593">
        <f t="shared" si="503"/>
        <v>1.0548406113337293E-3</v>
      </c>
      <c r="DA593">
        <f t="shared" si="503"/>
        <v>3.7227355344005483E-5</v>
      </c>
    </row>
    <row r="594" spans="65:105">
      <c r="BM594">
        <f t="shared" ref="BM594:DA594" si="504">BM$15*SIN(-$F$6*$F273/$O$7*BM$14)</f>
        <v>-1.2989458982227789E-18</v>
      </c>
      <c r="BN594">
        <f t="shared" si="504"/>
        <v>-1.0069751714448454E-4</v>
      </c>
      <c r="BO594">
        <f t="shared" si="504"/>
        <v>-2.0440300764737401E-18</v>
      </c>
      <c r="BP594">
        <f t="shared" si="504"/>
        <v>-2.3568284807398711E-3</v>
      </c>
      <c r="BQ594">
        <f t="shared" si="504"/>
        <v>-5.5727812745007498E-20</v>
      </c>
      <c r="BR594">
        <f t="shared" si="504"/>
        <v>-3.5039106994973084E-3</v>
      </c>
      <c r="BS594">
        <f t="shared" si="504"/>
        <v>3.4208802044396335E-18</v>
      </c>
      <c r="BT594">
        <f t="shared" si="504"/>
        <v>-2.1079653518358491E-5</v>
      </c>
      <c r="BU594">
        <f t="shared" si="504"/>
        <v>3.2188562456323407E-18</v>
      </c>
      <c r="BV594">
        <f t="shared" si="504"/>
        <v>2.2085282731059189E-3</v>
      </c>
      <c r="BW594">
        <f t="shared" si="504"/>
        <v>4.8841319449806048E-18</v>
      </c>
      <c r="BX594">
        <f t="shared" si="504"/>
        <v>1.6769375760138799E-2</v>
      </c>
      <c r="BY594">
        <f t="shared" si="504"/>
        <v>-4.4325381648263317E-18</v>
      </c>
      <c r="BZ594">
        <f t="shared" si="504"/>
        <v>2.1155955909488166E-2</v>
      </c>
      <c r="CA594">
        <f t="shared" si="504"/>
        <v>-2.1246064013341424E-17</v>
      </c>
      <c r="CB594">
        <f t="shared" si="504"/>
        <v>-6.6272021483132215E-2</v>
      </c>
      <c r="CC594">
        <f t="shared" si="504"/>
        <v>3.825683103378064E-18</v>
      </c>
      <c r="CD594">
        <f t="shared" si="504"/>
        <v>-9.4473421037298763E-2</v>
      </c>
      <c r="CE594">
        <f t="shared" si="504"/>
        <v>2.7436199163468149E-17</v>
      </c>
      <c r="CF594">
        <f t="shared" si="504"/>
        <v>0.31140048615035604</v>
      </c>
      <c r="CG594">
        <f t="shared" si="504"/>
        <v>0</v>
      </c>
      <c r="CH594">
        <f t="shared" si="504"/>
        <v>-0.22394006592186108</v>
      </c>
      <c r="CI594">
        <f t="shared" si="504"/>
        <v>-1.1573597860446758E-17</v>
      </c>
      <c r="CJ594">
        <f t="shared" si="504"/>
        <v>-1.5624202933566027E-2</v>
      </c>
      <c r="CK594">
        <f t="shared" si="504"/>
        <v>-1.6241228862643067E-17</v>
      </c>
      <c r="CL594">
        <f t="shared" si="504"/>
        <v>5.780953812406181E-2</v>
      </c>
      <c r="CM594">
        <f t="shared" si="504"/>
        <v>7.7741331138682354E-18</v>
      </c>
      <c r="CN594">
        <f t="shared" si="504"/>
        <v>9.0536039032310771E-3</v>
      </c>
      <c r="CO594">
        <f t="shared" si="504"/>
        <v>8.2209137064512355E-18</v>
      </c>
      <c r="CP594">
        <f t="shared" si="504"/>
        <v>-7.9724090964822681E-3</v>
      </c>
      <c r="CQ594">
        <f t="shared" si="504"/>
        <v>1.3561925683385924E-18</v>
      </c>
      <c r="CR594">
        <f t="shared" si="504"/>
        <v>-4.3834837709812941E-3</v>
      </c>
      <c r="CS594">
        <f t="shared" si="504"/>
        <v>-1.5577030668255413E-20</v>
      </c>
      <c r="CT594">
        <f t="shared" si="504"/>
        <v>-3.9923573045592521E-3</v>
      </c>
      <c r="CU594">
        <f t="shared" si="504"/>
        <v>-3.0076726294505744E-18</v>
      </c>
      <c r="CV594">
        <f t="shared" si="504"/>
        <v>5.6871618795360626E-5</v>
      </c>
      <c r="CW594">
        <f t="shared" si="504"/>
        <v>-2.3124034626535813E-18</v>
      </c>
      <c r="CX594">
        <f t="shared" si="504"/>
        <v>1.8558975788248297E-3</v>
      </c>
      <c r="CY594">
        <f t="shared" si="504"/>
        <v>-1.1121806683974679E-19</v>
      </c>
      <c r="CZ594">
        <f t="shared" si="504"/>
        <v>1.0620498596965293E-3</v>
      </c>
      <c r="DA594">
        <f t="shared" si="504"/>
        <v>3.7259035460603289E-19</v>
      </c>
    </row>
    <row r="595" spans="65:105">
      <c r="BM595">
        <f t="shared" ref="BM595:DA595" si="505">BM$15*SIN(-$F$6*$F274/$O$7*BM$14)</f>
        <v>1.2978414477987415E-4</v>
      </c>
      <c r="BN595">
        <f t="shared" si="505"/>
        <v>-1.0001397728617765E-4</v>
      </c>
      <c r="BO595">
        <f t="shared" si="505"/>
        <v>2.0432671821330343E-4</v>
      </c>
      <c r="BP595">
        <f t="shared" si="505"/>
        <v>-2.3440181062413181E-3</v>
      </c>
      <c r="BQ595">
        <f t="shared" si="505"/>
        <v>5.573080572605196E-6</v>
      </c>
      <c r="BR595">
        <f t="shared" si="505"/>
        <v>-3.4890800977640042E-3</v>
      </c>
      <c r="BS595">
        <f t="shared" si="505"/>
        <v>-3.4223529193809477E-4</v>
      </c>
      <c r="BT595">
        <f t="shared" si="505"/>
        <v>-2.1012626529124186E-5</v>
      </c>
      <c r="BU595">
        <f t="shared" si="505"/>
        <v>-3.2212933604261105E-4</v>
      </c>
      <c r="BV595">
        <f t="shared" si="505"/>
        <v>2.2034996014136383E-3</v>
      </c>
      <c r="BW595">
        <f t="shared" si="505"/>
        <v>-4.8891800150975377E-4</v>
      </c>
      <c r="BX595">
        <f t="shared" si="505"/>
        <v>1.6743812197956322E-2</v>
      </c>
      <c r="BY595">
        <f t="shared" si="505"/>
        <v>4.4381221362224394E-4</v>
      </c>
      <c r="BZ595">
        <f t="shared" si="505"/>
        <v>2.1136444358486588E-2</v>
      </c>
      <c r="CA595">
        <f t="shared" si="505"/>
        <v>2.1276567522144768E-3</v>
      </c>
      <c r="CB595">
        <f t="shared" si="505"/>
        <v>-6.6240835029655068E-2</v>
      </c>
      <c r="CC595">
        <f t="shared" si="505"/>
        <v>-3.8316566012910989E-4</v>
      </c>
      <c r="CD595">
        <f t="shared" si="505"/>
        <v>-9.44574155199642E-2</v>
      </c>
      <c r="CE595">
        <f t="shared" si="505"/>
        <v>-2.7481107869025078E-3</v>
      </c>
      <c r="CF595">
        <f t="shared" si="505"/>
        <v>0.31139462412420638</v>
      </c>
      <c r="CG595">
        <f t="shared" si="505"/>
        <v>0</v>
      </c>
      <c r="CH595">
        <f t="shared" si="505"/>
        <v>-0.22393585031340582</v>
      </c>
      <c r="CI595">
        <f t="shared" si="505"/>
        <v>1.159254200411084E-3</v>
      </c>
      <c r="CJ595">
        <f t="shared" si="505"/>
        <v>-1.5621555909163332E-2</v>
      </c>
      <c r="CK595">
        <f t="shared" si="505"/>
        <v>1.6266588241372179E-3</v>
      </c>
      <c r="CL595">
        <f t="shared" si="505"/>
        <v>5.778233396715074E-2</v>
      </c>
      <c r="CM595">
        <f t="shared" si="505"/>
        <v>-7.7852946324313127E-4</v>
      </c>
      <c r="CN595">
        <f t="shared" si="505"/>
        <v>9.0452540156125867E-3</v>
      </c>
      <c r="CO595">
        <f t="shared" si="505"/>
        <v>-8.2312701535431005E-4</v>
      </c>
      <c r="CP595">
        <f t="shared" si="505"/>
        <v>-7.9602558011779498E-3</v>
      </c>
      <c r="CQ595">
        <f t="shared" si="505"/>
        <v>-1.3575942821444762E-4</v>
      </c>
      <c r="CR595">
        <f t="shared" si="505"/>
        <v>-4.3735028705685023E-3</v>
      </c>
      <c r="CS595">
        <f t="shared" si="505"/>
        <v>1.5588824612746138E-6</v>
      </c>
      <c r="CT595">
        <f t="shared" si="505"/>
        <v>-3.9796628032080254E-3</v>
      </c>
      <c r="CU595">
        <f t="shared" si="505"/>
        <v>3.0089674553887135E-4</v>
      </c>
      <c r="CV595">
        <f t="shared" si="505"/>
        <v>5.6630904804446615E-5</v>
      </c>
      <c r="CW595">
        <f t="shared" si="505"/>
        <v>2.3125276552136327E-4</v>
      </c>
      <c r="CX595">
        <f t="shared" si="505"/>
        <v>1.8458099788106613E-3</v>
      </c>
      <c r="CY595">
        <f t="shared" si="505"/>
        <v>1.1117655686650674E-5</v>
      </c>
      <c r="CZ595">
        <f t="shared" si="505"/>
        <v>1.05484061133373E-3</v>
      </c>
      <c r="DA595">
        <f t="shared" si="505"/>
        <v>-3.7227355344002596E-5</v>
      </c>
    </row>
    <row r="596" spans="65:105">
      <c r="BM596">
        <f t="shared" ref="BM596:DA596" si="506">BM$15*SIN(-$F$6*$F275/$O$7*BM$14)</f>
        <v>2.5761621521884351E-4</v>
      </c>
      <c r="BN596">
        <f t="shared" si="506"/>
        <v>-9.7972637517773452E-5</v>
      </c>
      <c r="BO596">
        <f t="shared" si="506"/>
        <v>4.0616349877981483E-4</v>
      </c>
      <c r="BP596">
        <f t="shared" si="506"/>
        <v>-2.3057262425145663E-3</v>
      </c>
      <c r="BQ596">
        <f t="shared" si="506"/>
        <v>1.1092489332740521E-5</v>
      </c>
      <c r="BR596">
        <f t="shared" si="506"/>
        <v>-3.4447138361447562E-3</v>
      </c>
      <c r="BS596">
        <f t="shared" si="506"/>
        <v>-6.8194667538397521E-4</v>
      </c>
      <c r="BT596">
        <f t="shared" si="506"/>
        <v>-2.0811971812951629E-5</v>
      </c>
      <c r="BU596">
        <f t="shared" si="506"/>
        <v>-6.4251302530308075E-4</v>
      </c>
      <c r="BV596">
        <f t="shared" si="506"/>
        <v>2.1884364862374199E-3</v>
      </c>
      <c r="BW596">
        <f t="shared" si="506"/>
        <v>-9.7599582605966046E-4</v>
      </c>
      <c r="BX596">
        <f t="shared" si="506"/>
        <v>1.6667199450590513E-2</v>
      </c>
      <c r="BY596">
        <f t="shared" si="506"/>
        <v>8.865552447485177E-4</v>
      </c>
      <c r="BZ596">
        <f t="shared" si="506"/>
        <v>2.1077945695405834E-2</v>
      </c>
      <c r="CA596">
        <f t="shared" si="506"/>
        <v>4.252430038416969E-3</v>
      </c>
      <c r="CB596">
        <f t="shared" si="506"/>
        <v>-6.6147305020822084E-2</v>
      </c>
      <c r="CC596">
        <f t="shared" si="506"/>
        <v>-7.6610051559204868E-4</v>
      </c>
      <c r="CD596">
        <f t="shared" si="506"/>
        <v>-9.4409404391212551E-2</v>
      </c>
      <c r="CE596">
        <f t="shared" si="506"/>
        <v>-5.4958077184288807E-3</v>
      </c>
      <c r="CF596">
        <f t="shared" si="506"/>
        <v>0.3113770382664594</v>
      </c>
      <c r="CG596">
        <f t="shared" si="506"/>
        <v>0</v>
      </c>
      <c r="CH596">
        <f t="shared" si="506"/>
        <v>-0.2239232036467553</v>
      </c>
      <c r="CI596">
        <f t="shared" si="506"/>
        <v>2.3183338214036696E-3</v>
      </c>
      <c r="CJ596">
        <f t="shared" si="506"/>
        <v>-1.5613615732863488E-2</v>
      </c>
      <c r="CK596">
        <f t="shared" si="506"/>
        <v>3.2523378098234827E-3</v>
      </c>
      <c r="CL596">
        <f t="shared" si="506"/>
        <v>5.770074710001781E-2</v>
      </c>
      <c r="CM596">
        <f t="shared" si="506"/>
        <v>-1.5560038393608352E-3</v>
      </c>
      <c r="CN596">
        <f t="shared" si="506"/>
        <v>9.0202197544963485E-3</v>
      </c>
      <c r="CO596">
        <f t="shared" si="506"/>
        <v>-1.6442710456312285E-3</v>
      </c>
      <c r="CP596">
        <f t="shared" si="506"/>
        <v>-7.9238329687039127E-3</v>
      </c>
      <c r="CQ596">
        <f t="shared" si="506"/>
        <v>-2.7100788859561682E-4</v>
      </c>
      <c r="CR596">
        <f t="shared" si="506"/>
        <v>-4.3436056210202694E-3</v>
      </c>
      <c r="CS596">
        <f t="shared" si="506"/>
        <v>3.1093172034259355E-6</v>
      </c>
      <c r="CT596">
        <f t="shared" si="506"/>
        <v>-3.9416600285842344E-3</v>
      </c>
      <c r="CU596">
        <f t="shared" si="506"/>
        <v>5.9957444509027449E-4</v>
      </c>
      <c r="CV596">
        <f t="shared" si="506"/>
        <v>5.5910800516815344E-5</v>
      </c>
      <c r="CW596">
        <f t="shared" si="506"/>
        <v>4.6027844049513744E-4</v>
      </c>
      <c r="CX596">
        <f t="shared" si="506"/>
        <v>1.8156568396408312E-3</v>
      </c>
      <c r="CY596">
        <f t="shared" si="506"/>
        <v>2.2099830954096628E-5</v>
      </c>
      <c r="CZ596">
        <f t="shared" si="506"/>
        <v>1.0333107397330638E-3</v>
      </c>
      <c r="DA596">
        <f t="shared" si="506"/>
        <v>-7.3894776612313379E-5</v>
      </c>
    </row>
    <row r="597" spans="65:105">
      <c r="BM597">
        <f t="shared" ref="BM597:DA597" si="507">BM$15*SIN(-$F$6*$F276/$O$7*BM$14)</f>
        <v>3.8157349799108735E-4</v>
      </c>
      <c r="BN597">
        <f t="shared" si="507"/>
        <v>-9.4601211275225719E-5</v>
      </c>
      <c r="BO597">
        <f t="shared" si="507"/>
        <v>6.030507465823059E-4</v>
      </c>
      <c r="BP597">
        <f t="shared" si="507"/>
        <v>-2.242369154993097E-3</v>
      </c>
      <c r="BQ597">
        <f t="shared" si="507"/>
        <v>1.6505071356830074E-5</v>
      </c>
      <c r="BR597">
        <f t="shared" si="507"/>
        <v>-3.3711874826336721E-3</v>
      </c>
      <c r="BS597">
        <f t="shared" si="507"/>
        <v>-1.0166288551042299E-3</v>
      </c>
      <c r="BT597">
        <f t="shared" si="507"/>
        <v>-2.0478965413727316E-5</v>
      </c>
      <c r="BU597">
        <f t="shared" si="507"/>
        <v>-9.5941488081040629E-4</v>
      </c>
      <c r="BV597">
        <f t="shared" si="507"/>
        <v>2.1634075229960367E-3</v>
      </c>
      <c r="BW597">
        <f t="shared" si="507"/>
        <v>-1.4594002227004412E-3</v>
      </c>
      <c r="BX597">
        <f t="shared" si="507"/>
        <v>1.6539771097962196E-2</v>
      </c>
      <c r="BY597">
        <f t="shared" si="507"/>
        <v>1.327162486637124E-3</v>
      </c>
      <c r="BZ597">
        <f t="shared" si="507"/>
        <v>2.0980567823632841E-2</v>
      </c>
      <c r="CA597">
        <f t="shared" si="507"/>
        <v>6.3714403003573665E-3</v>
      </c>
      <c r="CB597">
        <f t="shared" si="507"/>
        <v>-6.5991519483803773E-2</v>
      </c>
      <c r="CC597">
        <f t="shared" si="507"/>
        <v>-1.1485739007507383E-3</v>
      </c>
      <c r="CD597">
        <f t="shared" si="507"/>
        <v>-9.4329403918962204E-2</v>
      </c>
      <c r="CE597">
        <f t="shared" si="507"/>
        <v>-8.242677001528028E-3</v>
      </c>
      <c r="CF597">
        <f t="shared" si="507"/>
        <v>0.31134772923921272</v>
      </c>
      <c r="CG597">
        <f t="shared" si="507"/>
        <v>0</v>
      </c>
      <c r="CH597">
        <f t="shared" si="507"/>
        <v>-0.22390212639804941</v>
      </c>
      <c r="CI597">
        <f t="shared" si="507"/>
        <v>3.4770643098502537E-3</v>
      </c>
      <c r="CJ597">
        <f t="shared" si="507"/>
        <v>-1.5600385095087314E-2</v>
      </c>
      <c r="CK597">
        <f t="shared" si="507"/>
        <v>4.8760577088258535E-3</v>
      </c>
      <c r="CL597">
        <f t="shared" si="507"/>
        <v>5.7564854309366635E-2</v>
      </c>
      <c r="CM597">
        <f t="shared" si="507"/>
        <v>-2.3313694711142256E-3</v>
      </c>
      <c r="CN597">
        <f t="shared" si="507"/>
        <v>8.9785472966908905E-3</v>
      </c>
      <c r="CO597">
        <f t="shared" si="507"/>
        <v>-2.4614538829380874E-3</v>
      </c>
      <c r="CP597">
        <f t="shared" si="507"/>
        <v>-7.8632516464069574E-3</v>
      </c>
      <c r="CQ597">
        <f t="shared" si="507"/>
        <v>-4.052363364777781E-4</v>
      </c>
      <c r="CR597">
        <f t="shared" si="507"/>
        <v>-4.2939281704260802E-3</v>
      </c>
      <c r="CS597">
        <f t="shared" si="507"/>
        <v>4.6429022862524311E-6</v>
      </c>
      <c r="CT597">
        <f t="shared" si="507"/>
        <v>-3.8785906555866998E-3</v>
      </c>
      <c r="CU597">
        <f t="shared" si="507"/>
        <v>8.9383041763297852E-4</v>
      </c>
      <c r="CV597">
        <f t="shared" si="507"/>
        <v>5.4717401738446015E-5</v>
      </c>
      <c r="CW597">
        <f t="shared" si="507"/>
        <v>6.848713824731535E-4</v>
      </c>
      <c r="CX597">
        <f t="shared" si="507"/>
        <v>1.7657659518255349E-3</v>
      </c>
      <c r="CY597">
        <f t="shared" si="507"/>
        <v>3.2812696355650596E-5</v>
      </c>
      <c r="CZ597">
        <f t="shared" si="507"/>
        <v>9.9775253661731674E-4</v>
      </c>
      <c r="DA597">
        <f t="shared" si="507"/>
        <v>-1.0945075165892728E-4</v>
      </c>
    </row>
    <row r="598" spans="65:105">
      <c r="BM598">
        <f t="shared" ref="BM598:DA598" si="508">BM$15*SIN(-$F$6*$F277/$O$7*BM$14)</f>
        <v>4.9979156018394532E-4</v>
      </c>
      <c r="BN598">
        <f t="shared" si="508"/>
        <v>-8.9945469383505798E-5</v>
      </c>
      <c r="BO598">
        <f t="shared" si="508"/>
        <v>7.9258918180674144E-4</v>
      </c>
      <c r="BP598">
        <f t="shared" si="508"/>
        <v>-2.1546355896123223E-3</v>
      </c>
      <c r="BQ598">
        <f t="shared" si="508"/>
        <v>2.1758700521163569E-5</v>
      </c>
      <c r="BR598">
        <f t="shared" si="508"/>
        <v>-3.2691234503909854E-3</v>
      </c>
      <c r="BS598">
        <f t="shared" si="508"/>
        <v>-1.3438136251145893E-3</v>
      </c>
      <c r="BT598">
        <f t="shared" si="508"/>
        <v>-2.0015725052818549E-5</v>
      </c>
      <c r="BU598">
        <f t="shared" si="508"/>
        <v>-1.271117583952417E-3</v>
      </c>
      <c r="BV598">
        <f t="shared" si="508"/>
        <v>2.1285266902520208E-3</v>
      </c>
      <c r="BW598">
        <f t="shared" si="508"/>
        <v>-1.9373117664359695E-3</v>
      </c>
      <c r="BX598">
        <f t="shared" si="508"/>
        <v>1.6361915648583896E-2</v>
      </c>
      <c r="BY598">
        <f t="shared" si="508"/>
        <v>1.7645724778497169E-3</v>
      </c>
      <c r="BZ598">
        <f t="shared" si="508"/>
        <v>2.0844490360984895E-2</v>
      </c>
      <c r="CA598">
        <f t="shared" si="508"/>
        <v>8.4818157900139989E-3</v>
      </c>
      <c r="CB598">
        <f t="shared" si="508"/>
        <v>-6.5773625038494779E-2</v>
      </c>
      <c r="CC598">
        <f t="shared" si="508"/>
        <v>-1.53035542793956E-3</v>
      </c>
      <c r="CD598">
        <f t="shared" si="508"/>
        <v>-9.4217441210285857E-2</v>
      </c>
      <c r="CE598">
        <f t="shared" si="508"/>
        <v>-1.0988304967789695E-2</v>
      </c>
      <c r="CF598">
        <f t="shared" si="508"/>
        <v>0.31130669814593465</v>
      </c>
      <c r="CG598">
        <f t="shared" si="508"/>
        <v>0</v>
      </c>
      <c r="CH598">
        <f t="shared" si="508"/>
        <v>-0.22387261936083463</v>
      </c>
      <c r="CI598">
        <f t="shared" si="508"/>
        <v>4.6352711652014218E-3</v>
      </c>
      <c r="CJ598">
        <f t="shared" si="508"/>
        <v>-1.5581868478856594E-2</v>
      </c>
      <c r="CK598">
        <f t="shared" si="508"/>
        <v>6.4968404529919697E-3</v>
      </c>
      <c r="CL598">
        <f t="shared" si="508"/>
        <v>5.7374783492735254E-2</v>
      </c>
      <c r="CM598">
        <f t="shared" si="508"/>
        <v>-3.1035755590998961E-3</v>
      </c>
      <c r="CN598">
        <f t="shared" si="508"/>
        <v>8.9203135088988354E-3</v>
      </c>
      <c r="CO598">
        <f t="shared" si="508"/>
        <v>-3.2727068622430515E-3</v>
      </c>
      <c r="CP598">
        <f t="shared" si="508"/>
        <v>-7.7786965369762906E-3</v>
      </c>
      <c r="CQ598">
        <f t="shared" si="508"/>
        <v>-5.3793956629191893E-4</v>
      </c>
      <c r="CR598">
        <f t="shared" si="508"/>
        <v>-4.2246967432745131E-3</v>
      </c>
      <c r="CS598">
        <f t="shared" si="508"/>
        <v>6.1513270793165823E-6</v>
      </c>
      <c r="CT598">
        <f t="shared" si="508"/>
        <v>-3.790855767675468E-3</v>
      </c>
      <c r="CU598">
        <f t="shared" si="508"/>
        <v>1.181494591390398E-3</v>
      </c>
      <c r="CV598">
        <f t="shared" si="508"/>
        <v>5.306081079414591E-5</v>
      </c>
      <c r="CW598">
        <f t="shared" si="508"/>
        <v>9.0286863864917242E-4</v>
      </c>
      <c r="CX598">
        <f t="shared" si="508"/>
        <v>1.6966796721482227E-3</v>
      </c>
      <c r="CY598">
        <f t="shared" si="508"/>
        <v>4.3125704270807421E-5</v>
      </c>
      <c r="CZ598">
        <f t="shared" si="508"/>
        <v>9.4864874376222917E-4</v>
      </c>
      <c r="DA598">
        <f t="shared" si="508"/>
        <v>-1.4336048552354786E-4</v>
      </c>
    </row>
    <row r="599" spans="65:105">
      <c r="BM599">
        <f t="shared" ref="BM599:DA599" si="509">BM$15*SIN(-$F$6*$F278/$O$7*BM$14)</f>
        <v>6.1049229210436622E-4</v>
      </c>
      <c r="BN599">
        <f t="shared" si="509"/>
        <v>-8.4068618667234788E-5</v>
      </c>
      <c r="BO599">
        <f t="shared" si="509"/>
        <v>9.7246907771005833E-4</v>
      </c>
      <c r="BP599">
        <f t="shared" si="509"/>
        <v>-2.0434792855499608E-3</v>
      </c>
      <c r="BQ599">
        <f t="shared" si="509"/>
        <v>2.6802781504962637E-5</v>
      </c>
      <c r="BR599">
        <f t="shared" si="509"/>
        <v>-3.1393857289091815E-3</v>
      </c>
      <c r="BS599">
        <f t="shared" si="509"/>
        <v>-1.6610880711452336E-3</v>
      </c>
      <c r="BT599">
        <f t="shared" si="509"/>
        <v>-1.9425196661633245E-5</v>
      </c>
      <c r="BU599">
        <f t="shared" si="509"/>
        <v>-1.5759319907740321E-3</v>
      </c>
      <c r="BV599">
        <f t="shared" si="509"/>
        <v>2.083952830668478E-3</v>
      </c>
      <c r="BW599">
        <f t="shared" si="509"/>
        <v>-2.4079317061282213E-3</v>
      </c>
      <c r="BX599">
        <f t="shared" si="509"/>
        <v>1.6134175355059975E-2</v>
      </c>
      <c r="BY599">
        <f t="shared" si="509"/>
        <v>2.1977314594048745E-3</v>
      </c>
      <c r="BZ599">
        <f t="shared" si="509"/>
        <v>2.0669964308396568E-2</v>
      </c>
      <c r="CA599">
        <f t="shared" si="509"/>
        <v>1.0580696461474443E-2</v>
      </c>
      <c r="CB599">
        <f t="shared" si="509"/>
        <v>-6.5493826759520216E-2</v>
      </c>
      <c r="CC599">
        <f t="shared" si="509"/>
        <v>-1.9112151262422662E-3</v>
      </c>
      <c r="CD599">
        <f t="shared" si="509"/>
        <v>-9.4073554202225615E-2</v>
      </c>
      <c r="CE599">
        <f t="shared" si="509"/>
        <v>-1.3732278135741374E-2</v>
      </c>
      <c r="CF599">
        <f t="shared" si="509"/>
        <v>0.31125394653142258</v>
      </c>
      <c r="CG599">
        <f t="shared" si="509"/>
        <v>0</v>
      </c>
      <c r="CH599">
        <f t="shared" si="509"/>
        <v>-0.2238346836460342</v>
      </c>
      <c r="CI599">
        <f t="shared" si="509"/>
        <v>5.7927799657649789E-3</v>
      </c>
      <c r="CJ599">
        <f t="shared" si="509"/>
        <v>-1.5558072158275068E-2</v>
      </c>
      <c r="CK599">
        <f t="shared" si="509"/>
        <v>8.1137097434017154E-3</v>
      </c>
      <c r="CL599">
        <f t="shared" si="509"/>
        <v>5.7130713538123358E-2</v>
      </c>
      <c r="CM599">
        <f t="shared" si="509"/>
        <v>-3.8715755858254311E-3</v>
      </c>
      <c r="CN599">
        <f t="shared" si="509"/>
        <v>8.8456258059328562E-3</v>
      </c>
      <c r="CO599">
        <f t="shared" si="509"/>
        <v>-4.0760756040616056E-3</v>
      </c>
      <c r="CP599">
        <f t="shared" si="509"/>
        <v>-7.670425435314804E-3</v>
      </c>
      <c r="CQ599">
        <f t="shared" si="509"/>
        <v>-6.6861811304545532E-4</v>
      </c>
      <c r="CR599">
        <f t="shared" si="509"/>
        <v>-4.1362266102570738E-3</v>
      </c>
      <c r="CS599">
        <f t="shared" si="509"/>
        <v>7.6264172979708242E-6</v>
      </c>
      <c r="CT599">
        <f t="shared" si="509"/>
        <v>-3.6790133062211084E-3</v>
      </c>
      <c r="CU599">
        <f t="shared" si="509"/>
        <v>1.4604455076230162E-3</v>
      </c>
      <c r="CV599">
        <f t="shared" si="509"/>
        <v>5.095505100964274E-5</v>
      </c>
      <c r="CW599">
        <f t="shared" si="509"/>
        <v>1.112170776276797E-3</v>
      </c>
      <c r="CX599">
        <f t="shared" si="509"/>
        <v>1.609149027781734E-3</v>
      </c>
      <c r="CY599">
        <f t="shared" si="509"/>
        <v>5.2913179766380838E-5</v>
      </c>
      <c r="CZ599">
        <f t="shared" si="509"/>
        <v>8.866659992451272E-4</v>
      </c>
      <c r="DA599">
        <f t="shared" si="509"/>
        <v>-1.7511394424558544E-4</v>
      </c>
    </row>
    <row r="600" spans="65:105">
      <c r="BM600">
        <f t="shared" ref="BM600:DA600" si="510">BM$15*SIN(-$F$6*$F279/$O$7*BM$14)</f>
        <v>7.1201065170373374E-4</v>
      </c>
      <c r="BN600">
        <f t="shared" si="510"/>
        <v>-7.705044384841595E-5</v>
      </c>
      <c r="BO600">
        <f t="shared" si="510"/>
        <v>1.1404984070888492E-3</v>
      </c>
      <c r="BP600">
        <f t="shared" si="510"/>
        <v>-1.9101086072623567E-3</v>
      </c>
      <c r="BQ600">
        <f t="shared" si="510"/>
        <v>3.1588737050978311E-5</v>
      </c>
      <c r="BR600">
        <f t="shared" si="510"/>
        <v>-2.9830725701941322E-3</v>
      </c>
      <c r="BS600">
        <f t="shared" si="510"/>
        <v>-1.9661123653421297E-3</v>
      </c>
      <c r="BT600">
        <f t="shared" si="510"/>
        <v>-1.87111356472594E-5</v>
      </c>
      <c r="BU600">
        <f t="shared" si="510"/>
        <v>-1.8722062855947668E-3</v>
      </c>
      <c r="BV600">
        <f t="shared" si="510"/>
        <v>2.0298889276607721E-3</v>
      </c>
      <c r="BW600">
        <f t="shared" si="510"/>
        <v>-2.8694887345902908E-3</v>
      </c>
      <c r="BX600">
        <f t="shared" si="510"/>
        <v>1.5857244560845793E-2</v>
      </c>
      <c r="BY600">
        <f t="shared" si="510"/>
        <v>2.6255959133758009E-3</v>
      </c>
      <c r="BZ600">
        <f t="shared" si="510"/>
        <v>2.0457311586937352E-2</v>
      </c>
      <c r="CA600">
        <f t="shared" si="510"/>
        <v>1.2665237846958305E-2</v>
      </c>
      <c r="CB600">
        <f t="shared" si="510"/>
        <v>-6.5152387983226742E-2</v>
      </c>
      <c r="CC600">
        <f t="shared" si="510"/>
        <v>-2.2909235800178743E-3</v>
      </c>
      <c r="CD600">
        <f t="shared" si="510"/>
        <v>-9.3897791648938453E-2</v>
      </c>
      <c r="CE600">
        <f t="shared" si="510"/>
        <v>-1.6474183273117199E-2</v>
      </c>
      <c r="CF600">
        <f t="shared" si="510"/>
        <v>0.3111894763817451</v>
      </c>
      <c r="CG600">
        <f t="shared" si="510"/>
        <v>0</v>
      </c>
      <c r="CH600">
        <f t="shared" si="510"/>
        <v>-0.22378832068190641</v>
      </c>
      <c r="CI600">
        <f t="shared" si="510"/>
        <v>6.9494163949732528E-3</v>
      </c>
      <c r="CJ600">
        <f t="shared" si="510"/>
        <v>-1.5529004196402532E-2</v>
      </c>
      <c r="CK600">
        <f t="shared" si="510"/>
        <v>9.7256916384532415E-3</v>
      </c>
      <c r="CL600">
        <f t="shared" si="510"/>
        <v>5.6832874155629272E-2</v>
      </c>
      <c r="CM600">
        <f t="shared" si="510"/>
        <v>-4.6343287339823151E-3</v>
      </c>
      <c r="CN600">
        <f t="shared" si="510"/>
        <v>8.7546219525842846E-3</v>
      </c>
      <c r="CO600">
        <f t="shared" si="510"/>
        <v>-4.8696247227279481E-3</v>
      </c>
      <c r="CP600">
        <f t="shared" si="510"/>
        <v>-7.5387684425639347E-3</v>
      </c>
      <c r="CQ600">
        <f t="shared" si="510"/>
        <v>-7.9678013219565424E-4</v>
      </c>
      <c r="CR600">
        <f t="shared" si="510"/>
        <v>-4.0289206525674741E-3</v>
      </c>
      <c r="CS600">
        <f t="shared" si="510"/>
        <v>9.0601793005145886E-6</v>
      </c>
      <c r="CT600">
        <f t="shared" si="510"/>
        <v>-3.543774522331533E-3</v>
      </c>
      <c r="CU600">
        <f t="shared" si="510"/>
        <v>1.7286259659105823E-3</v>
      </c>
      <c r="CV600">
        <f t="shared" si="510"/>
        <v>4.8417948001733213E-5</v>
      </c>
      <c r="CW600">
        <f t="shared" si="510"/>
        <v>1.310762101354493E-3</v>
      </c>
      <c r="CX600">
        <f t="shared" si="510"/>
        <v>1.5041255519781466E-3</v>
      </c>
      <c r="CY600">
        <f t="shared" si="510"/>
        <v>6.2055852078780283E-5</v>
      </c>
      <c r="CZ600">
        <f t="shared" si="510"/>
        <v>8.1264578709870975E-4</v>
      </c>
      <c r="DA600">
        <f t="shared" si="510"/>
        <v>-2.0423352624965738E-4</v>
      </c>
    </row>
    <row r="601" spans="65:105">
      <c r="BM601">
        <f t="shared" ref="BM601:DA601" si="511">BM$15*SIN(-$F$6*$F280/$O$7*BM$14)</f>
        <v>8.0281970836012584E-4</v>
      </c>
      <c r="BN601">
        <f t="shared" si="511"/>
        <v>-6.8986224380947775E-5</v>
      </c>
      <c r="BO601">
        <f t="shared" si="511"/>
        <v>1.2946295544543143E-3</v>
      </c>
      <c r="BP601">
        <f t="shared" si="511"/>
        <v>-1.7559734085254241E-3</v>
      </c>
      <c r="BQ601">
        <f t="shared" si="511"/>
        <v>3.6070475791032683E-5</v>
      </c>
      <c r="BR601">
        <f t="shared" si="511"/>
        <v>-2.8015071918740448E-3</v>
      </c>
      <c r="BS601">
        <f t="shared" si="511"/>
        <v>-2.2566370219725207E-3</v>
      </c>
      <c r="BT601">
        <f t="shared" si="511"/>
        <v>-1.7878083010324252E-5</v>
      </c>
      <c r="BU601">
        <f t="shared" si="511"/>
        <v>-2.1583349323410065E-3</v>
      </c>
      <c r="BV601">
        <f t="shared" si="511"/>
        <v>1.9665811810371144E-3</v>
      </c>
      <c r="BW601">
        <f t="shared" si="511"/>
        <v>-3.3202456553867755E-3</v>
      </c>
      <c r="BX601">
        <f t="shared" si="511"/>
        <v>1.5531967583306491E-2</v>
      </c>
      <c r="BY601">
        <f t="shared" si="511"/>
        <v>3.0471350768163487E-3</v>
      </c>
      <c r="BZ601">
        <f t="shared" si="511"/>
        <v>2.0206924444013896E-2</v>
      </c>
      <c r="CA601">
        <f t="shared" si="511"/>
        <v>1.4732614911727528E-2</v>
      </c>
      <c r="CB601">
        <f t="shared" si="511"/>
        <v>-6.4749630059839469E-2</v>
      </c>
      <c r="CC601">
        <f t="shared" si="511"/>
        <v>-2.669252067092016E-3</v>
      </c>
      <c r="CD601">
        <f t="shared" si="511"/>
        <v>-9.3690213105176681E-2</v>
      </c>
      <c r="CE601">
        <f t="shared" si="511"/>
        <v>-1.9213607459088802E-2</v>
      </c>
      <c r="CF601">
        <f t="shared" si="511"/>
        <v>0.31111329012416683</v>
      </c>
      <c r="CG601">
        <f t="shared" si="511"/>
        <v>0</v>
      </c>
      <c r="CH601">
        <f t="shared" si="511"/>
        <v>-0.22373353221399059</v>
      </c>
      <c r="CI601">
        <f t="shared" si="511"/>
        <v>8.105006267634364E-3</v>
      </c>
      <c r="CJ601">
        <f t="shared" si="511"/>
        <v>-1.5494674442522787E-2</v>
      </c>
      <c r="CK601">
        <f t="shared" si="511"/>
        <v>1.133181514052874E-2</v>
      </c>
      <c r="CL601">
        <f t="shared" si="511"/>
        <v>5.648154566125476E-2</v>
      </c>
      <c r="CM601">
        <f t="shared" si="511"/>
        <v>-5.3908012969935961E-3</v>
      </c>
      <c r="CN601">
        <f t="shared" si="511"/>
        <v>8.6474698095098147E-3</v>
      </c>
      <c r="CO601">
        <f t="shared" si="511"/>
        <v>-5.6514424889084602E-3</v>
      </c>
      <c r="CP601">
        <f t="shared" si="511"/>
        <v>-7.3841269596785193E-3</v>
      </c>
      <c r="CQ601">
        <f t="shared" si="511"/>
        <v>-9.219432508414605E-4</v>
      </c>
      <c r="CR601">
        <f t="shared" si="511"/>
        <v>-3.9032675272344078E-3</v>
      </c>
      <c r="CS601">
        <f t="shared" si="511"/>
        <v>1.0444843406431197E-5</v>
      </c>
      <c r="CT601">
        <f t="shared" si="511"/>
        <v>-3.3859994537207569E-3</v>
      </c>
      <c r="CU601">
        <f t="shared" si="511"/>
        <v>1.9840581955436832E-3</v>
      </c>
      <c r="CV601">
        <f t="shared" si="511"/>
        <v>4.5470978781388401E-5</v>
      </c>
      <c r="CW601">
        <f t="shared" si="511"/>
        <v>1.4967300708606868E-3</v>
      </c>
      <c r="CX601">
        <f t="shared" si="511"/>
        <v>1.382750940085407E-3</v>
      </c>
      <c r="CY601">
        <f t="shared" si="511"/>
        <v>7.0442308054688421E-5</v>
      </c>
      <c r="CZ601">
        <f t="shared" si="511"/>
        <v>7.2759301323837926E-4</v>
      </c>
      <c r="DA601">
        <f t="shared" si="511"/>
        <v>-2.3028124591784142E-4</v>
      </c>
    </row>
    <row r="602" spans="65:105">
      <c r="BM602">
        <f t="shared" ref="BM602:DA602" si="512">BM$15*SIN(-$F$6*$F281/$O$7*BM$14)</f>
        <v>8.8155360933613025E-4</v>
      </c>
      <c r="BN602">
        <f t="shared" si="512"/>
        <v>-5.9985440927084397E-5</v>
      </c>
      <c r="BO602">
        <f t="shared" si="512"/>
        <v>1.432984268397531E-3</v>
      </c>
      <c r="BP602">
        <f t="shared" si="512"/>
        <v>-1.5827492712793547E-3</v>
      </c>
      <c r="BQ602">
        <f t="shared" si="512"/>
        <v>4.02048361310916E-5</v>
      </c>
      <c r="BR602">
        <f t="shared" si="512"/>
        <v>-2.5962265759358122E-3</v>
      </c>
      <c r="BS602">
        <f t="shared" si="512"/>
        <v>-2.530519486877473E-3</v>
      </c>
      <c r="BT602">
        <f t="shared" si="512"/>
        <v>-1.6931336466948007E-5</v>
      </c>
      <c r="BU602">
        <f t="shared" si="512"/>
        <v>-2.4327673750850968E-3</v>
      </c>
      <c r="BV602">
        <f t="shared" si="512"/>
        <v>1.89431788583744E-3</v>
      </c>
      <c r="BW602">
        <f t="shared" si="512"/>
        <v>-3.7585059212488689E-3</v>
      </c>
      <c r="BX602">
        <f t="shared" si="512"/>
        <v>1.5159336139529279E-2</v>
      </c>
      <c r="BY602">
        <f t="shared" si="512"/>
        <v>3.4613334249593351E-3</v>
      </c>
      <c r="BZ602">
        <f t="shared" si="512"/>
        <v>1.9919264729852237E-2</v>
      </c>
      <c r="CA602">
        <f t="shared" si="512"/>
        <v>1.678002588266056E-2</v>
      </c>
      <c r="CB602">
        <f t="shared" si="512"/>
        <v>-6.4285932051018471E-2</v>
      </c>
      <c r="CC602">
        <f t="shared" si="512"/>
        <v>-3.0459726965307056E-3</v>
      </c>
      <c r="CD602">
        <f t="shared" si="512"/>
        <v>-9.3450888906108504E-2</v>
      </c>
      <c r="CE602">
        <f t="shared" si="512"/>
        <v>-2.1950138146450266E-2</v>
      </c>
      <c r="CF602">
        <f t="shared" si="512"/>
        <v>0.31102539062705731</v>
      </c>
      <c r="CG602">
        <f t="shared" si="512"/>
        <v>0</v>
      </c>
      <c r="CH602">
        <f t="shared" si="512"/>
        <v>-0.22367032030504161</v>
      </c>
      <c r="CI602">
        <f t="shared" si="512"/>
        <v>9.2593755561641254E-3</v>
      </c>
      <c r="CJ602">
        <f t="shared" si="512"/>
        <v>-1.5455094528806335E-2</v>
      </c>
      <c r="CK602">
        <f t="shared" si="512"/>
        <v>1.2931112780887445E-2</v>
      </c>
      <c r="CL602">
        <f t="shared" si="512"/>
        <v>5.607705871308144E-2</v>
      </c>
      <c r="CM602">
        <f t="shared" si="512"/>
        <v>-6.1399680799249026E-3</v>
      </c>
      <c r="CN602">
        <f t="shared" si="512"/>
        <v>8.5243670236050516E-3</v>
      </c>
      <c r="CO602">
        <f t="shared" si="512"/>
        <v>-6.4196454351252916E-3</v>
      </c>
      <c r="CP602">
        <f t="shared" si="512"/>
        <v>-7.2069724636199158E-3</v>
      </c>
      <c r="CQ602">
        <f t="shared" si="512"/>
        <v>-1.0436363832661676E-3</v>
      </c>
      <c r="CR602">
        <f t="shared" si="512"/>
        <v>-3.759839441842534E-3</v>
      </c>
      <c r="CS602">
        <f t="shared" si="512"/>
        <v>1.1772906000959756E-5</v>
      </c>
      <c r="CT602">
        <f t="shared" si="512"/>
        <v>-3.206691455383757E-3</v>
      </c>
      <c r="CU602">
        <f t="shared" si="512"/>
        <v>2.2248584411389593E-3</v>
      </c>
      <c r="CV602">
        <f t="shared" si="512"/>
        <v>4.2139089947180696E-5</v>
      </c>
      <c r="CW602">
        <f t="shared" si="512"/>
        <v>1.6682837115886079E-3</v>
      </c>
      <c r="CX602">
        <f t="shared" si="512"/>
        <v>1.2463446383387151E-3</v>
      </c>
      <c r="CY602">
        <f t="shared" si="512"/>
        <v>7.7970349838435822E-5</v>
      </c>
      <c r="CZ602">
        <f t="shared" si="512"/>
        <v>6.3266236275750967E-4</v>
      </c>
      <c r="DA602">
        <f t="shared" si="512"/>
        <v>-2.5286532130104459E-4</v>
      </c>
    </row>
    <row r="603" spans="65:105">
      <c r="BM603">
        <f t="shared" ref="BM603:DA603" si="513">BM$15*SIN(-$F$6*$F282/$O$7*BM$14)</f>
        <v>9.4702812347534067E-4</v>
      </c>
      <c r="BN603">
        <f t="shared" si="513"/>
        <v>-5.0170289036848169E-5</v>
      </c>
      <c r="BO603">
        <f t="shared" si="513"/>
        <v>1.5538765500737516E-3</v>
      </c>
      <c r="BP603">
        <f t="shared" si="513"/>
        <v>-1.3923192906143899E-3</v>
      </c>
      <c r="BQ603">
        <f t="shared" si="513"/>
        <v>4.3952001921009042E-5</v>
      </c>
      <c r="BR603">
        <f t="shared" si="513"/>
        <v>-2.3689684579096138E-3</v>
      </c>
      <c r="BS603">
        <f t="shared" si="513"/>
        <v>-2.7857399383281163E-3</v>
      </c>
      <c r="BT603">
        <f t="shared" si="513"/>
        <v>-1.5876916758440881E-5</v>
      </c>
      <c r="BU603">
        <f t="shared" si="513"/>
        <v>-2.694016440642251E-3</v>
      </c>
      <c r="BV603">
        <f t="shared" si="513"/>
        <v>1.8134281194762301E-3</v>
      </c>
      <c r="BW603">
        <f t="shared" si="513"/>
        <v>-4.1826200194951153E-3</v>
      </c>
      <c r="BX603">
        <f t="shared" si="513"/>
        <v>1.4740486322737962E-2</v>
      </c>
      <c r="BY603">
        <f t="shared" si="513"/>
        <v>3.8671931177045927E-3</v>
      </c>
      <c r="BZ603">
        <f t="shared" si="513"/>
        <v>1.9594863045594477E-2</v>
      </c>
      <c r="CA603">
        <f t="shared" si="513"/>
        <v>1.8804696045301519E-2</v>
      </c>
      <c r="CB603">
        <f t="shared" si="513"/>
        <v>-6.3761730373099249E-2</v>
      </c>
      <c r="CC603">
        <f t="shared" si="513"/>
        <v>-3.4208585459132596E-3</v>
      </c>
      <c r="CD603">
        <f t="shared" si="513"/>
        <v>-9.3179900143485997E-2</v>
      </c>
      <c r="CE603">
        <f t="shared" si="513"/>
        <v>-2.4683363223745831E-2</v>
      </c>
      <c r="CF603">
        <f t="shared" si="513"/>
        <v>0.31092578119978298</v>
      </c>
      <c r="CG603">
        <f t="shared" si="513"/>
        <v>0</v>
      </c>
      <c r="CH603">
        <f t="shared" si="513"/>
        <v>-0.22359868733495214</v>
      </c>
      <c r="CI603">
        <f t="shared" si="513"/>
        <v>1.0412350416793788E-2</v>
      </c>
      <c r="CJ603">
        <f t="shared" si="513"/>
        <v>-1.5410277866368987E-2</v>
      </c>
      <c r="CK603">
        <f t="shared" si="513"/>
        <v>1.4522621202432393E-2</v>
      </c>
      <c r="CL603">
        <f t="shared" si="513"/>
        <v>5.5619794000067037E-2</v>
      </c>
      <c r="CM603">
        <f t="shared" si="513"/>
        <v>-6.8808137888601729E-3</v>
      </c>
      <c r="CN603">
        <f t="shared" si="513"/>
        <v>8.3855406634360183E-3</v>
      </c>
      <c r="CO603">
        <f t="shared" si="513"/>
        <v>-7.1723828931943758E-3</v>
      </c>
      <c r="CP603">
        <f t="shared" si="513"/>
        <v>-7.0078450698987686E-3</v>
      </c>
      <c r="CQ603">
        <f t="shared" si="513"/>
        <v>-1.1614015039976605E-3</v>
      </c>
      <c r="CR603">
        <f t="shared" si="513"/>
        <v>-3.5992895487754295E-3</v>
      </c>
      <c r="CS603">
        <f t="shared" si="513"/>
        <v>1.3037170197833641E-5</v>
      </c>
      <c r="CT603">
        <f t="shared" si="513"/>
        <v>-3.0069908188593724E-3</v>
      </c>
      <c r="CU603">
        <f t="shared" si="513"/>
        <v>2.4492508549124378E-3</v>
      </c>
      <c r="CV603">
        <f t="shared" si="513"/>
        <v>3.8450486508060156E-5</v>
      </c>
      <c r="CW603">
        <f t="shared" si="513"/>
        <v>1.8237708681972872E-3</v>
      </c>
      <c r="CX603">
        <f t="shared" si="513"/>
        <v>1.0963895003471629E-3</v>
      </c>
      <c r="CY603">
        <f t="shared" si="513"/>
        <v>8.4548240261198473E-5</v>
      </c>
      <c r="CZ603">
        <f t="shared" si="513"/>
        <v>5.2914262380537131E-4</v>
      </c>
      <c r="DA603">
        <f t="shared" si="513"/>
        <v>-2.7164606688418521E-4</v>
      </c>
    </row>
    <row r="604" spans="65:105">
      <c r="BM604">
        <f t="shared" ref="BM604:DA604" si="514">BM$15*SIN(-$F$6*$F283/$O$7*BM$14)</f>
        <v>9.9825845314126141E-4</v>
      </c>
      <c r="BN604">
        <f t="shared" si="514"/>
        <v>-3.9674020208837946E-5</v>
      </c>
      <c r="BO604">
        <f t="shared" si="514"/>
        <v>1.655833198885499E-3</v>
      </c>
      <c r="BP604">
        <f t="shared" si="514"/>
        <v>-1.1867536039104926E-3</v>
      </c>
      <c r="BQ604">
        <f t="shared" si="514"/>
        <v>4.7275885905818916E-5</v>
      </c>
      <c r="BR604">
        <f t="shared" si="514"/>
        <v>-2.1216566166403789E-3</v>
      </c>
      <c r="BS604">
        <f t="shared" si="514"/>
        <v>-3.0204161827576902E-3</v>
      </c>
      <c r="BT604">
        <f t="shared" si="514"/>
        <v>-1.4721529362991867E-5</v>
      </c>
      <c r="BU604">
        <f t="shared" si="514"/>
        <v>-2.9406663976909359E-3</v>
      </c>
      <c r="BV604">
        <f t="shared" si="514"/>
        <v>1.7242802431678274E-3</v>
      </c>
      <c r="BW604">
        <f t="shared" si="514"/>
        <v>-4.5909916804248302E-3</v>
      </c>
      <c r="BX604">
        <f t="shared" si="514"/>
        <v>1.427669513852773E-2</v>
      </c>
      <c r="BY604">
        <f t="shared" si="514"/>
        <v>4.2637364035031889E-3</v>
      </c>
      <c r="BZ604">
        <f t="shared" si="514"/>
        <v>1.9234317764581371E-2</v>
      </c>
      <c r="CA604">
        <f t="shared" si="514"/>
        <v>2.0803881504239178E-2</v>
      </c>
      <c r="CB604">
        <f t="shared" si="514"/>
        <v>-6.3177518386352841E-2</v>
      </c>
      <c r="CC604">
        <f t="shared" si="514"/>
        <v>-3.7936837980218959E-3</v>
      </c>
      <c r="CD604">
        <f t="shared" si="514"/>
        <v>-9.2877338638168133E-2</v>
      </c>
      <c r="CE604">
        <f t="shared" si="514"/>
        <v>-2.7412871077332444E-2</v>
      </c>
      <c r="CF604">
        <f t="shared" si="514"/>
        <v>0.31081446559258241</v>
      </c>
      <c r="CG604">
        <f t="shared" si="514"/>
        <v>0</v>
      </c>
      <c r="CH604">
        <f t="shared" si="514"/>
        <v>-0.22351863600066299</v>
      </c>
      <c r="CI604">
        <f t="shared" si="514"/>
        <v>1.1563757215750316E-2</v>
      </c>
      <c r="CJ604">
        <f t="shared" si="514"/>
        <v>-1.536023964072767E-2</v>
      </c>
      <c r="CK604">
        <f t="shared" si="514"/>
        <v>1.6105381740000781E-2</v>
      </c>
      <c r="CL604">
        <f t="shared" si="514"/>
        <v>5.5110181883754175E-2</v>
      </c>
      <c r="CM604">
        <f t="shared" si="514"/>
        <v>-7.6123344068594213E-3</v>
      </c>
      <c r="CN604">
        <f t="shared" si="514"/>
        <v>8.2312468004010781E-3</v>
      </c>
      <c r="CO604">
        <f t="shared" si="514"/>
        <v>-7.9078414526472119E-3</v>
      </c>
      <c r="CP604">
        <f t="shared" si="514"/>
        <v>-6.7873518858498384E-3</v>
      </c>
      <c r="CQ604">
        <f t="shared" si="514"/>
        <v>-1.2747953717129126E-3</v>
      </c>
      <c r="CR604">
        <f t="shared" si="514"/>
        <v>-3.4223489708466864E-3</v>
      </c>
      <c r="CS604">
        <f t="shared" si="514"/>
        <v>1.423078483983095E-5</v>
      </c>
      <c r="CT604">
        <f t="shared" si="514"/>
        <v>-2.7881675206586081E-3</v>
      </c>
      <c r="CU604">
        <f t="shared" si="514"/>
        <v>2.6555805931584757E-3</v>
      </c>
      <c r="CV604">
        <f t="shared" si="514"/>
        <v>3.4436393123128709E-5</v>
      </c>
      <c r="CW604">
        <f t="shared" si="514"/>
        <v>1.961694114370657E-3</v>
      </c>
      <c r="CX604">
        <f t="shared" si="514"/>
        <v>9.3451566720192687E-4</v>
      </c>
      <c r="CY604">
        <f t="shared" si="514"/>
        <v>9.0095820755641941E-5</v>
      </c>
      <c r="CZ604">
        <f t="shared" si="514"/>
        <v>4.1843919086838663E-4</v>
      </c>
      <c r="DA604">
        <f t="shared" si="514"/>
        <v>-2.8634100277252788E-4</v>
      </c>
    </row>
    <row r="605" spans="65:105">
      <c r="BM605">
        <f t="shared" ref="BM605:DA605" si="515">BM$15*SIN(-$F$6*$F284/$O$7*BM$14)</f>
        <v>1.0344740464903945E-3</v>
      </c>
      <c r="BN605">
        <f t="shared" si="515"/>
        <v>-2.8639132854352632E-5</v>
      </c>
      <c r="BO605">
        <f t="shared" si="515"/>
        <v>1.7376117649934417E-3</v>
      </c>
      <c r="BP605">
        <f t="shared" si="515"/>
        <v>-9.6828688666675722E-4</v>
      </c>
      <c r="BQ605">
        <f t="shared" si="515"/>
        <v>5.0144477265727684E-5</v>
      </c>
      <c r="BR605">
        <f t="shared" si="515"/>
        <v>-1.8563845891707621E-3</v>
      </c>
      <c r="BS605">
        <f t="shared" si="515"/>
        <v>-3.2328175355167731E-3</v>
      </c>
      <c r="BT605">
        <f t="shared" si="515"/>
        <v>-1.3472521852841651E-5</v>
      </c>
      <c r="BU605">
        <f t="shared" si="515"/>
        <v>-3.1713806287434936E-3</v>
      </c>
      <c r="BV605">
        <f t="shared" si="515"/>
        <v>1.6272802244585646E-3</v>
      </c>
      <c r="BW605">
        <f t="shared" si="515"/>
        <v>-4.9820838853167184E-3</v>
      </c>
      <c r="BX605">
        <f t="shared" si="515"/>
        <v>1.3769376611480841E-2</v>
      </c>
      <c r="BY605">
        <f t="shared" si="515"/>
        <v>4.650007974846544E-3</v>
      </c>
      <c r="BZ605">
        <f t="shared" si="515"/>
        <v>1.8838293928626133E-2</v>
      </c>
      <c r="CA605">
        <f t="shared" si="515"/>
        <v>2.277487290171799E-2</v>
      </c>
      <c r="CB605">
        <f t="shared" si="515"/>
        <v>-6.2533845930652462E-2</v>
      </c>
      <c r="CC605">
        <f t="shared" si="515"/>
        <v>-4.1642238768655766E-3</v>
      </c>
      <c r="CD605">
        <f t="shared" si="515"/>
        <v>-9.2543306909008721E-2</v>
      </c>
      <c r="CE605">
        <f t="shared" si="515"/>
        <v>-3.0138250653367279E-2</v>
      </c>
      <c r="CF605">
        <f t="shared" si="515"/>
        <v>0.31069144799642534</v>
      </c>
      <c r="CG605">
        <f t="shared" si="515"/>
        <v>0</v>
      </c>
      <c r="CH605">
        <f t="shared" si="515"/>
        <v>-0.22343016931606166</v>
      </c>
      <c r="CI605">
        <f t="shared" si="515"/>
        <v>1.2713422555404997E-2</v>
      </c>
      <c r="CJ605">
        <f t="shared" si="515"/>
        <v>-1.5304996806655048E-2</v>
      </c>
      <c r="CK605">
        <f t="shared" si="515"/>
        <v>1.7678440997828001E-2</v>
      </c>
      <c r="CL605">
        <f t="shared" si="515"/>
        <v>5.4548701993229178E-2</v>
      </c>
      <c r="CM605">
        <f t="shared" si="515"/>
        <v>-8.3335385546332193E-3</v>
      </c>
      <c r="CN605">
        <f t="shared" si="515"/>
        <v>8.0617700363958718E-3</v>
      </c>
      <c r="CO605">
        <f t="shared" si="515"/>
        <v>-8.6242493293955131E-3</v>
      </c>
      <c r="CP605">
        <f t="shared" si="515"/>
        <v>-6.5461651596595543E-3</v>
      </c>
      <c r="CQ605">
        <f t="shared" si="515"/>
        <v>-1.3833911974982128E-3</v>
      </c>
      <c r="CR605">
        <f t="shared" si="515"/>
        <v>-3.2298234718640688E-3</v>
      </c>
      <c r="CS605">
        <f t="shared" si="515"/>
        <v>1.5347281625788737E-5</v>
      </c>
      <c r="CT605">
        <f t="shared" si="515"/>
        <v>-2.5516131459742803E-3</v>
      </c>
      <c r="CU605">
        <f t="shared" si="515"/>
        <v>2.842326020350778E-3</v>
      </c>
      <c r="CV605">
        <f t="shared" si="515"/>
        <v>3.0130789779559227E-5</v>
      </c>
      <c r="CW605">
        <f t="shared" si="515"/>
        <v>2.0807251738515524E-3</v>
      </c>
      <c r="CX605">
        <f t="shared" si="515"/>
        <v>7.6248284644308433E-4</v>
      </c>
      <c r="CY605">
        <f t="shared" si="515"/>
        <v>9.4545488173032634E-5</v>
      </c>
      <c r="CZ605">
        <f t="shared" si="515"/>
        <v>3.0205498499186623E-4</v>
      </c>
      <c r="DA605">
        <f t="shared" si="515"/>
        <v>-2.9672910345222771E-4</v>
      </c>
    </row>
    <row r="606" spans="65:105">
      <c r="BM606">
        <f t="shared" ref="BM606:DA606" si="516">BM$15*SIN(-$F$6*$F285/$O$7*BM$14)</f>
        <v>1.0551301872892007E-3</v>
      </c>
      <c r="BN606">
        <f t="shared" si="516"/>
        <v>-1.7215437724494042E-5</v>
      </c>
      <c r="BO606">
        <f t="shared" si="516"/>
        <v>1.7982156898846554E-3</v>
      </c>
      <c r="BP606">
        <f t="shared" si="516"/>
        <v>-7.39294059660164E-4</v>
      </c>
      <c r="BQ606">
        <f t="shared" si="516"/>
        <v>5.2530149897807884E-5</v>
      </c>
      <c r="BR606">
        <f t="shared" si="516"/>
        <v>-1.5753979485919882E-3</v>
      </c>
      <c r="BS606">
        <f t="shared" si="516"/>
        <v>-3.4213775842843242E-3</v>
      </c>
      <c r="BT606">
        <f t="shared" si="516"/>
        <v>-1.2137837168120846E-5</v>
      </c>
      <c r="BU606">
        <f t="shared" si="516"/>
        <v>-3.384908873392164E-3</v>
      </c>
      <c r="BV606">
        <f t="shared" si="516"/>
        <v>1.5228697885046733E-3</v>
      </c>
      <c r="BW606">
        <f t="shared" si="516"/>
        <v>-5.354424651420304E-3</v>
      </c>
      <c r="BX606">
        <f t="shared" si="516"/>
        <v>1.3220077474033629E-2</v>
      </c>
      <c r="BY606">
        <f t="shared" si="516"/>
        <v>5.0250772696858988E-3</v>
      </c>
      <c r="BZ606">
        <f t="shared" si="516"/>
        <v>1.8407522021315133E-2</v>
      </c>
      <c r="CA606">
        <f t="shared" si="516"/>
        <v>2.4714999089443631E-2</v>
      </c>
      <c r="CB606">
        <f t="shared" si="516"/>
        <v>-6.1831318807983489E-2</v>
      </c>
      <c r="CC606">
        <f t="shared" si="516"/>
        <v>-4.5322555829561953E-3</v>
      </c>
      <c r="CD606">
        <f t="shared" si="516"/>
        <v>-9.2177918138119139E-2</v>
      </c>
      <c r="CE606">
        <f t="shared" si="516"/>
        <v>-3.2859091519710913E-2</v>
      </c>
      <c r="CF606">
        <f t="shared" si="516"/>
        <v>0.31055673304285469</v>
      </c>
      <c r="CG606">
        <f t="shared" si="516"/>
        <v>0</v>
      </c>
      <c r="CH606">
        <f t="shared" si="516"/>
        <v>-0.22333329061186882</v>
      </c>
      <c r="CI606">
        <f t="shared" si="516"/>
        <v>1.3861173300386474E-2</v>
      </c>
      <c r="CJ606">
        <f t="shared" si="516"/>
        <v>-1.5244568082434599E-2</v>
      </c>
      <c r="CK606">
        <f t="shared" si="516"/>
        <v>1.9240851423837618E-2</v>
      </c>
      <c r="CL606">
        <f t="shared" si="516"/>
        <v>5.3935882773711988E-2</v>
      </c>
      <c r="CM606">
        <f t="shared" si="516"/>
        <v>-9.0434488340906116E-3</v>
      </c>
      <c r="CN606">
        <f t="shared" si="516"/>
        <v>7.8774229788524178E-3</v>
      </c>
      <c r="CO606">
        <f t="shared" si="516"/>
        <v>-9.3198806341142758E-3</v>
      </c>
      <c r="CP606">
        <f t="shared" si="516"/>
        <v>-6.2850202307896562E-3</v>
      </c>
      <c r="CQ606">
        <f t="shared" si="516"/>
        <v>-1.4867802511862752E-3</v>
      </c>
      <c r="CR606">
        <f t="shared" si="516"/>
        <v>-3.0225897872885421E-3</v>
      </c>
      <c r="CS606">
        <f t="shared" si="516"/>
        <v>1.6380610162887686E-5</v>
      </c>
      <c r="CT606">
        <f t="shared" si="516"/>
        <v>-2.2988320390320911E-3</v>
      </c>
      <c r="CU606">
        <f t="shared" si="516"/>
        <v>3.0081099308630517E-3</v>
      </c>
      <c r="CV606">
        <f t="shared" si="516"/>
        <v>2.5570124146192018E-5</v>
      </c>
      <c r="CW606">
        <f t="shared" si="516"/>
        <v>2.1797177124681763E-3</v>
      </c>
      <c r="CX606">
        <f t="shared" si="516"/>
        <v>5.8216118252786618E-4</v>
      </c>
      <c r="CY606">
        <f t="shared" si="516"/>
        <v>9.7843018599262936E-5</v>
      </c>
      <c r="CZ606">
        <f t="shared" si="516"/>
        <v>1.8157004997133315E-4</v>
      </c>
      <c r="DA606">
        <f t="shared" si="516"/>
        <v>-3.0265412221979106E-4</v>
      </c>
    </row>
    <row r="607" spans="65:105">
      <c r="BM607">
        <f t="shared" ref="BM607:DA607" si="517">BM$15*SIN(-$F$6*$F286/$O$7*BM$14)</f>
        <v>1.0599161879532772E-3</v>
      </c>
      <c r="BN607">
        <f t="shared" si="517"/>
        <v>-5.5580240641972655E-6</v>
      </c>
      <c r="BO607">
        <f t="shared" si="517"/>
        <v>1.8369064504944659E-3</v>
      </c>
      <c r="BP607">
        <f t="shared" si="517"/>
        <v>-5.0226447151783496E-4</v>
      </c>
      <c r="BQ607">
        <f t="shared" si="517"/>
        <v>5.4409928470471263E-5</v>
      </c>
      <c r="BR607">
        <f t="shared" si="517"/>
        <v>-1.2810752948834371E-3</v>
      </c>
      <c r="BS607">
        <f t="shared" si="517"/>
        <v>-3.58470574100707E-3</v>
      </c>
      <c r="BT607">
        <f t="shared" si="517"/>
        <v>-1.072596310450566E-5</v>
      </c>
      <c r="BU607">
        <f t="shared" si="517"/>
        <v>-3.5800940035785509E-3</v>
      </c>
      <c r="BV607">
        <f t="shared" si="517"/>
        <v>1.4115244065147782E-3</v>
      </c>
      <c r="BW607">
        <f t="shared" si="517"/>
        <v>-5.7066125721666264E-3</v>
      </c>
      <c r="BX607">
        <f t="shared" si="517"/>
        <v>1.2630472450738504E-2</v>
      </c>
      <c r="BY607">
        <f t="shared" si="517"/>
        <v>5.3880407132377945E-3</v>
      </c>
      <c r="BZ607">
        <f t="shared" si="517"/>
        <v>1.7942796620598462E-2</v>
      </c>
      <c r="CA607">
        <f t="shared" si="517"/>
        <v>2.66216307486054E-2</v>
      </c>
      <c r="CB607">
        <f t="shared" si="517"/>
        <v>-6.1070598212283778E-2</v>
      </c>
      <c r="CC607">
        <f t="shared" si="517"/>
        <v>-4.8975572277555925E-3</v>
      </c>
      <c r="CD607">
        <f t="shared" si="517"/>
        <v>-9.1781296132518161E-2</v>
      </c>
      <c r="CE607">
        <f t="shared" si="517"/>
        <v>-3.5574983927736913E-2</v>
      </c>
      <c r="CF607">
        <f t="shared" si="517"/>
        <v>0.31041032580381245</v>
      </c>
      <c r="CG607">
        <f t="shared" si="517"/>
        <v>0</v>
      </c>
      <c r="CH607">
        <f t="shared" si="517"/>
        <v>-0.22322800353551295</v>
      </c>
      <c r="CI607">
        <f t="shared" si="517"/>
        <v>1.5006836603654317E-2</v>
      </c>
      <c r="CJ607">
        <f t="shared" si="517"/>
        <v>-1.5178973943518205E-2</v>
      </c>
      <c r="CK607">
        <f t="shared" si="517"/>
        <v>2.0791671880411294E-2</v>
      </c>
      <c r="CL607">
        <f t="shared" si="517"/>
        <v>5.3272300989201993E-2</v>
      </c>
      <c r="CM607">
        <f t="shared" si="517"/>
        <v>-9.7411031529390981E-3</v>
      </c>
      <c r="CN607">
        <f t="shared" si="517"/>
        <v>7.678545664120821E-3</v>
      </c>
      <c r="CO607">
        <f t="shared" si="517"/>
        <v>-9.9930595300603258E-3</v>
      </c>
      <c r="CP607">
        <f t="shared" si="517"/>
        <v>-6.0047132880456655E-3</v>
      </c>
      <c r="CQ607">
        <f t="shared" si="517"/>
        <v>-1.5845733997242966E-3</v>
      </c>
      <c r="CR607">
        <f t="shared" si="517"/>
        <v>-2.8015916316977986E-3</v>
      </c>
      <c r="CS607">
        <f t="shared" si="517"/>
        <v>1.7325170754254975E-5</v>
      </c>
      <c r="CT607">
        <f t="shared" si="517"/>
        <v>-2.0314317363618992E-3</v>
      </c>
      <c r="CU607">
        <f t="shared" si="517"/>
        <v>3.1517097055514744E-3</v>
      </c>
      <c r="CV607">
        <f t="shared" si="517"/>
        <v>2.0793003037782186E-5</v>
      </c>
      <c r="CW607">
        <f t="shared" si="517"/>
        <v>2.2577183779588241E-3</v>
      </c>
      <c r="CX607">
        <f t="shared" si="517"/>
        <v>3.9551092675486319E-4</v>
      </c>
      <c r="CY607">
        <f t="shared" si="517"/>
        <v>9.9948228130722496E-5</v>
      </c>
      <c r="CZ607">
        <f t="shared" si="517"/>
        <v>5.862010151750754E-5</v>
      </c>
      <c r="DA607">
        <f t="shared" si="517"/>
        <v>-3.0402694127793103E-4</v>
      </c>
    </row>
    <row r="608" spans="65:105">
      <c r="BM608">
        <f t="shared" ref="BM608:DA608" si="518">BM$15*SIN(-$F$6*$F287/$O$7*BM$14)</f>
        <v>1.0487600625778146E-3</v>
      </c>
      <c r="BN608">
        <f t="shared" si="518"/>
        <v>6.1748458951038758E-6</v>
      </c>
      <c r="BO608">
        <f t="shared" si="518"/>
        <v>1.8532125588928202E-3</v>
      </c>
      <c r="BP608">
        <f t="shared" si="518"/>
        <v>-2.5977483736024234E-4</v>
      </c>
      <c r="BQ608">
        <f t="shared" si="518"/>
        <v>5.5765709688471563E-5</v>
      </c>
      <c r="BR608">
        <f t="shared" si="518"/>
        <v>-9.7590811965696191E-4</v>
      </c>
      <c r="BS608">
        <f t="shared" si="518"/>
        <v>-3.721597497174379E-3</v>
      </c>
      <c r="BT608">
        <f t="shared" si="518"/>
        <v>-9.245878335917887E-6</v>
      </c>
      <c r="BU608">
        <f t="shared" si="518"/>
        <v>-3.7558782941708138E-3</v>
      </c>
      <c r="BV608">
        <f t="shared" si="518"/>
        <v>1.2937511305174208E-3</v>
      </c>
      <c r="BW608">
        <f t="shared" si="518"/>
        <v>-6.0373220917461362E-3</v>
      </c>
      <c r="BX608">
        <f t="shared" si="518"/>
        <v>1.2002359152298619E-2</v>
      </c>
      <c r="BY608">
        <f t="shared" si="518"/>
        <v>5.7380238947748732E-3</v>
      </c>
      <c r="BZ608">
        <f t="shared" si="518"/>
        <v>1.7444974933155596E-2</v>
      </c>
      <c r="CA608">
        <f t="shared" si="518"/>
        <v>2.8492183953210033E-2</v>
      </c>
      <c r="CB608">
        <f t="shared" si="518"/>
        <v>-6.0252400107151126E-2</v>
      </c>
      <c r="CC608">
        <f t="shared" si="518"/>
        <v>-5.2599087672124496E-3</v>
      </c>
      <c r="CD608">
        <f t="shared" si="518"/>
        <v>-9.1353575282181673E-2</v>
      </c>
      <c r="CE608">
        <f t="shared" si="518"/>
        <v>-3.8285518874038471E-2</v>
      </c>
      <c r="CF608">
        <f t="shared" si="518"/>
        <v>0.31025223179144823</v>
      </c>
      <c r="CG608">
        <f t="shared" si="518"/>
        <v>0</v>
      </c>
      <c r="CH608">
        <f t="shared" si="518"/>
        <v>-0.22311431205099291</v>
      </c>
      <c r="CI608">
        <f t="shared" si="518"/>
        <v>1.6150239932529131E-2</v>
      </c>
      <c r="CJ608">
        <f t="shared" si="518"/>
        <v>-1.5108236615588305E-2</v>
      </c>
      <c r="CK608">
        <f t="shared" si="518"/>
        <v>2.2329968211294893E-2</v>
      </c>
      <c r="CL608">
        <f t="shared" si="518"/>
        <v>5.255858117964797E-2</v>
      </c>
      <c r="CM608">
        <f t="shared" si="518"/>
        <v>-1.0425556028541734E-2</v>
      </c>
      <c r="CN608">
        <f t="shared" si="518"/>
        <v>7.4655049302571035E-3</v>
      </c>
      <c r="CO608">
        <f t="shared" si="518"/>
        <v>-1.0642164270309824E-2</v>
      </c>
      <c r="CP608">
        <f t="shared" si="518"/>
        <v>-5.7060989421254824E-3</v>
      </c>
      <c r="CQ608">
        <f t="shared" si="518"/>
        <v>-1.6764025717829025E-3</v>
      </c>
      <c r="CR608">
        <f t="shared" si="518"/>
        <v>-2.5678354012359226E-3</v>
      </c>
      <c r="CS608">
        <f t="shared" si="518"/>
        <v>1.8175844744206736E-5</v>
      </c>
      <c r="CT608">
        <f t="shared" si="518"/>
        <v>-1.7511127438276028E-3</v>
      </c>
      <c r="CU608">
        <f t="shared" si="518"/>
        <v>3.2720663282965498E-3</v>
      </c>
      <c r="CV608">
        <f t="shared" si="518"/>
        <v>1.583986560170911E-5</v>
      </c>
      <c r="CW608">
        <f t="shared" si="518"/>
        <v>2.3139759812753199E-3</v>
      </c>
      <c r="CX608">
        <f t="shared" si="518"/>
        <v>2.0456112764944984E-4</v>
      </c>
      <c r="CY608">
        <f t="shared" si="518"/>
        <v>1.0083546255775841E-4</v>
      </c>
      <c r="CZ608">
        <f t="shared" si="518"/>
        <v>-6.5125679386246504E-5</v>
      </c>
      <c r="DA608">
        <f t="shared" si="518"/>
        <v>-3.0082691215018966E-4</v>
      </c>
    </row>
    <row r="609" spans="65:105">
      <c r="BM609">
        <f t="shared" ref="BM609:DA609" si="519">BM$15*SIN(-$F$6*$F288/$O$7*BM$14)</f>
        <v>1.0218296096726077E-3</v>
      </c>
      <c r="BN609">
        <f t="shared" si="519"/>
        <v>1.782388551959809E-5</v>
      </c>
      <c r="BO609">
        <f t="shared" si="519"/>
        <v>1.8469353078644855E-3</v>
      </c>
      <c r="BP609">
        <f t="shared" si="519"/>
        <v>-1.4461227695665958E-5</v>
      </c>
      <c r="BQ609">
        <f t="shared" si="519"/>
        <v>5.6584436637534051E-5</v>
      </c>
      <c r="BR609">
        <f t="shared" si="519"/>
        <v>-6.6247971525418021E-4</v>
      </c>
      <c r="BS609">
        <f t="shared" si="519"/>
        <v>-3.8310433067983199E-3</v>
      </c>
      <c r="BT609">
        <f t="shared" si="519"/>
        <v>-7.7069953155330193E-6</v>
      </c>
      <c r="BU609">
        <f t="shared" si="519"/>
        <v>-3.9113091548678399E-3</v>
      </c>
      <c r="BV609">
        <f t="shared" si="519"/>
        <v>1.1700862843136836E-3</v>
      </c>
      <c r="BW609">
        <f t="shared" si="519"/>
        <v>-6.345308494201461E-3</v>
      </c>
      <c r="BX609">
        <f t="shared" si="519"/>
        <v>1.1337652594942616E-2</v>
      </c>
      <c r="BY609">
        <f t="shared" si="519"/>
        <v>6.0741836741579035E-3</v>
      </c>
      <c r="BZ609">
        <f t="shared" si="519"/>
        <v>1.6914975213239439E-2</v>
      </c>
      <c r="CA609">
        <f t="shared" si="519"/>
        <v>3.0324123671898202E-2</v>
      </c>
      <c r="CB609">
        <f t="shared" si="519"/>
        <v>-5.93774945520033E-2</v>
      </c>
      <c r="CC609">
        <f t="shared" si="519"/>
        <v>-5.6190919343085954E-3</v>
      </c>
      <c r="CD609">
        <f t="shared" si="519"/>
        <v>-9.0894900514506313E-2</v>
      </c>
      <c r="CE609">
        <f t="shared" si="519"/>
        <v>-4.0990288162022805E-2</v>
      </c>
      <c r="CF609">
        <f t="shared" si="519"/>
        <v>0.31008245695791237</v>
      </c>
      <c r="CG609">
        <f t="shared" si="519"/>
        <v>0</v>
      </c>
      <c r="CH609">
        <f t="shared" si="519"/>
        <v>-0.22299222043872891</v>
      </c>
      <c r="CI609">
        <f t="shared" si="519"/>
        <v>1.7291211094675359E-2</v>
      </c>
      <c r="CJ609">
        <f t="shared" si="519"/>
        <v>-1.5032380067027026E-2</v>
      </c>
      <c r="CK609">
        <f t="shared" si="519"/>
        <v>2.38548138042993E-2</v>
      </c>
      <c r="CL609">
        <f t="shared" si="519"/>
        <v>5.1795395073152867E-2</v>
      </c>
      <c r="CM609">
        <f t="shared" si="519"/>
        <v>-1.1095879869264471E-2</v>
      </c>
      <c r="CN609">
        <f t="shared" si="519"/>
        <v>7.2386937403740564E-3</v>
      </c>
      <c r="CO609">
        <f t="shared" si="519"/>
        <v>-1.1265631104688643E-2</v>
      </c>
      <c r="CP609">
        <f t="shared" si="519"/>
        <v>-5.3900876200491422E-3</v>
      </c>
      <c r="CQ609">
        <f t="shared" si="519"/>
        <v>-1.7619221430935235E-3</v>
      </c>
      <c r="CR609">
        <f t="shared" si="519"/>
        <v>-2.3223855906194467E-3</v>
      </c>
      <c r="CS609">
        <f t="shared" si="519"/>
        <v>1.8928022256686876E-5</v>
      </c>
      <c r="CT609">
        <f t="shared" si="519"/>
        <v>-1.4596577224276989E-3</v>
      </c>
      <c r="CU609">
        <f t="shared" si="519"/>
        <v>3.3682921960094198E-3</v>
      </c>
      <c r="CV609">
        <f t="shared" si="519"/>
        <v>1.0752640993676023E-5</v>
      </c>
      <c r="CW609">
        <f t="shared" si="519"/>
        <v>2.3479487309441918E-3</v>
      </c>
      <c r="CX609">
        <f t="shared" si="519"/>
        <v>1.1387573464317473E-5</v>
      </c>
      <c r="CY609">
        <f t="shared" si="519"/>
        <v>1.0049390998841284E-4</v>
      </c>
      <c r="CZ609">
        <f t="shared" si="519"/>
        <v>-1.8798730745441211E-4</v>
      </c>
      <c r="DA609">
        <f t="shared" si="519"/>
        <v>-2.9310216625324305E-4</v>
      </c>
    </row>
    <row r="610" spans="65:105">
      <c r="BM610">
        <f t="shared" ref="BM610:DA610" si="520">BM$15*SIN(-$F$6*$F289/$O$7*BM$14)</f>
        <v>9.7952988831628927E-4</v>
      </c>
      <c r="BN610">
        <f t="shared" si="520"/>
        <v>2.9230946264612511E-5</v>
      </c>
      <c r="BO610">
        <f t="shared" si="520"/>
        <v>1.818151192367098E-3</v>
      </c>
      <c r="BP610">
        <f t="shared" si="520"/>
        <v>2.3100958792939E-4</v>
      </c>
      <c r="BQ610">
        <f t="shared" si="520"/>
        <v>5.6858224529577585E-5</v>
      </c>
      <c r="BR610">
        <f t="shared" si="520"/>
        <v>-3.4344330673487879E-4</v>
      </c>
      <c r="BS610">
        <f t="shared" si="520"/>
        <v>-3.9122360315887918E-3</v>
      </c>
      <c r="BT610">
        <f t="shared" si="520"/>
        <v>-6.1191004182125833E-6</v>
      </c>
      <c r="BU610">
        <f t="shared" si="520"/>
        <v>-4.0455442923685719E-3</v>
      </c>
      <c r="BV610">
        <f t="shared" si="520"/>
        <v>1.0410930211300841E-3</v>
      </c>
      <c r="BW610">
        <f t="shared" si="520"/>
        <v>-6.6294125882571456E-3</v>
      </c>
      <c r="BX610">
        <f t="shared" si="520"/>
        <v>1.0638379361848681E-2</v>
      </c>
      <c r="BY610">
        <f t="shared" si="520"/>
        <v>6.3957102130342463E-3</v>
      </c>
      <c r="BZ610">
        <f t="shared" si="520"/>
        <v>1.635377506891551E-2</v>
      </c>
      <c r="CA610">
        <f t="shared" si="520"/>
        <v>3.2114967203496714E-2</v>
      </c>
      <c r="CB610">
        <f t="shared" si="520"/>
        <v>-5.844670497732532E-2</v>
      </c>
      <c r="CC610">
        <f t="shared" si="520"/>
        <v>-5.9748903705349075E-3</v>
      </c>
      <c r="CD610">
        <f t="shared" si="520"/>
        <v>-9.0405427245202993E-2</v>
      </c>
      <c r="CE610">
        <f t="shared" si="520"/>
        <v>-4.3688884463384169E-2</v>
      </c>
      <c r="CF610">
        <f t="shared" si="520"/>
        <v>0.30990100769513129</v>
      </c>
      <c r="CG610">
        <f t="shared" si="520"/>
        <v>0</v>
      </c>
      <c r="CH610">
        <f t="shared" si="520"/>
        <v>-0.22286173329540107</v>
      </c>
      <c r="CI610">
        <f t="shared" si="520"/>
        <v>1.8429578264032843E-2</v>
      </c>
      <c r="CJ610">
        <f t="shared" si="520"/>
        <v>-1.4951430000794835E-2</v>
      </c>
      <c r="CK610">
        <f t="shared" si="520"/>
        <v>2.5365290149456994E-2</v>
      </c>
      <c r="CL610">
        <f t="shared" si="520"/>
        <v>5.0983460953767032E-2</v>
      </c>
      <c r="CM610">
        <f t="shared" si="520"/>
        <v>-1.1751166231576769E-2</v>
      </c>
      <c r="CN610">
        <f t="shared" si="520"/>
        <v>6.9985304578032955E-3</v>
      </c>
      <c r="CO610">
        <f t="shared" si="520"/>
        <v>-1.1861958046983548E-2</v>
      </c>
      <c r="CP610">
        <f t="shared" si="520"/>
        <v>-5.0576427894135079E-3</v>
      </c>
      <c r="CQ610">
        <f t="shared" si="520"/>
        <v>-1.8408102373000811E-3</v>
      </c>
      <c r="CR610">
        <f t="shared" si="520"/>
        <v>-2.0663599455702972E-3</v>
      </c>
      <c r="CS610">
        <f t="shared" si="520"/>
        <v>1.9577627176584632E-5</v>
      </c>
      <c r="CT610">
        <f t="shared" si="520"/>
        <v>-1.1589201516384773E-3</v>
      </c>
      <c r="CU610">
        <f t="shared" si="520"/>
        <v>3.4396776645054783E-3</v>
      </c>
      <c r="CV610">
        <f t="shared" si="520"/>
        <v>5.5743934402341752E-6</v>
      </c>
      <c r="CW610">
        <f t="shared" si="520"/>
        <v>2.3593094508147345E-3</v>
      </c>
      <c r="CX610">
        <f t="shared" si="520"/>
        <v>-1.8190977342096899E-4</v>
      </c>
      <c r="CY610">
        <f t="shared" si="520"/>
        <v>9.8927732602787391E-5</v>
      </c>
      <c r="CZ610">
        <f t="shared" si="520"/>
        <v>-3.0829680075015537E-4</v>
      </c>
      <c r="DA610">
        <f t="shared" si="520"/>
        <v>-2.8096889095559547E-4</v>
      </c>
    </row>
    <row r="611" spans="65:105">
      <c r="BM611">
        <f t="shared" ref="BM611:DA611" si="521">BM$15*SIN(-$F$6*$F290/$O$7*BM$14)</f>
        <v>9.2249712569074686E-4</v>
      </c>
      <c r="BN611">
        <f t="shared" si="521"/>
        <v>4.0241164715307877E-5</v>
      </c>
      <c r="BO611">
        <f t="shared" si="521"/>
        <v>1.7672109773590205E-3</v>
      </c>
      <c r="BP611">
        <f t="shared" si="521"/>
        <v>4.7396913100463138E-4</v>
      </c>
      <c r="BQ611">
        <f t="shared" si="521"/>
        <v>5.6584436637534064E-5</v>
      </c>
      <c r="BR611">
        <f t="shared" si="521"/>
        <v>-2.14995918730469E-5</v>
      </c>
      <c r="BS611">
        <f t="shared" si="521"/>
        <v>-3.9645768934173011E-3</v>
      </c>
      <c r="BT611">
        <f t="shared" si="521"/>
        <v>-4.4922917050177098E-6</v>
      </c>
      <c r="BU611">
        <f t="shared" si="521"/>
        <v>-4.1578562748323909E-3</v>
      </c>
      <c r="BV611">
        <f t="shared" si="521"/>
        <v>9.0735875909387037E-4</v>
      </c>
      <c r="BW611">
        <f t="shared" si="521"/>
        <v>-6.8885650702539712E-3</v>
      </c>
      <c r="BX611">
        <f t="shared" si="521"/>
        <v>9.9066714244190231E-3</v>
      </c>
      <c r="BY611">
        <f t="shared" si="521"/>
        <v>6.7018289258093241E-3</v>
      </c>
      <c r="BZ611">
        <f t="shared" si="521"/>
        <v>1.5762409658820548E-2</v>
      </c>
      <c r="CA611">
        <f t="shared" si="521"/>
        <v>3.3862287541651569E-2</v>
      </c>
      <c r="CB611">
        <f t="shared" si="521"/>
        <v>-5.7460907409685125E-2</v>
      </c>
      <c r="CC611">
        <f t="shared" si="521"/>
        <v>-6.3270897562175367E-3</v>
      </c>
      <c r="CD611">
        <f t="shared" si="521"/>
        <v>-8.9885321325636314E-2</v>
      </c>
      <c r="CE611">
        <f t="shared" si="521"/>
        <v>-4.6380901379445588E-2</v>
      </c>
      <c r="CF611">
        <f t="shared" si="521"/>
        <v>0.30970789083456729</v>
      </c>
      <c r="CG611">
        <f t="shared" si="521"/>
        <v>0</v>
      </c>
      <c r="CH611">
        <f t="shared" si="521"/>
        <v>-0.22272285553377663</v>
      </c>
      <c r="CI611">
        <f t="shared" si="521"/>
        <v>1.9565170006693035E-2</v>
      </c>
      <c r="CJ611">
        <f t="shared" si="521"/>
        <v>-1.4865413845721437E-2</v>
      </c>
      <c r="CK611">
        <f t="shared" si="521"/>
        <v>2.6860487392297891E-2</v>
      </c>
      <c r="CL611">
        <f t="shared" si="521"/>
        <v>5.0123542985464106E-2</v>
      </c>
      <c r="CM611">
        <f t="shared" si="521"/>
        <v>-1.2390527051202235E-2</v>
      </c>
      <c r="CN611">
        <f t="shared" si="521"/>
        <v>6.7454580744055583E-3</v>
      </c>
      <c r="CO611">
        <f t="shared" si="521"/>
        <v>-1.242970849335843E-2</v>
      </c>
      <c r="CP611">
        <f t="shared" si="521"/>
        <v>-4.7097780209348385E-3</v>
      </c>
      <c r="CQ611">
        <f t="shared" si="521"/>
        <v>-1.9127699374289421E-3</v>
      </c>
      <c r="CR611">
        <f t="shared" si="521"/>
        <v>-1.8009243727508098E-3</v>
      </c>
      <c r="CS611">
        <f t="shared" si="521"/>
        <v>2.0121139238555509E-5</v>
      </c>
      <c r="CT611">
        <f t="shared" si="521"/>
        <v>-8.5081254239396085E-4</v>
      </c>
      <c r="CU611">
        <f t="shared" si="521"/>
        <v>3.4856962819709942E-3</v>
      </c>
      <c r="CV611">
        <f t="shared" si="521"/>
        <v>3.4895769273890878E-7</v>
      </c>
      <c r="CW611">
        <f t="shared" si="521"/>
        <v>2.3479487309441922E-3</v>
      </c>
      <c r="CX611">
        <f t="shared" si="521"/>
        <v>-3.7322960489388779E-4</v>
      </c>
      <c r="CY611">
        <f t="shared" si="521"/>
        <v>9.6156015932466561E-5</v>
      </c>
      <c r="CZ611">
        <f t="shared" si="521"/>
        <v>-4.2442082537740635E-4</v>
      </c>
      <c r="DA611">
        <f t="shared" si="521"/>
        <v>-2.6460958201140724E-4</v>
      </c>
    </row>
    <row r="612" spans="65:105">
      <c r="BM612">
        <f t="shared" ref="BM612:DA612" si="522">BM$15*SIN(-$F$6*$F291/$O$7*BM$14)</f>
        <v>8.5158914763211132E-4</v>
      </c>
      <c r="BN612">
        <f t="shared" si="522"/>
        <v>5.0705065028126564E-5</v>
      </c>
      <c r="BO612">
        <f t="shared" si="522"/>
        <v>1.6947354233565169E-3</v>
      </c>
      <c r="BP612">
        <f t="shared" si="522"/>
        <v>7.1177622270843699E-4</v>
      </c>
      <c r="BQ612">
        <f t="shared" si="522"/>
        <v>5.5765709688471583E-5</v>
      </c>
      <c r="BR612">
        <f t="shared" si="522"/>
        <v>3.0062612071179876E-4</v>
      </c>
      <c r="BS612">
        <f t="shared" si="522"/>
        <v>-3.9876798901713594E-3</v>
      </c>
      <c r="BT612">
        <f t="shared" si="522"/>
        <v>-2.8369147055854389E-6</v>
      </c>
      <c r="BU612">
        <f t="shared" si="522"/>
        <v>-4.2476364738953396E-3</v>
      </c>
      <c r="BV612">
        <f t="shared" si="522"/>
        <v>7.6949250620912506E-4</v>
      </c>
      <c r="BW612">
        <f t="shared" si="522"/>
        <v>-7.1217905487664102E-3</v>
      </c>
      <c r="BX612">
        <f t="shared" si="522"/>
        <v>9.1447596422426485E-3</v>
      </c>
      <c r="BY612">
        <f t="shared" si="522"/>
        <v>6.9918023456912431E-3</v>
      </c>
      <c r="BZ612">
        <f t="shared" si="522"/>
        <v>1.5141969782766032E-2</v>
      </c>
      <c r="CA612">
        <f t="shared" si="522"/>
        <v>3.5563716663982579E-2</v>
      </c>
      <c r="CB612">
        <f t="shared" si="522"/>
        <v>-5.6421029647248343E-2</v>
      </c>
      <c r="CC612">
        <f t="shared" si="522"/>
        <v>-6.6754779396161453E-3</v>
      </c>
      <c r="CD612">
        <f t="shared" si="522"/>
        <v>-8.933475898662796E-2</v>
      </c>
      <c r="CE612">
        <f t="shared" si="522"/>
        <v>-4.9065933502361637E-2</v>
      </c>
      <c r="CF612">
        <f t="shared" si="522"/>
        <v>0.30950311364696104</v>
      </c>
      <c r="CG612">
        <f t="shared" si="522"/>
        <v>0</v>
      </c>
      <c r="CH612">
        <f t="shared" si="522"/>
        <v>-0.22257559238252483</v>
      </c>
      <c r="CI612">
        <f t="shared" si="522"/>
        <v>2.0697815306716577E-2</v>
      </c>
      <c r="CJ612">
        <f t="shared" si="522"/>
        <v>-1.4774360747211866E-2</v>
      </c>
      <c r="CK612">
        <f t="shared" si="522"/>
        <v>2.8339504881911979E-2</v>
      </c>
      <c r="CL612">
        <f t="shared" si="522"/>
        <v>4.921645049293686E-2</v>
      </c>
      <c r="CM612">
        <f t="shared" si="522"/>
        <v>-1.3013095846650998E-2</v>
      </c>
      <c r="CN612">
        <f t="shared" si="522"/>
        <v>6.479943393452375E-3</v>
      </c>
      <c r="CO612">
        <f t="shared" si="522"/>
        <v>-1.296751468325893E-2</v>
      </c>
      <c r="CP612">
        <f t="shared" si="522"/>
        <v>-4.3475538982350164E-3</v>
      </c>
      <c r="CQ612">
        <f t="shared" si="522"/>
        <v>-1.9775304034173437E-3</v>
      </c>
      <c r="CR612">
        <f t="shared" si="522"/>
        <v>-1.5272876303801133E-3</v>
      </c>
      <c r="CS612">
        <f t="shared" si="522"/>
        <v>2.0555613103644472E-5</v>
      </c>
      <c r="CT612">
        <f t="shared" si="522"/>
        <v>-5.3729427466118812E-4</v>
      </c>
      <c r="CU612">
        <f t="shared" si="522"/>
        <v>3.5060086714271597E-3</v>
      </c>
      <c r="CV612">
        <f t="shared" si="522"/>
        <v>-4.8794320413195278E-6</v>
      </c>
      <c r="CW612">
        <f t="shared" si="522"/>
        <v>2.3139759812753208E-3</v>
      </c>
      <c r="CX612">
        <f t="shared" si="522"/>
        <v>-5.6049211013224816E-4</v>
      </c>
      <c r="CY612">
        <f t="shared" si="522"/>
        <v>9.2212536283084961E-5</v>
      </c>
      <c r="CZ612">
        <f t="shared" si="522"/>
        <v>-5.3478286978771627E-4</v>
      </c>
      <c r="DA612">
        <f t="shared" si="522"/>
        <v>-2.442702986544859E-4</v>
      </c>
    </row>
    <row r="613" spans="65:105">
      <c r="BM613">
        <f t="shared" ref="BM613:DA613" si="523">BM$15*SIN(-$F$6*$F292/$O$7*BM$14)</f>
        <v>7.6787247613170834E-4</v>
      </c>
      <c r="BN613">
        <f t="shared" si="523"/>
        <v>6.0480588230017007E-5</v>
      </c>
      <c r="BO613">
        <f t="shared" si="523"/>
        <v>1.6016077218088487E-3</v>
      </c>
      <c r="BP613">
        <f t="shared" si="523"/>
        <v>9.4184569578910132E-4</v>
      </c>
      <c r="BQ613">
        <f t="shared" si="523"/>
        <v>5.440992847047129E-5</v>
      </c>
      <c r="BR613">
        <f t="shared" si="523"/>
        <v>6.2020698175830778E-4</v>
      </c>
      <c r="BS613">
        <f t="shared" si="523"/>
        <v>-3.9813746424334183E-3</v>
      </c>
      <c r="BT613">
        <f t="shared" si="523"/>
        <v>-1.1634966267525888E-6</v>
      </c>
      <c r="BU613">
        <f t="shared" si="523"/>
        <v>-4.3143983628798977E-3</v>
      </c>
      <c r="BV613">
        <f t="shared" si="523"/>
        <v>6.2812208701551572E-4</v>
      </c>
      <c r="BW613">
        <f t="shared" si="523"/>
        <v>-7.3282112157557356E-3</v>
      </c>
      <c r="BX613">
        <f t="shared" si="523"/>
        <v>8.354966961563879E-3</v>
      </c>
      <c r="BY613">
        <f t="shared" si="523"/>
        <v>7.2649319013128356E-3</v>
      </c>
      <c r="BZ613">
        <f t="shared" si="523"/>
        <v>1.4493599869709687E-2</v>
      </c>
      <c r="CA613">
        <f t="shared" si="523"/>
        <v>3.7216948741299424E-2</v>
      </c>
      <c r="CB613">
        <f t="shared" si="523"/>
        <v>-5.5328050386566886E-2</v>
      </c>
      <c r="CC613">
        <f t="shared" si="523"/>
        <v>-7.0198450647161268E-3</v>
      </c>
      <c r="CD613">
        <f t="shared" si="523"/>
        <v>-8.8753926778743483E-2</v>
      </c>
      <c r="CE613">
        <f t="shared" si="523"/>
        <v>-5.1743576476170915E-2</v>
      </c>
      <c r="CF613">
        <f t="shared" si="523"/>
        <v>0.30928668384205776</v>
      </c>
      <c r="CG613">
        <f t="shared" si="523"/>
        <v>0</v>
      </c>
      <c r="CH613">
        <f t="shared" si="523"/>
        <v>-0.22241994938602003</v>
      </c>
      <c r="CI613">
        <f t="shared" si="523"/>
        <v>2.1827343591887472E-2</v>
      </c>
      <c r="CJ613">
        <f t="shared" si="523"/>
        <v>-1.4678301557370996E-2</v>
      </c>
      <c r="CK613">
        <f t="shared" si="523"/>
        <v>2.9801451713467549E-2</v>
      </c>
      <c r="CL613">
        <f t="shared" si="523"/>
        <v>4.8263037199888968E-2</v>
      </c>
      <c r="CM613">
        <f t="shared" si="523"/>
        <v>-1.3618028893501812E-2</v>
      </c>
      <c r="CN613">
        <f t="shared" si="523"/>
        <v>6.2024761685867827E-3</v>
      </c>
      <c r="CO613">
        <f t="shared" si="523"/>
        <v>-1.347408099446732E-2</v>
      </c>
      <c r="CP613">
        <f t="shared" si="523"/>
        <v>-3.9720747842929473E-3</v>
      </c>
      <c r="CQ613">
        <f t="shared" si="523"/>
        <v>-2.0348478914942411E-3</v>
      </c>
      <c r="CR613">
        <f t="shared" si="523"/>
        <v>-1.2466958237103648E-3</v>
      </c>
      <c r="CS613">
        <f t="shared" si="523"/>
        <v>2.0878694320332615E-5</v>
      </c>
      <c r="CT613">
        <f t="shared" si="523"/>
        <v>-2.2035913695641566E-4</v>
      </c>
      <c r="CU613">
        <f t="shared" si="523"/>
        <v>3.5004650335591346E-3</v>
      </c>
      <c r="CV613">
        <f t="shared" si="523"/>
        <v>-1.0066516548449711E-5</v>
      </c>
      <c r="CW613">
        <f t="shared" si="523"/>
        <v>2.2577183779588254E-3</v>
      </c>
      <c r="CX613">
        <f t="shared" si="523"/>
        <v>-7.4166158493334494E-4</v>
      </c>
      <c r="CY613">
        <f t="shared" si="523"/>
        <v>8.7145349134239877E-5</v>
      </c>
      <c r="CZ613">
        <f t="shared" si="523"/>
        <v>-6.3788464766106044E-4</v>
      </c>
      <c r="DA613">
        <f t="shared" si="523"/>
        <v>-2.2025696263837548E-4</v>
      </c>
    </row>
    <row r="614" spans="65:105">
      <c r="BM614">
        <f t="shared" ref="BM614:DA614" si="524">BM$15*SIN(-$F$6*$F293/$O$7*BM$14)</f>
        <v>6.7260628785260706E-4</v>
      </c>
      <c r="BN614">
        <f t="shared" si="524"/>
        <v>6.9435020825478049E-5</v>
      </c>
      <c r="BO614">
        <f t="shared" si="524"/>
        <v>1.4889627324743012E-3</v>
      </c>
      <c r="BP614">
        <f t="shared" si="524"/>
        <v>1.1616764975523504E-3</v>
      </c>
      <c r="BQ614">
        <f t="shared" si="524"/>
        <v>5.2530149897807925E-5</v>
      </c>
      <c r="BR614">
        <f t="shared" si="524"/>
        <v>9.3453768460872381E-4</v>
      </c>
      <c r="BS614">
        <f t="shared" si="524"/>
        <v>-3.9457076499908681E-3</v>
      </c>
      <c r="BT614">
        <f t="shared" si="524"/>
        <v>5.1732059417780922E-7</v>
      </c>
      <c r="BU614">
        <f t="shared" si="524"/>
        <v>-4.3577801533252322E-3</v>
      </c>
      <c r="BV614">
        <f t="shared" si="524"/>
        <v>4.8389128355901488E-4</v>
      </c>
      <c r="BW614">
        <f t="shared" si="524"/>
        <v>-7.5070501504412223E-3</v>
      </c>
      <c r="BX614">
        <f t="shared" si="524"/>
        <v>7.5397013329937326E-3</v>
      </c>
      <c r="BY614">
        <f t="shared" si="524"/>
        <v>7.5205595996512839E-3</v>
      </c>
      <c r="BZ614">
        <f t="shared" si="524"/>
        <v>1.381849586680515E-2</v>
      </c>
      <c r="CA614">
        <f t="shared" si="524"/>
        <v>3.8819743262532763E-2</v>
      </c>
      <c r="CB614">
        <f t="shared" si="524"/>
        <v>-5.4182998301464384E-2</v>
      </c>
      <c r="CC614">
        <f t="shared" si="524"/>
        <v>-7.3599836976380372E-3</v>
      </c>
      <c r="CD614">
        <f t="shared" si="524"/>
        <v>-8.8143021509082084E-2</v>
      </c>
      <c r="CE614">
        <f t="shared" si="524"/>
        <v>-5.4413427057690714E-2</v>
      </c>
      <c r="CF614">
        <f t="shared" si="524"/>
        <v>0.30905860956831738</v>
      </c>
      <c r="CG614">
        <f t="shared" si="524"/>
        <v>0</v>
      </c>
      <c r="CH614">
        <f t="shared" si="524"/>
        <v>-0.22225593240413311</v>
      </c>
      <c r="CI614">
        <f t="shared" si="524"/>
        <v>2.2953584759400708E-2</v>
      </c>
      <c r="CJ614">
        <f t="shared" si="524"/>
        <v>-1.4577268824549709E-2</v>
      </c>
      <c r="CK614">
        <f t="shared" si="524"/>
        <v>3.1245447264858981E-2</v>
      </c>
      <c r="CL614">
        <f t="shared" si="524"/>
        <v>4.7264200425540422E-2</v>
      </c>
      <c r="CM614">
        <f t="shared" si="524"/>
        <v>-1.4204506367843518E-2</v>
      </c>
      <c r="CN614">
        <f t="shared" si="524"/>
        <v>5.9135682004508574E-3</v>
      </c>
      <c r="CO614">
        <f t="shared" si="524"/>
        <v>-1.3948187064369929E-2</v>
      </c>
      <c r="CP614">
        <f t="shared" si="524"/>
        <v>-3.5844854544198725E-3</v>
      </c>
      <c r="CQ614">
        <f t="shared" si="524"/>
        <v>-2.0845066715768114E-3</v>
      </c>
      <c r="CR614">
        <f t="shared" si="524"/>
        <v>-9.6042673042950985E-4</v>
      </c>
      <c r="CS614">
        <f t="shared" si="524"/>
        <v>2.1088632083514099E-5</v>
      </c>
      <c r="CT614">
        <f t="shared" si="524"/>
        <v>9.7977352956299442E-5</v>
      </c>
      <c r="CU614">
        <f t="shared" si="524"/>
        <v>3.4691062514523958E-3</v>
      </c>
      <c r="CV614">
        <f t="shared" si="524"/>
        <v>-1.5168386270971837E-5</v>
      </c>
      <c r="CW614">
        <f t="shared" si="524"/>
        <v>2.1797177124681781E-3</v>
      </c>
      <c r="CX614">
        <f t="shared" si="524"/>
        <v>-9.1476856156639131E-4</v>
      </c>
      <c r="CY614">
        <f t="shared" si="524"/>
        <v>8.1016203532534629E-5</v>
      </c>
      <c r="CZ614">
        <f t="shared" si="524"/>
        <v>-7.3232643879307083E-4</v>
      </c>
      <c r="DA614">
        <f t="shared" si="524"/>
        <v>-1.9293075688843616E-4</v>
      </c>
    </row>
    <row r="615" spans="65:105">
      <c r="BM615">
        <f t="shared" ref="BM615:DA615" si="525">BM$15*SIN(-$F$6*$F294/$O$7*BM$14)</f>
        <v>5.6722347494053487E-4</v>
      </c>
      <c r="BN615">
        <f t="shared" si="525"/>
        <v>7.7446796528446177E-5</v>
      </c>
      <c r="BO615">
        <f t="shared" si="525"/>
        <v>1.3581731539510783E-3</v>
      </c>
      <c r="BP615">
        <f t="shared" si="525"/>
        <v>1.368878878451352E-3</v>
      </c>
      <c r="BQ615">
        <f t="shared" si="525"/>
        <v>5.0144477265727745E-5</v>
      </c>
      <c r="BR615">
        <f t="shared" si="525"/>
        <v>1.2409573660925367E-3</v>
      </c>
      <c r="BS615">
        <f t="shared" si="525"/>
        <v>-3.8809419489105237E-3</v>
      </c>
      <c r="BT615">
        <f t="shared" si="525"/>
        <v>2.1948479657882785E-6</v>
      </c>
      <c r="BU615">
        <f t="shared" si="525"/>
        <v>-4.3775467555502105E-3</v>
      </c>
      <c r="BV615">
        <f t="shared" si="525"/>
        <v>3.3745690369427331E-4</v>
      </c>
      <c r="BW615">
        <f t="shared" si="525"/>
        <v>-7.6576342434546141E-3</v>
      </c>
      <c r="BX615">
        <f t="shared" si="525"/>
        <v>6.7014483700564721E-3</v>
      </c>
      <c r="BY615">
        <f t="shared" si="525"/>
        <v>7.7580696111909514E-3</v>
      </c>
      <c r="BZ615">
        <f t="shared" si="525"/>
        <v>1.3117903033424309E-2</v>
      </c>
      <c r="CA615">
        <f t="shared" si="525"/>
        <v>4.0369928071144166E-2</v>
      </c>
      <c r="CB615">
        <f t="shared" si="525"/>
        <v>-5.2986951074883951E-2</v>
      </c>
      <c r="CC615">
        <f t="shared" si="525"/>
        <v>-7.6956889515880063E-3</v>
      </c>
      <c r="CD615">
        <f t="shared" si="525"/>
        <v>-8.7502250174591137E-2</v>
      </c>
      <c r="CE615">
        <f t="shared" si="525"/>
        <v>-5.7075083177243933E-2</v>
      </c>
      <c r="CF615">
        <f t="shared" si="525"/>
        <v>0.30881889941260743</v>
      </c>
      <c r="CG615">
        <f t="shared" si="525"/>
        <v>0</v>
      </c>
      <c r="CH615">
        <f t="shared" si="525"/>
        <v>-0.22208354761201077</v>
      </c>
      <c r="CI615">
        <f t="shared" si="525"/>
        <v>2.4076369201479101E-2</v>
      </c>
      <c r="CJ615">
        <f t="shared" si="525"/>
        <v>-1.4471296782316307E-2</v>
      </c>
      <c r="CK615">
        <f t="shared" si="525"/>
        <v>3.2670621727160586E-2</v>
      </c>
      <c r="CL615">
        <f t="shared" si="525"/>
        <v>4.6220880240101708E-2</v>
      </c>
      <c r="CM615">
        <f t="shared" si="525"/>
        <v>-1.4771733457325775E-2</v>
      </c>
      <c r="CN615">
        <f t="shared" si="525"/>
        <v>5.6137523926466917E-3</v>
      </c>
      <c r="CO615">
        <f t="shared" si="525"/>
        <v>-1.4388690729917577E-2</v>
      </c>
      <c r="CP615">
        <f t="shared" si="525"/>
        <v>-3.1859676060238917E-3</v>
      </c>
      <c r="CQ615">
        <f t="shared" si="525"/>
        <v>-2.1263198392297952E-3</v>
      </c>
      <c r="CR615">
        <f t="shared" si="525"/>
        <v>-6.697839818320051E-4</v>
      </c>
      <c r="CS615">
        <f t="shared" si="525"/>
        <v>2.1184288722260698E-5</v>
      </c>
      <c r="CT615">
        <f t="shared" si="525"/>
        <v>4.1569076555173894E-4</v>
      </c>
      <c r="CU615">
        <f t="shared" si="525"/>
        <v>3.4121635890891461E-3</v>
      </c>
      <c r="CV615">
        <f t="shared" si="525"/>
        <v>-2.0141853008935035E-5</v>
      </c>
      <c r="CW615">
        <f t="shared" si="525"/>
        <v>2.080725173851555E-3</v>
      </c>
      <c r="CX615">
        <f t="shared" si="525"/>
        <v>-1.0779312185775958E-3</v>
      </c>
      <c r="CY615">
        <f t="shared" si="525"/>
        <v>7.3899789613991683E-5</v>
      </c>
      <c r="CZ615">
        <f t="shared" si="525"/>
        <v>-8.1682609183862166E-4</v>
      </c>
      <c r="DA615">
        <f t="shared" si="525"/>
        <v>-1.6270269297444855E-4</v>
      </c>
    </row>
    <row r="616" spans="65:105">
      <c r="BM616">
        <f t="shared" ref="BM616:DA616" si="526">BM$15*SIN(-$F$6*$F295/$O$7*BM$14)</f>
        <v>4.533090929922833E-4</v>
      </c>
      <c r="BN616">
        <f t="shared" si="526"/>
        <v>8.4407146658538632E-5</v>
      </c>
      <c r="BO616">
        <f t="shared" si="526"/>
        <v>1.2108327958898137E-3</v>
      </c>
      <c r="BP616">
        <f t="shared" si="526"/>
        <v>1.5612003707159657E-3</v>
      </c>
      <c r="BQ616">
        <f t="shared" si="526"/>
        <v>4.7275885905818977E-5</v>
      </c>
      <c r="BR616">
        <f t="shared" si="526"/>
        <v>1.5368721311884012E-3</v>
      </c>
      <c r="BS616">
        <f t="shared" si="526"/>
        <v>-3.7875551717066651E-3</v>
      </c>
      <c r="BT616">
        <f t="shared" si="526"/>
        <v>3.8584174181335462E-6</v>
      </c>
      <c r="BU616">
        <f t="shared" si="526"/>
        <v>-4.3735910526247444E-3</v>
      </c>
      <c r="BV616">
        <f t="shared" si="526"/>
        <v>1.8948579006920082E-4</v>
      </c>
      <c r="BW616">
        <f t="shared" si="526"/>
        <v>-7.7793967302717407E-3</v>
      </c>
      <c r="BX616">
        <f t="shared" si="526"/>
        <v>5.8427637709544296E-3</v>
      </c>
      <c r="BY616">
        <f t="shared" si="526"/>
        <v>7.9768897535106176E-3</v>
      </c>
      <c r="BZ616">
        <f t="shared" si="526"/>
        <v>1.2393113644221063E-2</v>
      </c>
      <c r="CA616">
        <f t="shared" si="526"/>
        <v>4.1865402308899111E-2</v>
      </c>
      <c r="CB616">
        <f t="shared" si="526"/>
        <v>-5.1741034384610966E-2</v>
      </c>
      <c r="CC616">
        <f t="shared" si="526"/>
        <v>-8.0267586102738837E-3</v>
      </c>
      <c r="CD616">
        <f t="shared" si="526"/>
        <v>-8.6831829891928211E-2</v>
      </c>
      <c r="CE616">
        <f t="shared" si="526"/>
        <v>-5.9728143999209324E-2</v>
      </c>
      <c r="CF616">
        <f t="shared" si="526"/>
        <v>0.3085675623998797</v>
      </c>
      <c r="CG616">
        <f t="shared" si="526"/>
        <v>0</v>
      </c>
      <c r="CH616">
        <f t="shared" si="526"/>
        <v>-0.22190280149984293</v>
      </c>
      <c r="CI616">
        <f t="shared" si="526"/>
        <v>2.5195527830915596E-2</v>
      </c>
      <c r="CJ616">
        <f t="shared" si="526"/>
        <v>-1.4360421337856973E-2</v>
      </c>
      <c r="CK616">
        <f t="shared" si="526"/>
        <v>3.407611662856698E-2</v>
      </c>
      <c r="CL616">
        <f t="shared" si="526"/>
        <v>4.5134058580012869E-2</v>
      </c>
      <c r="CM616">
        <f t="shared" si="526"/>
        <v>-1.5318941438313079E-2</v>
      </c>
      <c r="CN616">
        <f t="shared" si="526"/>
        <v>5.3035817687720208E-3</v>
      </c>
      <c r="CO616">
        <f t="shared" si="526"/>
        <v>-1.4794530779196393E-2</v>
      </c>
      <c r="CP616">
        <f t="shared" si="526"/>
        <v>-2.7777362558049443E-3</v>
      </c>
      <c r="CQ616">
        <f t="shared" si="526"/>
        <v>-2.1601300191315728E-3</v>
      </c>
      <c r="CR616">
        <f t="shared" si="526"/>
        <v>-3.7609112625567692E-4</v>
      </c>
      <c r="CS616">
        <f t="shared" si="526"/>
        <v>2.1165145864959103E-5</v>
      </c>
      <c r="CT616">
        <f t="shared" si="526"/>
        <v>7.3076063370341689E-4</v>
      </c>
      <c r="CU616">
        <f t="shared" si="526"/>
        <v>3.3300569858283478E-3</v>
      </c>
      <c r="CV616">
        <f t="shared" si="526"/>
        <v>-2.4944815515617954E-5</v>
      </c>
      <c r="CW616">
        <f t="shared" si="526"/>
        <v>1.9616941143706596E-3</v>
      </c>
      <c r="CX616">
        <f t="shared" si="526"/>
        <v>-1.2293758378049673E-3</v>
      </c>
      <c r="CY616">
        <f t="shared" si="526"/>
        <v>6.5882828425573248E-5</v>
      </c>
      <c r="CZ616">
        <f t="shared" si="526"/>
        <v>-8.9023643092867835E-4</v>
      </c>
      <c r="DA616">
        <f t="shared" si="526"/>
        <v>-1.3002742911403888E-4</v>
      </c>
    </row>
    <row r="617" spans="65:105">
      <c r="BM617">
        <f t="shared" ref="BM617:DA617" si="527">BM$15*SIN(-$F$6*$F296/$O$7*BM$14)</f>
        <v>3.325765203441546E-4</v>
      </c>
      <c r="BN617">
        <f t="shared" si="527"/>
        <v>9.0221576795702904E-5</v>
      </c>
      <c r="BO617">
        <f t="shared" si="527"/>
        <v>1.0487371567335735E-3</v>
      </c>
      <c r="BP617">
        <f t="shared" si="527"/>
        <v>1.7365502746112117E-3</v>
      </c>
      <c r="BQ617">
        <f t="shared" si="527"/>
        <v>4.3952001921009117E-5</v>
      </c>
      <c r="BR617">
        <f t="shared" si="527"/>
        <v>1.8197770107892268E-3</v>
      </c>
      <c r="BS617">
        <f t="shared" si="527"/>
        <v>-3.6662360249083937E-3</v>
      </c>
      <c r="BT617">
        <f t="shared" si="527"/>
        <v>5.4974496452799051E-6</v>
      </c>
      <c r="BU617">
        <f t="shared" si="527"/>
        <v>-4.3459344808457184E-3</v>
      </c>
      <c r="BV617">
        <f t="shared" si="527"/>
        <v>4.0651783412400091E-5</v>
      </c>
      <c r="BW617">
        <f t="shared" si="527"/>
        <v>-7.871879324386228E-3</v>
      </c>
      <c r="BX617">
        <f t="shared" si="527"/>
        <v>4.966265526656204E-3</v>
      </c>
      <c r="BY617">
        <f t="shared" si="527"/>
        <v>8.1764928697210526E-3</v>
      </c>
      <c r="BZ617">
        <f t="shared" si="527"/>
        <v>1.1645464605473065E-2</v>
      </c>
      <c r="CA617">
        <f t="shared" si="527"/>
        <v>4.3304139263015136E-2</v>
      </c>
      <c r="CB617">
        <f t="shared" si="527"/>
        <v>-5.0446420843824523E-2</v>
      </c>
      <c r="CC617">
        <f t="shared" si="527"/>
        <v>-8.3529932497127691E-3</v>
      </c>
      <c r="CD617">
        <f t="shared" si="527"/>
        <v>-8.613198782389396E-2</v>
      </c>
      <c r="CE617">
        <f t="shared" si="527"/>
        <v>-6.2372209982385803E-2</v>
      </c>
      <c r="CF617">
        <f t="shared" si="527"/>
        <v>0.30830460799283071</v>
      </c>
      <c r="CG617">
        <f t="shared" si="527"/>
        <v>0</v>
      </c>
      <c r="CH617">
        <f t="shared" si="527"/>
        <v>-0.22171370087261863</v>
      </c>
      <c r="CI617">
        <f t="shared" si="527"/>
        <v>2.6310892106537188E-2</v>
      </c>
      <c r="CJ617">
        <f t="shared" si="527"/>
        <v>-1.4244680059809079E-2</v>
      </c>
      <c r="CK617">
        <f t="shared" si="527"/>
        <v>3.5461085351504398E-2</v>
      </c>
      <c r="CL617">
        <f t="shared" si="527"/>
        <v>4.4004758323779258E-2</v>
      </c>
      <c r="CM617">
        <f t="shared" si="527"/>
        <v>-1.5845388717682839E-2</v>
      </c>
      <c r="CN617">
        <f t="shared" si="527"/>
        <v>4.9836284523435224E-3</v>
      </c>
      <c r="CO617">
        <f t="shared" si="527"/>
        <v>-1.5164729507980276E-2</v>
      </c>
      <c r="CP617">
        <f t="shared" si="527"/>
        <v>-2.3610360353647723E-3</v>
      </c>
      <c r="CQ617">
        <f t="shared" si="527"/>
        <v>-2.185809957399342E-3</v>
      </c>
      <c r="CR617">
        <f t="shared" si="527"/>
        <v>-8.0685601818943181E-5</v>
      </c>
      <c r="CS617">
        <f t="shared" si="527"/>
        <v>2.1031307248411611E-5</v>
      </c>
      <c r="CT617">
        <f t="shared" si="527"/>
        <v>1.0411833016451312E-3</v>
      </c>
      <c r="CU617">
        <f t="shared" si="527"/>
        <v>3.223391959447154E-3</v>
      </c>
      <c r="CV617">
        <f t="shared" si="527"/>
        <v>-2.9536615891784451E-5</v>
      </c>
      <c r="CW617">
        <f t="shared" si="527"/>
        <v>1.8237708681972903E-3</v>
      </c>
      <c r="CX617">
        <f t="shared" si="527"/>
        <v>-1.3674560862175255E-3</v>
      </c>
      <c r="CY617">
        <f t="shared" si="527"/>
        <v>5.70630151373015E-5</v>
      </c>
      <c r="CZ617">
        <f t="shared" si="527"/>
        <v>-9.5156082984638123E-4</v>
      </c>
      <c r="DA617">
        <f t="shared" si="527"/>
        <v>-9.5396431689887632E-5</v>
      </c>
    </row>
    <row r="618" spans="65:105">
      <c r="BM618">
        <f t="shared" ref="BM618:DA618" si="528">BM$15*SIN(-$F$6*$F297/$O$7*BM$14)</f>
        <v>2.0684168726696676E-4</v>
      </c>
      <c r="BN618">
        <f t="shared" si="528"/>
        <v>9.4811149646054904E-5</v>
      </c>
      <c r="BO618">
        <f t="shared" si="528"/>
        <v>8.7386154366609584E-4</v>
      </c>
      <c r="BP618">
        <f t="shared" si="528"/>
        <v>1.8930223861383471E-3</v>
      </c>
      <c r="BQ618">
        <f t="shared" si="528"/>
        <v>4.0204836131091688E-5</v>
      </c>
      <c r="BR618">
        <f t="shared" si="528"/>
        <v>2.0872771666941383E-3</v>
      </c>
      <c r="BS618">
        <f t="shared" si="528"/>
        <v>-3.5178792100035009E-3</v>
      </c>
      <c r="BT618">
        <f t="shared" si="528"/>
        <v>7.1015213833585828E-6</v>
      </c>
      <c r="BU618">
        <f t="shared" si="528"/>
        <v>-4.294726913571841E-3</v>
      </c>
      <c r="BV618">
        <f t="shared" si="528"/>
        <v>-1.0836734604765023E-4</v>
      </c>
      <c r="BW618">
        <f t="shared" si="528"/>
        <v>-7.9347339421964262E-3</v>
      </c>
      <c r="BX618">
        <f t="shared" si="528"/>
        <v>4.0746259390639829E-3</v>
      </c>
      <c r="BY618">
        <f t="shared" si="528"/>
        <v>8.3563980984321402E-3</v>
      </c>
      <c r="BZ618">
        <f t="shared" si="528"/>
        <v>1.0876334989098679E-2</v>
      </c>
      <c r="CA618">
        <f t="shared" si="528"/>
        <v>4.4684189112825408E-2</v>
      </c>
      <c r="CB618">
        <f t="shared" si="528"/>
        <v>-4.9104328897474882E-2</v>
      </c>
      <c r="CC618">
        <f t="shared" si="528"/>
        <v>-8.6741963583565635E-3</v>
      </c>
      <c r="CD618">
        <f t="shared" si="528"/>
        <v>-8.540296110246115E-2</v>
      </c>
      <c r="CE618">
        <f t="shared" si="528"/>
        <v>-6.5006882940161964E-2</v>
      </c>
      <c r="CF618">
        <f t="shared" si="528"/>
        <v>0.30803004609154533</v>
      </c>
      <c r="CG618">
        <f t="shared" si="528"/>
        <v>0</v>
      </c>
      <c r="CH618">
        <f t="shared" si="528"/>
        <v>-0.22151625284986953</v>
      </c>
      <c r="CI618">
        <f t="shared" si="528"/>
        <v>2.7422294058586601E-2</v>
      </c>
      <c r="CJ618">
        <f t="shared" si="528"/>
        <v>-1.4124112165531583E-2</v>
      </c>
      <c r="CK618">
        <f t="shared" si="528"/>
        <v>3.6824693642601464E-2</v>
      </c>
      <c r="CL618">
        <f t="shared" si="528"/>
        <v>4.2834042329274048E-2</v>
      </c>
      <c r="CM618">
        <f t="shared" si="528"/>
        <v>-1.6350361837855206E-2</v>
      </c>
      <c r="CN618">
        <f t="shared" si="528"/>
        <v>4.6544826114895636E-3</v>
      </c>
      <c r="CO618">
        <f t="shared" si="528"/>
        <v>-1.5498395075106005E-2</v>
      </c>
      <c r="CP618">
        <f t="shared" si="528"/>
        <v>-1.937137396525691E-3</v>
      </c>
      <c r="CQ618">
        <f t="shared" si="528"/>
        <v>-2.2032630005440015E-3</v>
      </c>
      <c r="CR618">
        <f t="shared" si="528"/>
        <v>2.1508735409402061E-4</v>
      </c>
      <c r="CS618">
        <f t="shared" si="528"/>
        <v>2.0783498155677418E-5</v>
      </c>
      <c r="CT618">
        <f t="shared" si="528"/>
        <v>1.3449846670223243E-3</v>
      </c>
      <c r="CU618">
        <f t="shared" si="528"/>
        <v>3.0929551405831611E-3</v>
      </c>
      <c r="CV618">
        <f t="shared" si="528"/>
        <v>-3.3878383761755064E-5</v>
      </c>
      <c r="CW618">
        <f t="shared" si="528"/>
        <v>1.6682837115886114E-3</v>
      </c>
      <c r="CX618">
        <f t="shared" si="528"/>
        <v>-1.4906709129687942E-3</v>
      </c>
      <c r="CY618">
        <f t="shared" si="528"/>
        <v>4.7547828523054889E-5</v>
      </c>
      <c r="CZ618">
        <f t="shared" si="528"/>
        <v>-9.9996674232572685E-4</v>
      </c>
      <c r="DA618">
        <f t="shared" si="528"/>
        <v>-5.9330583137875765E-5</v>
      </c>
    </row>
    <row r="619" spans="65:105">
      <c r="BM619">
        <f t="shared" ref="BM619:DA619" si="529">BM$15*SIN(-$F$6*$F298/$O$7*BM$14)</f>
        <v>7.7995762684507632E-5</v>
      </c>
      <c r="BN619">
        <f t="shared" si="529"/>
        <v>9.8113556702596891E-5</v>
      </c>
      <c r="BO619">
        <f t="shared" si="529"/>
        <v>6.8833700139992273E-4</v>
      </c>
      <c r="BP619">
        <f t="shared" si="529"/>
        <v>2.0289157191088303E-3</v>
      </c>
      <c r="BQ619">
        <f t="shared" si="529"/>
        <v>3.6070475791032771E-5</v>
      </c>
      <c r="BR619">
        <f t="shared" si="529"/>
        <v>2.3371081643235826E-3</v>
      </c>
      <c r="BS619">
        <f t="shared" si="529"/>
        <v>-3.343578825215764E-3</v>
      </c>
      <c r="BT619">
        <f t="shared" si="529"/>
        <v>8.6604316962842548E-6</v>
      </c>
      <c r="BU619">
        <f t="shared" si="529"/>
        <v>-4.2202458490469318E-3</v>
      </c>
      <c r="BV619">
        <f t="shared" si="529"/>
        <v>-2.568929850579079E-4</v>
      </c>
      <c r="BW619">
        <f t="shared" si="529"/>
        <v>-7.9677240131134919E-3</v>
      </c>
      <c r="BX619">
        <f t="shared" si="529"/>
        <v>3.1705634735956015E-3</v>
      </c>
      <c r="BY619">
        <f t="shared" si="529"/>
        <v>8.5161720321900742E-3</v>
      </c>
      <c r="BZ619">
        <f t="shared" si="529"/>
        <v>1.008714348889757E-2</v>
      </c>
      <c r="CA619">
        <f t="shared" si="529"/>
        <v>4.6003681572235694E-2</v>
      </c>
      <c r="CB619">
        <f t="shared" si="529"/>
        <v>-4.771602167552582E-2</v>
      </c>
      <c r="CC619">
        <f t="shared" si="529"/>
        <v>-8.9901744554631759E-3</v>
      </c>
      <c r="CD619">
        <f t="shared" si="529"/>
        <v>-8.4644996748425683E-2</v>
      </c>
      <c r="CE619">
        <f t="shared" si="529"/>
        <v>-6.7631766100481439E-2</v>
      </c>
      <c r="CF619">
        <f t="shared" si="529"/>
        <v>0.30774388703312378</v>
      </c>
      <c r="CG619">
        <f t="shared" si="529"/>
        <v>0</v>
      </c>
      <c r="CH619">
        <f t="shared" si="529"/>
        <v>-0.22131046486540212</v>
      </c>
      <c r="CI619">
        <f t="shared" si="529"/>
        <v>2.8529566314017922E-2</v>
      </c>
      <c r="CJ619">
        <f t="shared" si="529"/>
        <v>-1.3998758507816744E-2</v>
      </c>
      <c r="CK619">
        <f t="shared" si="529"/>
        <v>3.8166120115212199E-2</v>
      </c>
      <c r="CL619">
        <f t="shared" si="529"/>
        <v>4.162301243341366E-2</v>
      </c>
      <c r="CM619">
        <f t="shared" si="529"/>
        <v>-1.6833176443692765E-2</v>
      </c>
      <c r="CN619">
        <f t="shared" si="529"/>
        <v>4.3167513703588753E-3</v>
      </c>
      <c r="CO619">
        <f t="shared" si="529"/>
        <v>-1.5794723650996722E-2</v>
      </c>
      <c r="CP619">
        <f t="shared" si="529"/>
        <v>-1.5073327379276744E-3</v>
      </c>
      <c r="CQ619">
        <f t="shared" si="529"/>
        <v>-2.2124234592520559E-3</v>
      </c>
      <c r="CR619">
        <f t="shared" si="529"/>
        <v>5.0988083086508592E-4</v>
      </c>
      <c r="CS619">
        <f t="shared" si="529"/>
        <v>2.0423061485700904E-5</v>
      </c>
      <c r="CT619">
        <f t="shared" si="529"/>
        <v>1.6402327350013E-3</v>
      </c>
      <c r="CU619">
        <f t="shared" si="529"/>
        <v>2.9397084715099735E-3</v>
      </c>
      <c r="CV619">
        <f t="shared" si="529"/>
        <v>-3.7933365317787527E-5</v>
      </c>
      <c r="CW619">
        <f t="shared" si="529"/>
        <v>1.4967300708606905E-3</v>
      </c>
      <c r="CX619">
        <f t="shared" si="529"/>
        <v>-1.5976808671081734E-3</v>
      </c>
      <c r="CY619">
        <f t="shared" si="529"/>
        <v>3.7453221217780356E-5</v>
      </c>
      <c r="CZ619">
        <f t="shared" si="529"/>
        <v>-1.0347970047842226E-3</v>
      </c>
      <c r="DA619">
        <f t="shared" si="529"/>
        <v>-2.2372347390410402E-5</v>
      </c>
    </row>
    <row r="620" spans="65:105">
      <c r="BM620">
        <f t="shared" ref="BM620:DA620" si="530">BM$15*SIN(-$F$6*$F299/$O$7*BM$14)</f>
        <v>-5.2023290767391128E-5</v>
      </c>
      <c r="BN620">
        <f t="shared" si="530"/>
        <v>1.0008396415183489E-4</v>
      </c>
      <c r="BO620">
        <f t="shared" si="530"/>
        <v>4.9442434313771337E-4</v>
      </c>
      <c r="BP620">
        <f t="shared" si="530"/>
        <v>2.1427529963245671E-3</v>
      </c>
      <c r="BQ620">
        <f t="shared" si="530"/>
        <v>3.1588737050978406E-5</v>
      </c>
      <c r="BR620">
        <f t="shared" si="530"/>
        <v>2.5671551415453672E-3</v>
      </c>
      <c r="BS620">
        <f t="shared" si="530"/>
        <v>-3.1446202967759843E-3</v>
      </c>
      <c r="BT620">
        <f t="shared" si="530"/>
        <v>1.0164266847603025E-5</v>
      </c>
      <c r="BU620">
        <f t="shared" si="530"/>
        <v>-4.1228949066128787E-3</v>
      </c>
      <c r="BV620">
        <f t="shared" si="530"/>
        <v>-4.0424876765506252E-4</v>
      </c>
      <c r="BW620">
        <f t="shared" si="530"/>
        <v>-7.9707253699596563E-3</v>
      </c>
      <c r="BX620">
        <f t="shared" si="530"/>
        <v>2.2568344710217174E-3</v>
      </c>
      <c r="BY620">
        <f t="shared" si="530"/>
        <v>8.6554297615938931E-3</v>
      </c>
      <c r="BZ620">
        <f t="shared" si="530"/>
        <v>9.2793458037066737E-3</v>
      </c>
      <c r="CA620">
        <f t="shared" si="530"/>
        <v>4.7260828424394032E-2</v>
      </c>
      <c r="CB620">
        <f t="shared" si="530"/>
        <v>-4.628280580414075E-2</v>
      </c>
      <c r="CC620">
        <f t="shared" si="530"/>
        <v>-9.3007372076420926E-3</v>
      </c>
      <c r="CD620">
        <f t="shared" si="530"/>
        <v>-8.3858351587706895E-2</v>
      </c>
      <c r="CE620">
        <f t="shared" si="530"/>
        <v>-7.0246464165595379E-2</v>
      </c>
      <c r="CF620">
        <f t="shared" si="530"/>
        <v>0.30744614159129308</v>
      </c>
      <c r="CG620">
        <f t="shared" si="530"/>
        <v>0</v>
      </c>
      <c r="CH620">
        <f t="shared" si="530"/>
        <v>-0.22109634466701775</v>
      </c>
      <c r="CI620">
        <f t="shared" si="530"/>
        <v>2.9632542121702344E-2</v>
      </c>
      <c r="CJ620">
        <f t="shared" si="530"/>
        <v>-1.3868661561047709E-2</v>
      </c>
      <c r="CK620">
        <f t="shared" si="530"/>
        <v>3.9484556744188687E-2</v>
      </c>
      <c r="CL620">
        <f t="shared" si="530"/>
        <v>4.0372808415147315E-2</v>
      </c>
      <c r="CM620">
        <f t="shared" si="530"/>
        <v>-1.7293178209959792E-2</v>
      </c>
      <c r="CN620">
        <f t="shared" si="530"/>
        <v>3.9710576892529638E-3</v>
      </c>
      <c r="CO620">
        <f t="shared" si="530"/>
        <v>-1.6053001354157791E-2</v>
      </c>
      <c r="CP620">
        <f t="shared" si="530"/>
        <v>-1.0729324647132461E-3</v>
      </c>
      <c r="CQ620">
        <f t="shared" si="530"/>
        <v>-2.2132568556253629E-3</v>
      </c>
      <c r="CR620">
        <f t="shared" si="530"/>
        <v>8.023523782935833E-4</v>
      </c>
      <c r="CS620">
        <f t="shared" si="530"/>
        <v>1.9951950476025816E-5</v>
      </c>
      <c r="CT620">
        <f t="shared" si="530"/>
        <v>1.925049904600015E-3</v>
      </c>
      <c r="CU620">
        <f t="shared" si="530"/>
        <v>2.7647821120287261E-3</v>
      </c>
      <c r="CV620">
        <f t="shared" si="530"/>
        <v>-4.1667234447345915E-5</v>
      </c>
      <c r="CW620">
        <f t="shared" si="530"/>
        <v>1.3107621013544969E-3</v>
      </c>
      <c r="CX620">
        <f t="shared" si="530"/>
        <v>-1.6873226585627527E-3</v>
      </c>
      <c r="CY620">
        <f t="shared" si="530"/>
        <v>2.6902206711729152E-5</v>
      </c>
      <c r="CZ620">
        <f t="shared" si="530"/>
        <v>-1.0555787580424044E-3</v>
      </c>
      <c r="DA620">
        <f t="shared" si="530"/>
        <v>1.4922389286047557E-5</v>
      </c>
    </row>
    <row r="621" spans="65:105">
      <c r="BM621">
        <f t="shared" ref="BM621:DA621" si="531">BM$15*SIN(-$F$6*$F300/$O$7*BM$14)</f>
        <v>-1.8125986550272756E-4</v>
      </c>
      <c r="BN621">
        <f t="shared" si="531"/>
        <v>1.0069562154218153E-4</v>
      </c>
      <c r="BO621">
        <f t="shared" si="531"/>
        <v>2.9448660016689687E-4</v>
      </c>
      <c r="BP621">
        <f t="shared" si="531"/>
        <v>2.2332967088493374E-3</v>
      </c>
      <c r="BQ621">
        <f t="shared" si="531"/>
        <v>2.6802781504962739E-5</v>
      </c>
      <c r="BR621">
        <f t="shared" si="531"/>
        <v>2.7754707113444039E-3</v>
      </c>
      <c r="BS621">
        <f t="shared" si="531"/>
        <v>-2.9224708991919444E-3</v>
      </c>
      <c r="BT621">
        <f t="shared" si="531"/>
        <v>1.1603463345921585E-5</v>
      </c>
      <c r="BU621">
        <f t="shared" si="531"/>
        <v>-4.0032016394614678E-3</v>
      </c>
      <c r="BV621">
        <f t="shared" si="531"/>
        <v>-5.4976365524598821E-4</v>
      </c>
      <c r="BW621">
        <f t="shared" si="531"/>
        <v>-7.9437267163054593E-3</v>
      </c>
      <c r="BX621">
        <f t="shared" si="531"/>
        <v>1.3362247438268656E-3</v>
      </c>
      <c r="BY621">
        <f t="shared" si="531"/>
        <v>8.7738358025759265E-3</v>
      </c>
      <c r="BZ621">
        <f t="shared" si="531"/>
        <v>8.4544319522989776E-3</v>
      </c>
      <c r="CA621">
        <f t="shared" si="531"/>
        <v>4.845392594513695E-2</v>
      </c>
      <c r="CB621">
        <f t="shared" si="531"/>
        <v>-4.4806030175932293E-2</v>
      </c>
      <c r="CC621">
        <f t="shared" si="531"/>
        <v>-9.6056975435041009E-3</v>
      </c>
      <c r="CD621">
        <f t="shared" si="531"/>
        <v>-8.3043292164325655E-2</v>
      </c>
      <c r="CE621">
        <f t="shared" si="531"/>
        <v>-7.285058337159285E-2</v>
      </c>
      <c r="CF621">
        <f t="shared" si="531"/>
        <v>0.30713682097600065</v>
      </c>
      <c r="CG621">
        <f t="shared" si="531"/>
        <v>0</v>
      </c>
      <c r="CH621">
        <f t="shared" si="531"/>
        <v>-0.22087390031622078</v>
      </c>
      <c r="CI621">
        <f t="shared" si="531"/>
        <v>3.0731055377540326E-2</v>
      </c>
      <c r="CJ621">
        <f t="shared" si="531"/>
        <v>-1.3733865406806656E-2</v>
      </c>
      <c r="CK621">
        <f t="shared" si="531"/>
        <v>4.0779209352605199E-2</v>
      </c>
      <c r="CL621">
        <f t="shared" si="531"/>
        <v>3.9084606922737263E-2</v>
      </c>
      <c r="CM621">
        <f t="shared" si="531"/>
        <v>-1.7729743728083863E-2</v>
      </c>
      <c r="CN621">
        <f t="shared" si="531"/>
        <v>3.6180392155481383E-3</v>
      </c>
      <c r="CO621">
        <f t="shared" si="531"/>
        <v>-1.6272605970979844E-2</v>
      </c>
      <c r="CP621">
        <f t="shared" si="531"/>
        <v>-6.3526099331331454E-4</v>
      </c>
      <c r="CQ621">
        <f t="shared" si="531"/>
        <v>-2.2057600529481547E-3</v>
      </c>
      <c r="CR621">
        <f t="shared" si="531"/>
        <v>1.0911701199355979E-3</v>
      </c>
      <c r="CS621">
        <f t="shared" si="531"/>
        <v>1.9372718118031853E-5</v>
      </c>
      <c r="CT621">
        <f t="shared" si="531"/>
        <v>2.1976249091063332E-3</v>
      </c>
      <c r="CU621">
        <f t="shared" si="531"/>
        <v>2.5694661047931267E-3</v>
      </c>
      <c r="CV621">
        <f t="shared" si="531"/>
        <v>-4.5048383309515503E-5</v>
      </c>
      <c r="CW621">
        <f t="shared" si="531"/>
        <v>1.1121707762768013E-3</v>
      </c>
      <c r="CX621">
        <f t="shared" si="531"/>
        <v>-1.7586218040991223E-3</v>
      </c>
      <c r="CY621">
        <f t="shared" si="531"/>
        <v>1.6023360300683175E-5</v>
      </c>
      <c r="CZ621">
        <f t="shared" si="531"/>
        <v>-1.062029866908057E-3</v>
      </c>
      <c r="DA621">
        <f t="shared" si="531"/>
        <v>5.1992679337842761E-5</v>
      </c>
    </row>
    <row r="622" spans="65:105">
      <c r="BM622">
        <f t="shared" ref="BM622:DA622" si="532">BM$15*SIN(-$F$6*$F301/$O$7*BM$14)</f>
        <v>-3.0777012314375259E-4</v>
      </c>
      <c r="BN622">
        <f t="shared" si="532"/>
        <v>9.9940224950803653E-5</v>
      </c>
      <c r="BO622">
        <f t="shared" si="532"/>
        <v>9.0960225818638159E-5</v>
      </c>
      <c r="BP622">
        <f t="shared" si="532"/>
        <v>2.2995625687933607E-3</v>
      </c>
      <c r="BQ622">
        <f t="shared" si="532"/>
        <v>2.1758700521163681E-5</v>
      </c>
      <c r="BR622">
        <f t="shared" si="532"/>
        <v>2.9602914467868995E-3</v>
      </c>
      <c r="BS622">
        <f t="shared" si="532"/>
        <v>-2.6787689344281904E-3</v>
      </c>
      <c r="BT622">
        <f t="shared" si="532"/>
        <v>1.2968868762988224E-5</v>
      </c>
      <c r="BU622">
        <f t="shared" si="532"/>
        <v>-3.8618146757779513E-3</v>
      </c>
      <c r="BV622">
        <f t="shared" si="532"/>
        <v>-6.927749924280248E-4</v>
      </c>
      <c r="BW622">
        <f t="shared" si="532"/>
        <v>-7.8868296689869524E-3</v>
      </c>
      <c r="BX622">
        <f t="shared" si="532"/>
        <v>4.1154108271614618E-4</v>
      </c>
      <c r="BY622">
        <f t="shared" si="532"/>
        <v>8.871104904612296E-3</v>
      </c>
      <c r="BZ622">
        <f t="shared" si="532"/>
        <v>7.6139235249778449E-3</v>
      </c>
      <c r="CA622">
        <f t="shared" si="532"/>
        <v>4.9581357211928953E-2</v>
      </c>
      <c r="CB622">
        <f t="shared" si="532"/>
        <v>-4.328708468043127E-2</v>
      </c>
      <c r="CC622">
        <f t="shared" si="532"/>
        <v>-9.9048717663460586E-3</v>
      </c>
      <c r="CD622">
        <f t="shared" si="532"/>
        <v>-8.2200094650089719E-2</v>
      </c>
      <c r="CE622">
        <f t="shared" si="532"/>
        <v>-7.5443731547699996E-2</v>
      </c>
      <c r="CF622">
        <f t="shared" si="532"/>
        <v>0.30681593683299296</v>
      </c>
      <c r="CG622">
        <f t="shared" si="532"/>
        <v>0</v>
      </c>
      <c r="CH622">
        <f t="shared" si="532"/>
        <v>-0.22064314018791537</v>
      </c>
      <c r="CI622">
        <f t="shared" si="532"/>
        <v>3.1824940649476129E-2</v>
      </c>
      <c r="CJ622">
        <f t="shared" si="532"/>
        <v>-1.3594415718938367E-2</v>
      </c>
      <c r="CK622">
        <f t="shared" si="532"/>
        <v>4.2049298090140512E-2</v>
      </c>
      <c r="CL622">
        <f t="shared" si="532"/>
        <v>3.7759620366338217E-2</v>
      </c>
      <c r="CM622">
        <f t="shared" si="532"/>
        <v>-1.8142281351018367E-2</v>
      </c>
      <c r="CN622">
        <f t="shared" si="532"/>
        <v>3.2583471075266612E-3</v>
      </c>
      <c r="CO622">
        <f t="shared" si="532"/>
        <v>-1.6453008454705854E-2</v>
      </c>
      <c r="CP622">
        <f t="shared" si="532"/>
        <v>-1.9565271351491316E-4</v>
      </c>
      <c r="CQ622">
        <f t="shared" si="532"/>
        <v>-2.1899612674929278E-3</v>
      </c>
      <c r="CR622">
        <f t="shared" si="532"/>
        <v>1.3750188182917117E-3</v>
      </c>
      <c r="CS622">
        <f t="shared" si="532"/>
        <v>1.8688503322053291E-5</v>
      </c>
      <c r="CT622">
        <f t="shared" si="532"/>
        <v>2.4562243346501773E-3</v>
      </c>
      <c r="CU622">
        <f t="shared" si="532"/>
        <v>2.3552008615343851E-3</v>
      </c>
      <c r="CV622">
        <f t="shared" si="532"/>
        <v>-4.8048189900782726E-5</v>
      </c>
      <c r="CW622">
        <f t="shared" si="532"/>
        <v>9.0286863864917708E-4</v>
      </c>
      <c r="CX622">
        <f t="shared" si="532"/>
        <v>-1.8108032207927336E-3</v>
      </c>
      <c r="CY622">
        <f t="shared" si="532"/>
        <v>4.9492522596869563E-6</v>
      </c>
      <c r="CZ622">
        <f t="shared" si="532"/>
        <v>-1.0540627504722368E-3</v>
      </c>
      <c r="DA622">
        <f t="shared" si="532"/>
        <v>8.8280951097476765E-5</v>
      </c>
    </row>
    <row r="623" spans="65:105">
      <c r="BM623">
        <f t="shared" ref="BM623:DA623" si="533">BM$15*SIN(-$F$6*$F302/$O$7*BM$14)</f>
        <v>-4.2965123165947098E-4</v>
      </c>
      <c r="BN623">
        <f t="shared" si="533"/>
        <v>9.7828029718521507E-5</v>
      </c>
      <c r="BO623">
        <f t="shared" si="533"/>
        <v>-1.1367459529862484E-4</v>
      </c>
      <c r="BP623">
        <f t="shared" si="533"/>
        <v>2.3408302093677266E-3</v>
      </c>
      <c r="BQ623">
        <f t="shared" si="533"/>
        <v>1.6505071356830189E-5</v>
      </c>
      <c r="BR623">
        <f t="shared" si="533"/>
        <v>3.1200528087310261E-3</v>
      </c>
      <c r="BS623">
        <f t="shared" si="533"/>
        <v>-2.4153116497964994E-3</v>
      </c>
      <c r="BT623">
        <f t="shared" si="533"/>
        <v>1.4251799937657899E-5</v>
      </c>
      <c r="BU623">
        <f t="shared" si="533"/>
        <v>-3.6995002037686475E-3</v>
      </c>
      <c r="BV623">
        <f t="shared" si="533"/>
        <v>-8.3263152463340271E-4</v>
      </c>
      <c r="BW623">
        <f t="shared" si="533"/>
        <v>-7.8002483756428711E-3</v>
      </c>
      <c r="BX623">
        <f t="shared" si="533"/>
        <v>-5.1439730083730308E-4</v>
      </c>
      <c r="BY623">
        <f t="shared" si="533"/>
        <v>8.9470027379164371E-3</v>
      </c>
      <c r="BZ623">
        <f t="shared" si="533"/>
        <v>6.7593708769355396E-3</v>
      </c>
      <c r="CA623">
        <f t="shared" si="533"/>
        <v>5.0641594295166313E-2</v>
      </c>
      <c r="CB623">
        <f t="shared" si="533"/>
        <v>-4.1727398895971629E-2</v>
      </c>
      <c r="CC623">
        <f t="shared" si="533"/>
        <v>-1.0198079664802979E-2</v>
      </c>
      <c r="CD623">
        <f t="shared" si="533"/>
        <v>-8.1329044751016225E-2</v>
      </c>
      <c r="CE623">
        <f t="shared" si="533"/>
        <v>-7.8025518175339911E-2</v>
      </c>
      <c r="CF623">
        <f t="shared" si="533"/>
        <v>0.30648350124337653</v>
      </c>
      <c r="CG623">
        <f t="shared" si="533"/>
        <v>0</v>
      </c>
      <c r="CH623">
        <f t="shared" si="533"/>
        <v>-0.22040407297008988</v>
      </c>
      <c r="CI623">
        <f t="shared" si="533"/>
        <v>3.2914033202411437E-2</v>
      </c>
      <c r="CJ623">
        <f t="shared" si="533"/>
        <v>-1.3450359748074209E-2</v>
      </c>
      <c r="CK623">
        <f t="shared" si="533"/>
        <v>4.3294057902830842E-2</v>
      </c>
      <c r="CL623">
        <f t="shared" si="533"/>
        <v>3.6399095776919653E-2</v>
      </c>
      <c r="CM623">
        <f t="shared" si="533"/>
        <v>-1.853023199506099E-2</v>
      </c>
      <c r="CN623">
        <f t="shared" si="533"/>
        <v>2.8926448332861278E-3</v>
      </c>
      <c r="CO623">
        <f t="shared" si="533"/>
        <v>-1.6593774199951145E-2</v>
      </c>
      <c r="CP623">
        <f t="shared" si="533"/>
        <v>2.4455207987821351E-4</v>
      </c>
      <c r="CQ623">
        <f t="shared" si="533"/>
        <v>-2.1659199623207657E-3</v>
      </c>
      <c r="CR623">
        <f t="shared" si="533"/>
        <v>1.6526058642233601E-3</v>
      </c>
      <c r="CS623">
        <f t="shared" si="533"/>
        <v>1.7903013907351607E-5</v>
      </c>
      <c r="CT623">
        <f t="shared" si="533"/>
        <v>2.6992036436781232E-3</v>
      </c>
      <c r="CU623">
        <f t="shared" si="533"/>
        <v>2.1235665403477695E-3</v>
      </c>
      <c r="CV623">
        <f t="shared" si="533"/>
        <v>-5.0641260345191462E-5</v>
      </c>
      <c r="CW623">
        <f t="shared" si="533"/>
        <v>6.8487138247315827E-4</v>
      </c>
      <c r="CX623">
        <f t="shared" si="533"/>
        <v>-1.8432996518447445E-3</v>
      </c>
      <c r="CY623">
        <f t="shared" si="533"/>
        <v>-6.185167666277266E-6</v>
      </c>
      <c r="CZ623">
        <f t="shared" si="533"/>
        <v>-1.0317855711165808E-3</v>
      </c>
      <c r="DA623">
        <f t="shared" si="533"/>
        <v>1.232413951804677E-4</v>
      </c>
    </row>
    <row r="624" spans="65:105">
      <c r="BM624">
        <f t="shared" ref="BM624:DA624" si="534">BM$15*SIN(-$F$6*$F303/$O$7*BM$14)</f>
        <v>-5.4506998573056263E-4</v>
      </c>
      <c r="BN624">
        <f t="shared" si="534"/>
        <v>9.4387711222260626E-5</v>
      </c>
      <c r="BO624">
        <f t="shared" si="534"/>
        <v>-3.1692417097764524E-4</v>
      </c>
      <c r="BP624">
        <f t="shared" si="534"/>
        <v>2.3566510158898194E-3</v>
      </c>
      <c r="BQ624">
        <f t="shared" si="534"/>
        <v>1.1092489332740638E-5</v>
      </c>
      <c r="BR624">
        <f t="shared" si="534"/>
        <v>3.2534023899184086E-3</v>
      </c>
      <c r="BS624">
        <f t="shared" si="534"/>
        <v>-2.1340419836603118E-3</v>
      </c>
      <c r="BT624">
        <f t="shared" si="534"/>
        <v>1.544409819559976E-5</v>
      </c>
      <c r="BU624">
        <f t="shared" si="534"/>
        <v>-3.5171378196207324E-3</v>
      </c>
      <c r="BV624">
        <f t="shared" si="534"/>
        <v>-9.6869636385570989E-4</v>
      </c>
      <c r="BW624">
        <f t="shared" si="534"/>
        <v>-7.6843087087112754E-3</v>
      </c>
      <c r="BX624">
        <f t="shared" si="534"/>
        <v>-1.4387673699138997E-3</v>
      </c>
      <c r="BY624">
        <f t="shared" si="534"/>
        <v>9.0013464579600487E-3</v>
      </c>
      <c r="BZ624">
        <f t="shared" si="534"/>
        <v>5.8923502685545217E-3</v>
      </c>
      <c r="CA624">
        <f t="shared" si="534"/>
        <v>5.1633200328873759E-2</v>
      </c>
      <c r="CB624">
        <f t="shared" si="534"/>
        <v>-4.0128440744221193E-2</v>
      </c>
      <c r="CC624">
        <f t="shared" si="534"/>
        <v>-1.0485144621400582E-2</v>
      </c>
      <c r="CD624">
        <f t="shared" si="534"/>
        <v>-8.0430437610524499E-2</v>
      </c>
      <c r="CE624">
        <f t="shared" si="534"/>
        <v>-8.0595554446943024E-2</v>
      </c>
      <c r="CF624">
        <f t="shared" si="534"/>
        <v>0.30613952672316347</v>
      </c>
      <c r="CG624">
        <f t="shared" si="534"/>
        <v>0</v>
      </c>
      <c r="CH624">
        <f t="shared" si="534"/>
        <v>-0.22015670766348994</v>
      </c>
      <c r="CI624">
        <f t="shared" si="534"/>
        <v>3.3998169023013801E-2</v>
      </c>
      <c r="CJ624">
        <f t="shared" si="534"/>
        <v>-1.3301746305621955E-2</v>
      </c>
      <c r="CK624">
        <f t="shared" si="534"/>
        <v>4.4512738993909604E-2</v>
      </c>
      <c r="CL624">
        <f t="shared" si="534"/>
        <v>3.5004313632603701E-2</v>
      </c>
      <c r="CM624">
        <f t="shared" si="534"/>
        <v>-1.8893069897540988E-2</v>
      </c>
      <c r="CN624">
        <f t="shared" si="534"/>
        <v>2.5216069469432235E-3</v>
      </c>
      <c r="CO624">
        <f t="shared" si="534"/>
        <v>-1.6694564089705786E-2</v>
      </c>
      <c r="CP624">
        <f t="shared" si="534"/>
        <v>6.8401127338853923E-4</v>
      </c>
      <c r="CQ624">
        <f t="shared" si="534"/>
        <v>-2.1337266234757999E-3</v>
      </c>
      <c r="CR624">
        <f t="shared" si="534"/>
        <v>1.9226671633224993E-3</v>
      </c>
      <c r="CS624">
        <f t="shared" si="534"/>
        <v>1.7020506509121961E-5</v>
      </c>
      <c r="CT624">
        <f t="shared" si="534"/>
        <v>2.925017633227897E-3</v>
      </c>
      <c r="CU624">
        <f t="shared" si="534"/>
        <v>1.8762713923812862E-3</v>
      </c>
      <c r="CV624">
        <f t="shared" si="534"/>
        <v>-5.2805643857847145E-5</v>
      </c>
      <c r="CW624">
        <f t="shared" si="534"/>
        <v>4.6027844049514226E-4</v>
      </c>
      <c r="CX624">
        <f t="shared" si="534"/>
        <v>-1.855757833150408E-3</v>
      </c>
      <c r="CY624">
        <f t="shared" si="534"/>
        <v>-1.7244214767979672E-5</v>
      </c>
      <c r="CZ624">
        <f t="shared" si="534"/>
        <v>-9.955007660898327E-4</v>
      </c>
      <c r="DA624">
        <f t="shared" si="534"/>
        <v>1.5634817396653768E-4</v>
      </c>
    </row>
    <row r="625" spans="65:105">
      <c r="BM625">
        <f t="shared" ref="BM625:DA625" si="535">BM$15*SIN(-$F$6*$F304/$O$7*BM$14)</f>
        <v>-6.5229037986371083E-4</v>
      </c>
      <c r="BN625">
        <f t="shared" si="535"/>
        <v>8.9665975575223527E-5</v>
      </c>
      <c r="BO625">
        <f t="shared" si="535"/>
        <v>-5.163116896951752E-4</v>
      </c>
      <c r="BP625">
        <f t="shared" si="535"/>
        <v>2.3468530026100843E-3</v>
      </c>
      <c r="BQ625">
        <f t="shared" si="535"/>
        <v>5.5730805726053146E-6</v>
      </c>
      <c r="BR625">
        <f t="shared" si="535"/>
        <v>3.3592113633328924E-3</v>
      </c>
      <c r="BS625">
        <f t="shared" si="535"/>
        <v>-1.8370342367001462E-3</v>
      </c>
      <c r="BT625">
        <f t="shared" si="535"/>
        <v>1.6538181233581859E-5</v>
      </c>
      <c r="BU625">
        <f t="shared" si="535"/>
        <v>-3.3157157608942681E-3</v>
      </c>
      <c r="BV625">
        <f t="shared" si="535"/>
        <v>-1.1003498889529902E-3</v>
      </c>
      <c r="BW625">
        <f t="shared" si="535"/>
        <v>-7.5394470389192961E-3</v>
      </c>
      <c r="BX625">
        <f t="shared" si="535"/>
        <v>-2.3587508691320837E-3</v>
      </c>
      <c r="BY625">
        <f t="shared" si="535"/>
        <v>9.0340051459616069E-3</v>
      </c>
      <c r="BZ625">
        <f t="shared" si="535"/>
        <v>5.014460957924744E-3</v>
      </c>
      <c r="CA625">
        <f t="shared" si="535"/>
        <v>5.2554831457989802E-2</v>
      </c>
      <c r="CB625">
        <f t="shared" si="535"/>
        <v>-3.8491715108625556E-2</v>
      </c>
      <c r="CC625">
        <f t="shared" si="535"/>
        <v>-1.0765893718943065E-2</v>
      </c>
      <c r="CD625">
        <f t="shared" si="535"/>
        <v>-7.9504577709430604E-2</v>
      </c>
      <c r="CE625">
        <f t="shared" si="535"/>
        <v>-8.3153453324500165E-2</v>
      </c>
      <c r="CF625">
        <f t="shared" si="535"/>
        <v>0.3057840262228001</v>
      </c>
      <c r="CG625">
        <f t="shared" si="535"/>
        <v>0</v>
      </c>
      <c r="CH625">
        <f t="shared" si="535"/>
        <v>-0.21990105358127957</v>
      </c>
      <c r="CI625">
        <f t="shared" si="535"/>
        <v>3.5077184844416388E-2</v>
      </c>
      <c r="CJ625">
        <f t="shared" si="535"/>
        <v>-1.3148625747226686E-2</v>
      </c>
      <c r="CK625">
        <f t="shared" si="535"/>
        <v>4.5704607275456957E-2</v>
      </c>
      <c r="CL625">
        <f t="shared" si="535"/>
        <v>3.357658665352433E-2</v>
      </c>
      <c r="CM625">
        <f t="shared" si="535"/>
        <v>-1.9230303329349045E-2</v>
      </c>
      <c r="CN625">
        <f t="shared" si="535"/>
        <v>2.1459178443885146E-3</v>
      </c>
      <c r="CO625">
        <f t="shared" si="535"/>
        <v>-1.6755135312297217E-2</v>
      </c>
      <c r="CP625">
        <f t="shared" si="535"/>
        <v>1.1213850267523873E-3</v>
      </c>
      <c r="CQ625">
        <f t="shared" si="535"/>
        <v>-2.0935024194161812E-3</v>
      </c>
      <c r="CR625">
        <f t="shared" si="535"/>
        <v>2.1839728924290653E-3</v>
      </c>
      <c r="CS625">
        <f t="shared" si="535"/>
        <v>1.6045763511418155E-5</v>
      </c>
      <c r="CT625">
        <f t="shared" si="535"/>
        <v>3.1322302614942067E-3</v>
      </c>
      <c r="CU625">
        <f t="shared" si="535"/>
        <v>1.6151391638666655E-3</v>
      </c>
      <c r="CV625">
        <f t="shared" si="535"/>
        <v>-5.4523018562065574E-5</v>
      </c>
      <c r="CW625">
        <f t="shared" si="535"/>
        <v>2.3125276552136818E-4</v>
      </c>
      <c r="CX625">
        <f t="shared" si="535"/>
        <v>-1.8480423335831904E-3</v>
      </c>
      <c r="CY625">
        <f t="shared" si="535"/>
        <v>-2.8093122833947851E-5</v>
      </c>
      <c r="CZ625">
        <f t="shared" si="535"/>
        <v>-9.4570094158905028E-4</v>
      </c>
      <c r="DA625">
        <f t="shared" si="535"/>
        <v>1.8710333068686533E-4</v>
      </c>
    </row>
    <row r="626" spans="65:105">
      <c r="BM626">
        <f t="shared" ref="BM626:DA626" si="536">BM$15*SIN(-$F$6*$F305/$O$7*BM$14)</f>
        <v>-7.4969971953014049E-4</v>
      </c>
      <c r="BN626">
        <f t="shared" si="536"/>
        <v>8.3726925539953561E-5</v>
      </c>
      <c r="BO626">
        <f t="shared" si="536"/>
        <v>-7.0940740318580506E-4</v>
      </c>
      <c r="BP626">
        <f t="shared" si="536"/>
        <v>2.3115426823447742E-3</v>
      </c>
      <c r="BQ626">
        <f t="shared" si="536"/>
        <v>6.2693789338133434E-20</v>
      </c>
      <c r="BR626">
        <f t="shared" si="536"/>
        <v>3.4365840379143452E-3</v>
      </c>
      <c r="BS626">
        <f t="shared" si="536"/>
        <v>-1.5264787744115125E-3</v>
      </c>
      <c r="BT626">
        <f t="shared" si="536"/>
        <v>1.752709133838151E-5</v>
      </c>
      <c r="BU626">
        <f t="shared" si="536"/>
        <v>-3.0963255511772085E-3</v>
      </c>
      <c r="BV626">
        <f t="shared" si="536"/>
        <v>-1.2269925673198364E-3</v>
      </c>
      <c r="BW626">
        <f t="shared" si="536"/>
        <v>-7.3662085928822164E-3</v>
      </c>
      <c r="BX626">
        <f t="shared" si="536"/>
        <v>-3.2715429170549126E-3</v>
      </c>
      <c r="BY626">
        <f t="shared" si="536"/>
        <v>9.0449001242811442E-3</v>
      </c>
      <c r="BZ626">
        <f t="shared" si="536"/>
        <v>4.1273222509410545E-3</v>
      </c>
      <c r="CA626">
        <f t="shared" si="536"/>
        <v>5.3405238659600618E-2</v>
      </c>
      <c r="CB626">
        <f t="shared" si="536"/>
        <v>-3.6818762418063852E-2</v>
      </c>
      <c r="CC626">
        <f t="shared" si="536"/>
        <v>-1.1040157844671951E-2</v>
      </c>
      <c r="CD626">
        <f t="shared" si="536"/>
        <v>-7.8551778762777941E-2</v>
      </c>
      <c r="CE626">
        <f t="shared" si="536"/>
        <v>-8.5698829597849094E-2</v>
      </c>
      <c r="CF626">
        <f t="shared" si="536"/>
        <v>0.30541701312667924</v>
      </c>
      <c r="CG626">
        <f t="shared" si="536"/>
        <v>0</v>
      </c>
      <c r="CH626">
        <f t="shared" si="536"/>
        <v>-0.21963712034869043</v>
      </c>
      <c r="CI626">
        <f t="shared" si="536"/>
        <v>3.6150918170805436E-2</v>
      </c>
      <c r="CJ626">
        <f t="shared" si="536"/>
        <v>-1.2991049955708437E-2</v>
      </c>
      <c r="CK626">
        <f t="shared" si="536"/>
        <v>4.686894481058692E-2</v>
      </c>
      <c r="CL626">
        <f t="shared" si="536"/>
        <v>3.2117258566340602E-2</v>
      </c>
      <c r="CM626">
        <f t="shared" si="536"/>
        <v>-1.9541475261343751E-2</v>
      </c>
      <c r="CN626">
        <f t="shared" si="536"/>
        <v>1.7662705008878248E-3</v>
      </c>
      <c r="CO626">
        <f t="shared" si="536"/>
        <v>-1.6775341946344797E-2</v>
      </c>
      <c r="CP626">
        <f t="shared" si="536"/>
        <v>1.5553398578770257E-3</v>
      </c>
      <c r="CQ626">
        <f t="shared" si="536"/>
        <v>-2.0453987449633513E-3</v>
      </c>
      <c r="CR626">
        <f t="shared" si="536"/>
        <v>2.4353331000817251E-3</v>
      </c>
      <c r="CS626">
        <f t="shared" si="536"/>
        <v>1.4984067130998947E-5</v>
      </c>
      <c r="CT626">
        <f t="shared" si="536"/>
        <v>3.3195237801951147E-3</v>
      </c>
      <c r="CU626">
        <f t="shared" si="536"/>
        <v>1.342095646400114E-3</v>
      </c>
      <c r="CV626">
        <f t="shared" si="536"/>
        <v>-5.5778846587193374E-5</v>
      </c>
      <c r="CW626">
        <f t="shared" si="536"/>
        <v>2.601453895485279E-18</v>
      </c>
      <c r="CX626">
        <f t="shared" si="536"/>
        <v>-1.820237027247387E-3</v>
      </c>
      <c r="CY626">
        <f t="shared" si="536"/>
        <v>-3.8599686419606208E-5</v>
      </c>
      <c r="CZ626">
        <f t="shared" si="536"/>
        <v>-8.8306218508784674E-4</v>
      </c>
      <c r="DA626">
        <f t="shared" si="536"/>
        <v>2.150442791573996E-4</v>
      </c>
    </row>
    <row r="627" spans="65:105">
      <c r="BM627">
        <f t="shared" ref="BM627:DA627" si="537">BM$15*SIN(-$F$6*$F306/$O$7*BM$14)</f>
        <v>-8.3583287759240402E-4</v>
      </c>
      <c r="BN627">
        <f t="shared" si="537"/>
        <v>7.6651190262723987E-5</v>
      </c>
      <c r="BO627">
        <f t="shared" si="537"/>
        <v>-8.9385823550011743E-4</v>
      </c>
      <c r="BP627">
        <f t="shared" si="537"/>
        <v>2.2511039085901974E-3</v>
      </c>
      <c r="BQ627">
        <f t="shared" si="537"/>
        <v>-5.5730805726051901E-6</v>
      </c>
      <c r="BR627">
        <f t="shared" si="537"/>
        <v>3.4848654407367056E-3</v>
      </c>
      <c r="BS627">
        <f t="shared" si="537"/>
        <v>-1.2046658736508656E-3</v>
      </c>
      <c r="BT627">
        <f t="shared" si="537"/>
        <v>1.840453963367621E-5</v>
      </c>
      <c r="BU627">
        <f t="shared" si="537"/>
        <v>-2.8601560850245633E-3</v>
      </c>
      <c r="BV627">
        <f t="shared" si="537"/>
        <v>-1.3480476850789636E-3</v>
      </c>
      <c r="BW627">
        <f t="shared" si="537"/>
        <v>-7.165245400993627E-3</v>
      </c>
      <c r="BX627">
        <f t="shared" si="537"/>
        <v>-4.1743605578216537E-3</v>
      </c>
      <c r="BY627">
        <f t="shared" si="537"/>
        <v>9.0340051459616069E-3</v>
      </c>
      <c r="BZ627">
        <f t="shared" si="537"/>
        <v>3.2325705144215372E-3</v>
      </c>
      <c r="CA627">
        <f t="shared" si="537"/>
        <v>5.4183269435654206E-2</v>
      </c>
      <c r="CB627">
        <f t="shared" si="537"/>
        <v>-3.5111157197051462E-2</v>
      </c>
      <c r="CC627">
        <f t="shared" si="537"/>
        <v>-1.1307771792133296E-2</v>
      </c>
      <c r="CD627">
        <f t="shared" si="537"/>
        <v>-7.7572363613539572E-2</v>
      </c>
      <c r="CE627">
        <f t="shared" si="537"/>
        <v>-8.8231299942685637E-2</v>
      </c>
      <c r="CF627">
        <f t="shared" si="537"/>
        <v>0.30503850125263654</v>
      </c>
      <c r="CG627">
        <f t="shared" si="537"/>
        <v>0</v>
      </c>
      <c r="CH627">
        <f t="shared" si="537"/>
        <v>-0.21936491790265955</v>
      </c>
      <c r="CI627">
        <f t="shared" si="537"/>
        <v>3.7219207301891481E-2</v>
      </c>
      <c r="CJ627">
        <f t="shared" si="537"/>
        <v>-1.2829072323482463E-2</v>
      </c>
      <c r="CK627">
        <f t="shared" si="537"/>
        <v>4.8005050245905706E-2</v>
      </c>
      <c r="CL627">
        <f t="shared" si="537"/>
        <v>3.0627702839568508E-2</v>
      </c>
      <c r="CM627">
        <f t="shared" si="537"/>
        <v>-1.9826163983731517E-2</v>
      </c>
      <c r="CN627">
        <f t="shared" si="537"/>
        <v>1.383365192858571E-3</v>
      </c>
      <c r="CO627">
        <f t="shared" si="537"/>
        <v>-1.6755135312297217E-2</v>
      </c>
      <c r="CP627">
        <f t="shared" si="537"/>
        <v>1.9845527084127249E-3</v>
      </c>
      <c r="CQ627">
        <f t="shared" si="537"/>
        <v>-1.9895966514861269E-3</v>
      </c>
      <c r="CR627">
        <f t="shared" si="537"/>
        <v>2.6756031253982243E-3</v>
      </c>
      <c r="CS627">
        <f t="shared" si="537"/>
        <v>1.3841170792538026E-5</v>
      </c>
      <c r="CT627">
        <f t="shared" si="537"/>
        <v>3.4857071146622573E-3</v>
      </c>
      <c r="CU627">
        <f t="shared" si="537"/>
        <v>1.0591544746614088E-3</v>
      </c>
      <c r="CV627">
        <f t="shared" si="537"/>
        <v>-5.6562497134170057E-5</v>
      </c>
      <c r="CW627">
        <f t="shared" si="537"/>
        <v>-2.3125276552136303E-4</v>
      </c>
      <c r="CX627">
        <f t="shared" si="537"/>
        <v>-1.7726441816946009E-3</v>
      </c>
      <c r="CY627">
        <f t="shared" si="537"/>
        <v>-4.863587191075628E-5</v>
      </c>
      <c r="CZ627">
        <f t="shared" si="537"/>
        <v>-8.0843488670422363E-4</v>
      </c>
      <c r="DA627">
        <f t="shared" si="537"/>
        <v>2.3975076150563684E-4</v>
      </c>
    </row>
    <row r="628" spans="65:105">
      <c r="BM628">
        <f t="shared" ref="BM628:DA628" si="538">BM$15*SIN(-$F$6*$F307/$O$7*BM$14)</f>
        <v>-9.0939433118027917E-4</v>
      </c>
      <c r="BN628">
        <f t="shared" si="538"/>
        <v>6.8534830644061324E-5</v>
      </c>
      <c r="BO628">
        <f t="shared" si="538"/>
        <v>-1.067416457729343E-3</v>
      </c>
      <c r="BP628">
        <f t="shared" si="538"/>
        <v>2.1661937027056526E-3</v>
      </c>
      <c r="BQ628">
        <f t="shared" si="538"/>
        <v>-1.1092489332740516E-5</v>
      </c>
      <c r="BR628">
        <f t="shared" si="538"/>
        <v>3.5036468614658344E-3</v>
      </c>
      <c r="BS628">
        <f t="shared" si="538"/>
        <v>-8.7396883235757266E-4</v>
      </c>
      <c r="BT628">
        <f t="shared" si="538"/>
        <v>1.916494607353301E-5</v>
      </c>
      <c r="BU628">
        <f t="shared" si="538"/>
        <v>-2.6084871852357539E-3</v>
      </c>
      <c r="BV628">
        <f t="shared" si="538"/>
        <v>-1.462963973359332E-3</v>
      </c>
      <c r="BW628">
        <f t="shared" si="538"/>
        <v>-6.9373138433302482E-3</v>
      </c>
      <c r="BX628">
        <f t="shared" si="538"/>
        <v>-5.0644512459315644E-3</v>
      </c>
      <c r="BY628">
        <f t="shared" si="538"/>
        <v>9.0013464579600504E-3</v>
      </c>
      <c r="BZ628">
        <f t="shared" si="538"/>
        <v>2.3318561577558854E-3</v>
      </c>
      <c r="CA628">
        <f t="shared" si="538"/>
        <v>5.488786937486137E-2</v>
      </c>
      <c r="CB628">
        <f t="shared" si="538"/>
        <v>-3.3370506583852474E-2</v>
      </c>
      <c r="CC628">
        <f t="shared" si="538"/>
        <v>-1.1568574360691884E-2</v>
      </c>
      <c r="CD628">
        <f t="shared" si="538"/>
        <v>-7.6566664123226907E-2</v>
      </c>
      <c r="CE628">
        <f t="shared" si="538"/>
        <v>-9.0750482978291067E-2</v>
      </c>
      <c r="CF628">
        <f t="shared" si="538"/>
        <v>0.30464850485143014</v>
      </c>
      <c r="CG628">
        <f t="shared" si="538"/>
        <v>0</v>
      </c>
      <c r="CH628">
        <f t="shared" si="538"/>
        <v>-0.21908445649145522</v>
      </c>
      <c r="CI628">
        <f t="shared" si="538"/>
        <v>3.8281891357260879E-2</v>
      </c>
      <c r="CJ628">
        <f t="shared" si="538"/>
        <v>-1.2662747734467896E-2</v>
      </c>
      <c r="CK628">
        <f t="shared" si="538"/>
        <v>4.9112239233980809E-2</v>
      </c>
      <c r="CL628">
        <f t="shared" si="538"/>
        <v>2.9109321390920373E-2</v>
      </c>
      <c r="CM628">
        <f t="shared" si="538"/>
        <v>-2.0083983677580703E-2</v>
      </c>
      <c r="CN628">
        <f t="shared" si="538"/>
        <v>9.9790820617865752E-4</v>
      </c>
      <c r="CO628">
        <f t="shared" si="538"/>
        <v>-1.6694564089705786E-2</v>
      </c>
      <c r="CP628">
        <f t="shared" si="538"/>
        <v>2.407714977544374E-3</v>
      </c>
      <c r="CQ628">
        <f t="shared" si="538"/>
        <v>-1.9263061654642261E-3</v>
      </c>
      <c r="CR628">
        <f t="shared" si="538"/>
        <v>2.9036888107084632E-3</v>
      </c>
      <c r="CS628">
        <f t="shared" si="538"/>
        <v>1.2623267950317046E-5</v>
      </c>
      <c r="CT628">
        <f t="shared" si="538"/>
        <v>3.629723438362847E-3</v>
      </c>
      <c r="CU628">
        <f t="shared" si="538"/>
        <v>7.6840227630985863E-4</v>
      </c>
      <c r="CV628">
        <f t="shared" si="538"/>
        <v>-5.6867336467060461E-5</v>
      </c>
      <c r="CW628">
        <f t="shared" si="538"/>
        <v>-4.6027844049513717E-4</v>
      </c>
      <c r="CX628">
        <f t="shared" si="538"/>
        <v>-1.7057811720159438E-3</v>
      </c>
      <c r="CY628">
        <f t="shared" si="538"/>
        <v>-5.8079377748878731E-5</v>
      </c>
      <c r="CZ628">
        <f t="shared" si="538"/>
        <v>-7.2283219421798292E-4</v>
      </c>
      <c r="DA628">
        <f t="shared" si="538"/>
        <v>2.6085116924020203E-4</v>
      </c>
    </row>
    <row r="629" spans="65:105">
      <c r="BM629">
        <f t="shared" ref="BM629:DA629" si="539">BM$15*SIN(-$F$6*$F308/$O$7*BM$14)</f>
        <v>-9.6927764756061358E-4</v>
      </c>
      <c r="BN629">
        <f t="shared" si="539"/>
        <v>5.9488035206204871E-5</v>
      </c>
      <c r="BO629">
        <f t="shared" si="539"/>
        <v>-1.227967078964716E-3</v>
      </c>
      <c r="BP629">
        <f t="shared" si="539"/>
        <v>2.0577351115271922E-3</v>
      </c>
      <c r="BQ629">
        <f t="shared" si="539"/>
        <v>-1.6505071356830067E-5</v>
      </c>
      <c r="BR629">
        <f t="shared" si="539"/>
        <v>3.4927693121624254E-3</v>
      </c>
      <c r="BS629">
        <f t="shared" si="539"/>
        <v>-5.3682646701413181E-4</v>
      </c>
      <c r="BT629">
        <f t="shared" si="539"/>
        <v>1.9803474928160235E-5</v>
      </c>
      <c r="BU629">
        <f t="shared" si="539"/>
        <v>-2.3426826673839888E-3</v>
      </c>
      <c r="BV629">
        <f t="shared" si="539"/>
        <v>-1.5712181187011306E-3</v>
      </c>
      <c r="BW629">
        <f t="shared" si="539"/>
        <v>-6.683271802808111E-3</v>
      </c>
      <c r="BX629">
        <f t="shared" si="539"/>
        <v>-5.9391012383116469E-3</v>
      </c>
      <c r="BY629">
        <f t="shared" si="539"/>
        <v>8.9470027379164371E-3</v>
      </c>
      <c r="BZ629">
        <f t="shared" si="539"/>
        <v>1.4268405886519533E-3</v>
      </c>
      <c r="CA629">
        <f t="shared" si="539"/>
        <v>5.5518083581666398E-2</v>
      </c>
      <c r="CB629">
        <f t="shared" si="539"/>
        <v>-3.1598448817897445E-2</v>
      </c>
      <c r="CC629">
        <f t="shared" si="539"/>
        <v>-1.1822408452632448E-2</v>
      </c>
      <c r="CD629">
        <f t="shared" si="539"/>
        <v>-7.5535021059443153E-2</v>
      </c>
      <c r="CE629">
        <f t="shared" si="539"/>
        <v>-9.3255999324966449E-2</v>
      </c>
      <c r="CF629">
        <f t="shared" si="539"/>
        <v>0.30424703860620411</v>
      </c>
      <c r="CG629">
        <f t="shared" si="539"/>
        <v>0</v>
      </c>
      <c r="CH629">
        <f t="shared" si="539"/>
        <v>-0.21879574667429103</v>
      </c>
      <c r="CI629">
        <f t="shared" si="539"/>
        <v>3.9338810300603724E-2</v>
      </c>
      <c r="CJ629">
        <f t="shared" si="539"/>
        <v>-1.24921325454911E-2</v>
      </c>
      <c r="CK629">
        <f t="shared" si="539"/>
        <v>5.0189844845566274E-2</v>
      </c>
      <c r="CL629">
        <f t="shared" si="539"/>
        <v>2.7563543267868994E-2</v>
      </c>
      <c r="CM629">
        <f t="shared" si="539"/>
        <v>-2.0314584937695359E-2</v>
      </c>
      <c r="CN629">
        <f t="shared" si="539"/>
        <v>6.1061053341079604E-4</v>
      </c>
      <c r="CO629">
        <f t="shared" si="539"/>
        <v>-1.6593774199951145E-2</v>
      </c>
      <c r="CP629">
        <f t="shared" si="539"/>
        <v>2.8235365117045344E-3</v>
      </c>
      <c r="CQ629">
        <f t="shared" si="539"/>
        <v>-1.8557654979960252E-3</v>
      </c>
      <c r="CR629">
        <f t="shared" si="539"/>
        <v>3.1185514842027346E-3</v>
      </c>
      <c r="CS629">
        <f t="shared" si="539"/>
        <v>1.1336958525360295E-5</v>
      </c>
      <c r="CT629">
        <f t="shared" si="539"/>
        <v>3.7506568936837661E-3</v>
      </c>
      <c r="CU629">
        <f t="shared" si="539"/>
        <v>4.7198328357351513E-4</v>
      </c>
      <c r="CV629">
        <f t="shared" si="539"/>
        <v>-5.6690784068764471E-5</v>
      </c>
      <c r="CW629">
        <f t="shared" si="539"/>
        <v>-6.8487138247315328E-4</v>
      </c>
      <c r="CX629">
        <f t="shared" si="539"/>
        <v>-1.6203748565306239E-3</v>
      </c>
      <c r="CY629">
        <f t="shared" si="539"/>
        <v>-6.6815124805264068E-5</v>
      </c>
      <c r="CZ629">
        <f t="shared" si="539"/>
        <v>-6.2741625847358411E-4</v>
      </c>
      <c r="DA629">
        <f t="shared" si="539"/>
        <v>2.7802813258845333E-4</v>
      </c>
    </row>
    <row r="630" spans="65:105">
      <c r="BM630">
        <f t="shared" ref="BM630:DA630" si="540">BM$15*SIN(-$F$6*$F309/$O$7*BM$14)</f>
        <v>-1.0145821259155013E-3</v>
      </c>
      <c r="BN630">
        <f t="shared" si="540"/>
        <v>4.9633624162544312E-5</v>
      </c>
      <c r="BO630">
        <f t="shared" si="540"/>
        <v>-1.3735536197035871E-3</v>
      </c>
      <c r="BP630">
        <f t="shared" si="540"/>
        <v>1.9269071730560416E-3</v>
      </c>
      <c r="BQ630">
        <f t="shared" si="540"/>
        <v>-2.1758700521163562E-5</v>
      </c>
      <c r="BR630">
        <f t="shared" si="540"/>
        <v>3.4523248731420956E-3</v>
      </c>
      <c r="BS630">
        <f t="shared" si="540"/>
        <v>-1.9572512692184448E-4</v>
      </c>
      <c r="BT630">
        <f t="shared" si="540"/>
        <v>2.0316065536254534E-5</v>
      </c>
      <c r="BU630">
        <f t="shared" si="540"/>
        <v>-2.0641829491815206E-3</v>
      </c>
      <c r="BV630">
        <f t="shared" si="540"/>
        <v>-1.672317146155487E-3</v>
      </c>
      <c r="BW630">
        <f t="shared" si="540"/>
        <v>-6.4040754363049717E-3</v>
      </c>
      <c r="BX630">
        <f t="shared" si="540"/>
        <v>-6.7956438680820278E-3</v>
      </c>
      <c r="BY630">
        <f t="shared" si="540"/>
        <v>8.8711049046122977E-3</v>
      </c>
      <c r="BZ630">
        <f t="shared" si="540"/>
        <v>5.1919314859543309E-4</v>
      </c>
      <c r="CA630">
        <f t="shared" si="540"/>
        <v>5.6073057970350927E-2</v>
      </c>
      <c r="CB630">
        <f t="shared" si="540"/>
        <v>-2.9796651697929815E-2</v>
      </c>
      <c r="CC630">
        <f t="shared" si="540"/>
        <v>-1.2069121167789472E-2</v>
      </c>
      <c r="CD630">
        <f t="shared" si="540"/>
        <v>-7.4477783980418794E-2</v>
      </c>
      <c r="CE630">
        <f t="shared" si="540"/>
        <v>-9.5747471661166025E-2</v>
      </c>
      <c r="CF630">
        <f t="shared" si="540"/>
        <v>0.30383411763193569</v>
      </c>
      <c r="CG630">
        <f t="shared" si="540"/>
        <v>0</v>
      </c>
      <c r="CH630">
        <f t="shared" si="540"/>
        <v>-0.21849879932092836</v>
      </c>
      <c r="CI630">
        <f t="shared" si="540"/>
        <v>4.0389804963814821E-2</v>
      </c>
      <c r="CJ630">
        <f t="shared" si="540"/>
        <v>-1.2317284567189925E-2</v>
      </c>
      <c r="CK630">
        <f t="shared" si="540"/>
        <v>5.1237217971335937E-2</v>
      </c>
      <c r="CL630">
        <f t="shared" si="540"/>
        <v>2.5991823302678175E-2</v>
      </c>
      <c r="CM630">
        <f t="shared" si="540"/>
        <v>-2.0517655246139879E-2</v>
      </c>
      <c r="CN630">
        <f t="shared" si="540"/>
        <v>2.2218656234513625E-4</v>
      </c>
      <c r="CO630">
        <f t="shared" si="540"/>
        <v>-1.6453008454705858E-2</v>
      </c>
      <c r="CP630">
        <f t="shared" si="540"/>
        <v>3.2307495380437872E-3</v>
      </c>
      <c r="CQ630">
        <f t="shared" si="540"/>
        <v>-1.7782401482257704E-3</v>
      </c>
      <c r="CR630">
        <f t="shared" si="540"/>
        <v>3.3192126899046328E-3</v>
      </c>
      <c r="CS630">
        <f t="shared" si="540"/>
        <v>9.9892131398908943E-6</v>
      </c>
      <c r="CT630">
        <f t="shared" si="540"/>
        <v>3.8477384162378002E-3</v>
      </c>
      <c r="CU630">
        <f t="shared" si="540"/>
        <v>1.720835200176211E-4</v>
      </c>
      <c r="CV630">
        <f t="shared" si="540"/>
        <v>-5.6034334485535541E-5</v>
      </c>
      <c r="CW630">
        <f t="shared" si="540"/>
        <v>-9.028686386491722E-4</v>
      </c>
      <c r="CX630">
        <f t="shared" si="540"/>
        <v>-1.5173536752119774E-3</v>
      </c>
      <c r="CY630">
        <f t="shared" si="540"/>
        <v>-7.4736658742179847E-5</v>
      </c>
      <c r="CZ630">
        <f t="shared" si="540"/>
        <v>-5.2348245590231712E-4</v>
      </c>
      <c r="DA630">
        <f t="shared" si="540"/>
        <v>2.9102329403327121E-4</v>
      </c>
    </row>
    <row r="631" spans="65:105">
      <c r="BM631">
        <f t="shared" ref="BM631:DA631" si="541">BM$15*SIN(-$F$6*$F310/$O$7*BM$14)</f>
        <v>-1.0446263447209613E-3</v>
      </c>
      <c r="BN631">
        <f t="shared" si="541"/>
        <v>3.9105381997930777E-5</v>
      </c>
      <c r="BO631">
        <f t="shared" si="541"/>
        <v>-1.5024019536260139E-3</v>
      </c>
      <c r="BP631">
        <f t="shared" si="541"/>
        <v>1.775132099303287E-3</v>
      </c>
      <c r="BQ631">
        <f t="shared" si="541"/>
        <v>-2.680278150496263E-5</v>
      </c>
      <c r="BR631">
        <f t="shared" si="541"/>
        <v>3.3826559134997676E-3</v>
      </c>
      <c r="BS631">
        <f t="shared" si="541"/>
        <v>1.4681964206751444E-4</v>
      </c>
      <c r="BT631">
        <f t="shared" si="541"/>
        <v>2.0699458128376146E-5</v>
      </c>
      <c r="BU631">
        <f t="shared" si="541"/>
        <v>-1.7744972447312061E-3</v>
      </c>
      <c r="BV631">
        <f t="shared" si="541"/>
        <v>-1.7658006642267002E-3</v>
      </c>
      <c r="BW631">
        <f t="shared" si="541"/>
        <v>-6.1007755759017075E-3</v>
      </c>
      <c r="BX631">
        <f t="shared" si="541"/>
        <v>-7.631467674793513E-3</v>
      </c>
      <c r="BY631">
        <f t="shared" si="541"/>
        <v>8.7738358025759283E-3</v>
      </c>
      <c r="BZ631">
        <f t="shared" si="541"/>
        <v>-3.894119663250195E-4</v>
      </c>
      <c r="CA631">
        <f t="shared" si="541"/>
        <v>5.6552040422517325E-2</v>
      </c>
      <c r="CB631">
        <f t="shared" si="541"/>
        <v>-2.7966811012331935E-2</v>
      </c>
      <c r="CC631">
        <f t="shared" si="541"/>
        <v>-1.2308563895648527E-2</v>
      </c>
      <c r="CD631">
        <f t="shared" si="541"/>
        <v>-7.3395311116568343E-2</v>
      </c>
      <c r="CE631">
        <f t="shared" si="541"/>
        <v>-9.8224524780320316E-2</v>
      </c>
      <c r="CF631">
        <f t="shared" si="541"/>
        <v>0.30340975747486615</v>
      </c>
      <c r="CG631">
        <f t="shared" si="541"/>
        <v>0</v>
      </c>
      <c r="CH631">
        <f t="shared" si="541"/>
        <v>-0.21819362561126729</v>
      </c>
      <c r="CI631">
        <f t="shared" si="541"/>
        <v>4.1434717070963745E-2</v>
      </c>
      <c r="CJ631">
        <f t="shared" si="541"/>
        <v>-1.2138263044425333E-2</v>
      </c>
      <c r="CK631">
        <f t="shared" si="541"/>
        <v>5.2253727712882655E-2</v>
      </c>
      <c r="CL631">
        <f t="shared" si="541"/>
        <v>2.4395640743165428E-2</v>
      </c>
      <c r="CM631">
        <f t="shared" si="541"/>
        <v>-2.0692919395772971E-2</v>
      </c>
      <c r="CN631">
        <f t="shared" si="541"/>
        <v>-1.6664724172089565E-4</v>
      </c>
      <c r="CO631">
        <f t="shared" si="541"/>
        <v>-1.6272605970979848E-2</v>
      </c>
      <c r="CP631">
        <f t="shared" si="541"/>
        <v>3.6281125296658396E-3</v>
      </c>
      <c r="CQ631">
        <f t="shared" si="541"/>
        <v>-1.6940219040647454E-3</v>
      </c>
      <c r="CR631">
        <f t="shared" si="541"/>
        <v>3.5047586434291977E-3</v>
      </c>
      <c r="CS631">
        <f t="shared" si="541"/>
        <v>8.587335342924769E-6</v>
      </c>
      <c r="CT631">
        <f t="shared" si="541"/>
        <v>3.9203506256527973E-3</v>
      </c>
      <c r="CU631">
        <f t="shared" si="541"/>
        <v>-1.2908532088878817E-4</v>
      </c>
      <c r="CV631">
        <f t="shared" si="541"/>
        <v>-5.4903544675391039E-5</v>
      </c>
      <c r="CW631">
        <f t="shared" si="541"/>
        <v>-1.1121707762767967E-3</v>
      </c>
      <c r="CX631">
        <f t="shared" si="541"/>
        <v>-1.3978375567478664E-3</v>
      </c>
      <c r="CY631">
        <f t="shared" si="541"/>
        <v>-8.1747447271816523E-5</v>
      </c>
      <c r="CZ631">
        <f t="shared" si="541"/>
        <v>-4.1244180236033122E-4</v>
      </c>
      <c r="DA631">
        <f t="shared" si="541"/>
        <v>2.9964119425059625E-4</v>
      </c>
    </row>
    <row r="632" spans="65:105">
      <c r="BM632">
        <f t="shared" ref="BM632:DA632" si="542">BM$15*SIN(-$F$6*$F311/$O$7*BM$14)</f>
        <v>-1.0589584109609194E-3</v>
      </c>
      <c r="BN632">
        <f t="shared" si="542"/>
        <v>2.8046241196927803E-5</v>
      </c>
      <c r="BO632">
        <f t="shared" si="542"/>
        <v>-1.6129419272045151E-3</v>
      </c>
      <c r="BP632">
        <f t="shared" si="542"/>
        <v>1.6040598156242948E-3</v>
      </c>
      <c r="BQ632">
        <f t="shared" si="542"/>
        <v>-3.1588737050978304E-5</v>
      </c>
      <c r="BR632">
        <f t="shared" si="542"/>
        <v>3.2843521928967077E-3</v>
      </c>
      <c r="BS632">
        <f t="shared" si="542"/>
        <v>4.8828164913792432E-4</v>
      </c>
      <c r="BT632">
        <f t="shared" si="542"/>
        <v>2.0951214557131193E-5</v>
      </c>
      <c r="BU632">
        <f t="shared" si="542"/>
        <v>-1.4751953859645885E-3</v>
      </c>
      <c r="BV632">
        <f t="shared" si="542"/>
        <v>-1.8512429614337446E-3</v>
      </c>
      <c r="BW632">
        <f t="shared" si="542"/>
        <v>-5.7745137737877121E-3</v>
      </c>
      <c r="BX632">
        <f t="shared" si="542"/>
        <v>-8.4440243663495389E-3</v>
      </c>
      <c r="BY632">
        <f t="shared" si="542"/>
        <v>8.6554297615938948E-3</v>
      </c>
      <c r="BZ632">
        <f t="shared" si="542"/>
        <v>-1.2972987935468885E-3</v>
      </c>
      <c r="CA632">
        <f t="shared" si="542"/>
        <v>5.6954381806382577E-2</v>
      </c>
      <c r="CB632">
        <f t="shared" si="542"/>
        <v>-2.6110648943108886E-2</v>
      </c>
      <c r="CC632">
        <f t="shared" si="542"/>
        <v>-1.2540592404863701E-2</v>
      </c>
      <c r="CD632">
        <f t="shared" si="542"/>
        <v>-7.2287969249109157E-2</v>
      </c>
      <c r="CE632">
        <f t="shared" si="542"/>
        <v>-0.10068678564734097</v>
      </c>
      <c r="CF632">
        <f t="shared" si="542"/>
        <v>0.30297397411191562</v>
      </c>
      <c r="CG632">
        <f t="shared" si="542"/>
        <v>0</v>
      </c>
      <c r="CH632">
        <f t="shared" si="542"/>
        <v>-0.21788023703492551</v>
      </c>
      <c r="CI632">
        <f t="shared" si="542"/>
        <v>4.2473389262130685E-2</v>
      </c>
      <c r="CJ632">
        <f t="shared" si="542"/>
        <v>-1.1955128636207114E-2</v>
      </c>
      <c r="CK632">
        <f t="shared" si="542"/>
        <v>5.3238761762747902E-2</v>
      </c>
      <c r="CL632">
        <f t="shared" si="542"/>
        <v>2.2776497860486064E-2</v>
      </c>
      <c r="CM632">
        <f t="shared" si="542"/>
        <v>-2.0840139863216839E-2</v>
      </c>
      <c r="CN632">
        <f t="shared" si="542"/>
        <v>-5.5517365753468485E-4</v>
      </c>
      <c r="CO632">
        <f t="shared" si="542"/>
        <v>-1.6053001354157794E-2</v>
      </c>
      <c r="CP632">
        <f t="shared" si="542"/>
        <v>4.0144139908429004E-3</v>
      </c>
      <c r="CQ632">
        <f t="shared" si="542"/>
        <v>-1.6034277439674765E-3</v>
      </c>
      <c r="CR632">
        <f t="shared" si="542"/>
        <v>3.6743443932352078E-3</v>
      </c>
      <c r="CS632">
        <f t="shared" si="542"/>
        <v>7.138922031706032E-6</v>
      </c>
      <c r="CT632">
        <f t="shared" si="542"/>
        <v>3.9680317517412599E-3</v>
      </c>
      <c r="CU632">
        <f t="shared" si="542"/>
        <v>-4.2930218651596723E-4</v>
      </c>
      <c r="CV632">
        <f t="shared" si="542"/>
        <v>-5.3307986967511973E-5</v>
      </c>
      <c r="CW632">
        <f t="shared" si="542"/>
        <v>-1.3107621013544928E-3</v>
      </c>
      <c r="CX632">
        <f t="shared" si="542"/>
        <v>-1.2631257439543421E-3</v>
      </c>
      <c r="CY632">
        <f t="shared" si="542"/>
        <v>-8.7762056504537138E-5</v>
      </c>
      <c r="CZ632">
        <f t="shared" si="542"/>
        <v>-2.9580179703411557E-4</v>
      </c>
      <c r="DA632">
        <f t="shared" si="542"/>
        <v>3.0375221199959509E-4</v>
      </c>
    </row>
    <row r="633" spans="65:105">
      <c r="BM633">
        <f t="shared" ref="BM633:DA633" si="543">BM$15*SIN(-$F$6*$F312/$O$7*BM$14)</f>
        <v>-1.0573627570188045E-3</v>
      </c>
      <c r="BN633">
        <f t="shared" si="543"/>
        <v>1.6606341777888939E-5</v>
      </c>
      <c r="BO633">
        <f t="shared" si="543"/>
        <v>-1.7038264936891797E-3</v>
      </c>
      <c r="BP633">
        <f t="shared" si="543"/>
        <v>1.4155500246136167E-3</v>
      </c>
      <c r="BQ633">
        <f t="shared" si="543"/>
        <v>-3.6070475791032676E-5</v>
      </c>
      <c r="BR633">
        <f t="shared" si="543"/>
        <v>3.158245869144117E-3</v>
      </c>
      <c r="BS633">
        <f t="shared" si="543"/>
        <v>8.2614268859949739E-4</v>
      </c>
      <c r="BT633">
        <f t="shared" si="543"/>
        <v>2.1069733802329733E-5</v>
      </c>
      <c r="BU633">
        <f t="shared" si="543"/>
        <v>-1.1678993155866658E-3</v>
      </c>
      <c r="BV633">
        <f t="shared" si="543"/>
        <v>-1.9282549449435966E-3</v>
      </c>
      <c r="BW633">
        <f t="shared" si="543"/>
        <v>-5.4265180057161133E-3</v>
      </c>
      <c r="BX633">
        <f t="shared" si="543"/>
        <v>-9.2308365883382437E-3</v>
      </c>
      <c r="BY633">
        <f t="shared" si="543"/>
        <v>8.5161720321900794E-3</v>
      </c>
      <c r="BZ633">
        <f t="shared" si="543"/>
        <v>-2.2027926954210522E-3</v>
      </c>
      <c r="CA633">
        <f t="shared" si="543"/>
        <v>5.727953685650173E-2</v>
      </c>
      <c r="CB633">
        <f t="shared" si="543"/>
        <v>-2.4229912445030383E-2</v>
      </c>
      <c r="CC633">
        <f t="shared" si="543"/>
        <v>-1.2765066930137131E-2</v>
      </c>
      <c r="CD633">
        <f t="shared" si="543"/>
        <v>-7.1156133585782544E-2</v>
      </c>
      <c r="CE633">
        <f t="shared" si="543"/>
        <v>-0.10313388345479817</v>
      </c>
      <c r="CF633">
        <f t="shared" si="543"/>
        <v>0.30252678395008131</v>
      </c>
      <c r="CG633">
        <f t="shared" si="543"/>
        <v>0</v>
      </c>
      <c r="CH633">
        <f t="shared" si="543"/>
        <v>-0.21755864539080577</v>
      </c>
      <c r="CI633">
        <f t="shared" si="543"/>
        <v>4.3505665117104117E-2</v>
      </c>
      <c r="CJ633">
        <f t="shared" si="543"/>
        <v>-1.1767943395140418E-2</v>
      </c>
      <c r="CK633">
        <f t="shared" si="543"/>
        <v>5.4191726773252756E-2</v>
      </c>
      <c r="CL633">
        <f t="shared" si="543"/>
        <v>2.1135918535247638E-2</v>
      </c>
      <c r="CM633">
        <f t="shared" si="543"/>
        <v>-2.0959117130756155E-2</v>
      </c>
      <c r="CN633">
        <f t="shared" si="543"/>
        <v>-9.4267603083482876E-4</v>
      </c>
      <c r="CO633">
        <f t="shared" si="543"/>
        <v>-1.5794723650996729E-2</v>
      </c>
      <c r="CP633">
        <f t="shared" si="543"/>
        <v>4.3884761506709797E-3</v>
      </c>
      <c r="CQ633">
        <f t="shared" si="543"/>
        <v>-1.5067986438963776E-3</v>
      </c>
      <c r="CR633">
        <f t="shared" si="543"/>
        <v>3.8271976684218392E-3</v>
      </c>
      <c r="CS633">
        <f t="shared" si="543"/>
        <v>5.6518222834627158E-6</v>
      </c>
      <c r="CT633">
        <f t="shared" si="543"/>
        <v>3.9904785710823442E-3</v>
      </c>
      <c r="CU633">
        <f t="shared" si="543"/>
        <v>-7.2635304483819002E-4</v>
      </c>
      <c r="CV633">
        <f t="shared" si="543"/>
        <v>-5.126116803083913E-5</v>
      </c>
      <c r="CW633">
        <f t="shared" si="543"/>
        <v>-1.4967300708606864E-3</v>
      </c>
      <c r="CX633">
        <f t="shared" si="543"/>
        <v>-1.1146826698908176E-3</v>
      </c>
      <c r="CY633">
        <f t="shared" si="543"/>
        <v>-9.2707192051383238E-5</v>
      </c>
      <c r="CZ633">
        <f t="shared" si="543"/>
        <v>-1.751459564784867E-4</v>
      </c>
      <c r="DA633">
        <f t="shared" si="543"/>
        <v>3.0329451374677756E-4</v>
      </c>
    </row>
    <row r="634" spans="65:105">
      <c r="BM634">
        <f t="shared" ref="BM634:DA634" si="544">BM$15*SIN(-$F$6*$F313/$O$7*BM$14)</f>
        <v>-1.0398633830151448E-3</v>
      </c>
      <c r="BN634">
        <f t="shared" si="544"/>
        <v>4.940992976825457E-6</v>
      </c>
      <c r="BO634">
        <f t="shared" si="544"/>
        <v>-1.7739481283001878E-3</v>
      </c>
      <c r="BP634">
        <f t="shared" si="544"/>
        <v>1.2116519895411116E-3</v>
      </c>
      <c r="BQ634">
        <f t="shared" si="544"/>
        <v>-4.02048361310916E-5</v>
      </c>
      <c r="BR634">
        <f t="shared" si="544"/>
        <v>3.0054044538449062E-3</v>
      </c>
      <c r="BS634">
        <f t="shared" si="544"/>
        <v>1.1579111110906269E-3</v>
      </c>
      <c r="BT634">
        <f t="shared" si="544"/>
        <v>2.1054262152515836E-5</v>
      </c>
      <c r="BU634">
        <f t="shared" si="544"/>
        <v>-8.5427429762770766E-4</v>
      </c>
      <c r="BV634">
        <f t="shared" si="544"/>
        <v>-1.9964859124481592E-3</v>
      </c>
      <c r="BW634">
        <f t="shared" si="544"/>
        <v>-5.058098049180385E-3</v>
      </c>
      <c r="BX634">
        <f t="shared" si="544"/>
        <v>-9.9895054770869386E-3</v>
      </c>
      <c r="BY634">
        <f t="shared" si="544"/>
        <v>8.3563980984321436E-3</v>
      </c>
      <c r="BZ634">
        <f t="shared" si="544"/>
        <v>-3.1042234481559292E-3</v>
      </c>
      <c r="CA634">
        <f t="shared" si="544"/>
        <v>5.7527064912728555E-2</v>
      </c>
      <c r="CB634">
        <f t="shared" si="544"/>
        <v>-2.232637160145853E-2</v>
      </c>
      <c r="CC634">
        <f t="shared" si="544"/>
        <v>-1.2981852256408442E-2</v>
      </c>
      <c r="CD634">
        <f t="shared" si="544"/>
        <v>-7.0000187633719388E-2</v>
      </c>
      <c r="CE634">
        <f t="shared" si="544"/>
        <v>-0.10556544967876329</v>
      </c>
      <c r="CF634">
        <f t="shared" si="544"/>
        <v>0.30206820382582011</v>
      </c>
      <c r="CG634">
        <f t="shared" si="544"/>
        <v>0</v>
      </c>
      <c r="CH634">
        <f t="shared" si="544"/>
        <v>-0.21722886278665168</v>
      </c>
      <c r="CI634">
        <f t="shared" si="544"/>
        <v>4.4531389178937321E-2</v>
      </c>
      <c r="CJ634">
        <f t="shared" si="544"/>
        <v>-1.1576770746400001E-2</v>
      </c>
      <c r="CK634">
        <f t="shared" si="544"/>
        <v>5.5112048713908582E-2</v>
      </c>
      <c r="CL634">
        <f t="shared" si="544"/>
        <v>1.9475446823287189E-2</v>
      </c>
      <c r="CM634">
        <f t="shared" si="544"/>
        <v>-2.1049689956730702E-2</v>
      </c>
      <c r="CN634">
        <f t="shared" si="544"/>
        <v>-1.3284395962520181E-3</v>
      </c>
      <c r="CO634">
        <f t="shared" si="544"/>
        <v>-1.5498395075106012E-2</v>
      </c>
      <c r="CP634">
        <f t="shared" si="544"/>
        <v>4.7491585539036294E-3</v>
      </c>
      <c r="CQ634">
        <f t="shared" si="544"/>
        <v>-1.4044982939652362E-3</v>
      </c>
      <c r="CR634">
        <f t="shared" si="544"/>
        <v>3.962622395547467E-3</v>
      </c>
      <c r="CS634">
        <f t="shared" si="544"/>
        <v>4.1340948205765552E-6</v>
      </c>
      <c r="CT634">
        <f t="shared" si="544"/>
        <v>3.9875483353413108E-3</v>
      </c>
      <c r="CU634">
        <f t="shared" si="544"/>
        <v>-1.018047212423348E-3</v>
      </c>
      <c r="CV634">
        <f t="shared" si="544"/>
        <v>-4.878041453781E-5</v>
      </c>
      <c r="CW634">
        <f t="shared" si="544"/>
        <v>-1.6682837115886077E-3</v>
      </c>
      <c r="CX634">
        <f t="shared" si="544"/>
        <v>-9.541220382154027E-4</v>
      </c>
      <c r="CY634">
        <f t="shared" si="544"/>
        <v>-9.6522592193896549E-5</v>
      </c>
      <c r="CZ634">
        <f t="shared" si="544"/>
        <v>-5.2112316635072428E-5</v>
      </c>
      <c r="DA634">
        <f t="shared" si="544"/>
        <v>2.9827498369989266E-4</v>
      </c>
    </row>
    <row r="635" spans="65:105">
      <c r="BM635">
        <f t="shared" ref="BM635:DA635" si="545">BM$15*SIN(-$F$6*$F314/$O$7*BM$14)</f>
        <v>-1.0067234958234157E-3</v>
      </c>
      <c r="BN635">
        <f t="shared" si="545"/>
        <v>-6.7914352465531617E-6</v>
      </c>
      <c r="BO635">
        <f t="shared" si="545"/>
        <v>-1.8224523245912046E-3</v>
      </c>
      <c r="BP635">
        <f t="shared" si="545"/>
        <v>9.9458225710090799E-4</v>
      </c>
      <c r="BQ635">
        <f t="shared" si="545"/>
        <v>-4.3952001921009035E-5</v>
      </c>
      <c r="BR635">
        <f t="shared" si="545"/>
        <v>2.8271217757253465E-3</v>
      </c>
      <c r="BS635">
        <f t="shared" si="545"/>
        <v>1.4811401989328194E-3</v>
      </c>
      <c r="BT635">
        <f t="shared" si="545"/>
        <v>2.0904897998121266E-5</v>
      </c>
      <c r="BU635">
        <f t="shared" si="545"/>
        <v>-5.3601989323334199E-4</v>
      </c>
      <c r="BV635">
        <f t="shared" si="545"/>
        <v>-2.0556251492158126E-3</v>
      </c>
      <c r="BW635">
        <f t="shared" si="545"/>
        <v>-4.6706405537075679E-3</v>
      </c>
      <c r="BX635">
        <f t="shared" si="545"/>
        <v>-1.0717717973410784E-2</v>
      </c>
      <c r="BY635">
        <f t="shared" si="545"/>
        <v>8.1764928697210578E-3</v>
      </c>
      <c r="BZ635">
        <f t="shared" si="545"/>
        <v>-3.9999283226191257E-3</v>
      </c>
      <c r="CA635">
        <f t="shared" si="545"/>
        <v>5.7696630517411612E-2</v>
      </c>
      <c r="CB635">
        <f t="shared" si="545"/>
        <v>-2.0401817958407089E-2</v>
      </c>
      <c r="CC635">
        <f t="shared" si="545"/>
        <v>-1.3190817800303213E-2</v>
      </c>
      <c r="CD635">
        <f t="shared" si="545"/>
        <v>-6.8820523069494363E-2</v>
      </c>
      <c r="CE635">
        <f t="shared" si="545"/>
        <v>-0.10798111813430702</v>
      </c>
      <c r="CF635">
        <f t="shared" si="545"/>
        <v>0.30159825100441451</v>
      </c>
      <c r="CG635">
        <f t="shared" si="545"/>
        <v>0</v>
      </c>
      <c r="CH635">
        <f t="shared" si="545"/>
        <v>-0.21689090163859198</v>
      </c>
      <c r="CI635">
        <f t="shared" si="545"/>
        <v>4.5550406977359501E-2</v>
      </c>
      <c r="CJ635">
        <f t="shared" si="545"/>
        <v>-1.1381675466239546E-2</v>
      </c>
      <c r="CK635">
        <f t="shared" si="545"/>
        <v>5.5999173217191382E-2</v>
      </c>
      <c r="CL635">
        <f t="shared" si="545"/>
        <v>1.7796645502459789E-2</v>
      </c>
      <c r="CM635">
        <f t="shared" si="545"/>
        <v>-2.1111735594054954E-2</v>
      </c>
      <c r="CN635">
        <f t="shared" si="545"/>
        <v>-1.711752795725371E-3</v>
      </c>
      <c r="CO635">
        <f t="shared" si="545"/>
        <v>-1.5164729507980283E-2</v>
      </c>
      <c r="CP635">
        <f t="shared" si="545"/>
        <v>5.0953615380161538E-3</v>
      </c>
      <c r="CQ635">
        <f t="shared" si="545"/>
        <v>-1.2969117295917373E-3</v>
      </c>
      <c r="CR635">
        <f t="shared" si="545"/>
        <v>4.080001868455304E-3</v>
      </c>
      <c r="CS635">
        <f t="shared" si="545"/>
        <v>2.5939643396688854E-6</v>
      </c>
      <c r="CT635">
        <f t="shared" si="545"/>
        <v>3.9592596790634857E-3</v>
      </c>
      <c r="CU635">
        <f t="shared" si="545"/>
        <v>-1.3022335102316008E-3</v>
      </c>
      <c r="CV635">
        <f t="shared" si="545"/>
        <v>-4.5886726491112285E-5</v>
      </c>
      <c r="CW635">
        <f t="shared" si="545"/>
        <v>-1.8237708681972868E-3</v>
      </c>
      <c r="CX635">
        <f t="shared" si="545"/>
        <v>-7.8318928084077219E-4</v>
      </c>
      <c r="CY635">
        <f t="shared" si="545"/>
        <v>-9.9161762237034526E-5</v>
      </c>
      <c r="CZ635">
        <f t="shared" si="545"/>
        <v>7.1628805309971986E-5</v>
      </c>
      <c r="DA635">
        <f t="shared" si="545"/>
        <v>2.8876912026303637E-4</v>
      </c>
    </row>
    <row r="636" spans="65:105">
      <c r="BM636">
        <f t="shared" ref="BM636:DA636" si="546">BM$15*SIN(-$F$6*$F315/$O$7*BM$14)</f>
        <v>-9.5844155019367684E-4</v>
      </c>
      <c r="BN636">
        <f t="shared" si="546"/>
        <v>-1.8431662255487361E-5</v>
      </c>
      <c r="BO636">
        <f t="shared" si="546"/>
        <v>-1.8487480075161985E-3</v>
      </c>
      <c r="BP636">
        <f t="shared" si="546"/>
        <v>7.6670056164583091E-4</v>
      </c>
      <c r="BQ636">
        <f t="shared" si="546"/>
        <v>-4.7275885905818909E-5</v>
      </c>
      <c r="BR636">
        <f t="shared" si="546"/>
        <v>2.6249070281535889E-3</v>
      </c>
      <c r="BS636">
        <f t="shared" si="546"/>
        <v>1.7934462101247273E-3</v>
      </c>
      <c r="BT636">
        <f t="shared" si="546"/>
        <v>2.0622591205761237E-5</v>
      </c>
      <c r="BU636">
        <f t="shared" si="546"/>
        <v>-2.1486075059539274E-4</v>
      </c>
      <c r="BV636">
        <f t="shared" si="546"/>
        <v>-2.1054033430448899E-3</v>
      </c>
      <c r="BW636">
        <f t="shared" si="546"/>
        <v>-4.2656038218226488E-3</v>
      </c>
      <c r="BX636">
        <f t="shared" si="546"/>
        <v>-1.141325387475735E-2</v>
      </c>
      <c r="BY636">
        <f t="shared" si="546"/>
        <v>7.9768897535106228E-3</v>
      </c>
      <c r="BZ636">
        <f t="shared" si="546"/>
        <v>-4.8882551513156035E-3</v>
      </c>
      <c r="CA636">
        <f t="shared" si="546"/>
        <v>5.7788003870016869E-2</v>
      </c>
      <c r="CB636">
        <f t="shared" si="546"/>
        <v>-1.845806283840154E-2</v>
      </c>
      <c r="CC636">
        <f t="shared" si="546"/>
        <v>-1.3391837688791531E-2</v>
      </c>
      <c r="CD636">
        <f t="shared" si="546"/>
        <v>-6.761753960641155E-2</v>
      </c>
      <c r="CE636">
        <f t="shared" si="546"/>
        <v>-0.11038052503064552</v>
      </c>
      <c r="CF636">
        <f t="shared" si="546"/>
        <v>0.30111694317932264</v>
      </c>
      <c r="CG636">
        <f t="shared" si="546"/>
        <v>0</v>
      </c>
      <c r="CH636">
        <f t="shared" si="546"/>
        <v>-0.21654477467067276</v>
      </c>
      <c r="CI636">
        <f t="shared" si="546"/>
        <v>4.6562565052038457E-2</v>
      </c>
      <c r="CJ636">
        <f t="shared" si="546"/>
        <v>-1.118272366004308E-2</v>
      </c>
      <c r="CK636">
        <f t="shared" si="546"/>
        <v>5.6852565912472112E-2</v>
      </c>
      <c r="CL636">
        <f t="shared" si="546"/>
        <v>1.6101094601807073E-2</v>
      </c>
      <c r="CM636">
        <f t="shared" si="546"/>
        <v>-2.1145169956568764E-2</v>
      </c>
      <c r="CN636">
        <f t="shared" si="546"/>
        <v>-2.0919085910030655E-3</v>
      </c>
      <c r="CO636">
        <f t="shared" si="546"/>
        <v>-1.4794530779196402E-2</v>
      </c>
      <c r="CP636">
        <f t="shared" si="546"/>
        <v>5.4260295858993774E-3</v>
      </c>
      <c r="CQ636">
        <f t="shared" si="546"/>
        <v>-1.1844438823111168E-3</v>
      </c>
      <c r="CR636">
        <f t="shared" si="546"/>
        <v>4.178801556671048E-3</v>
      </c>
      <c r="CS636">
        <f t="shared" si="546"/>
        <v>1.0397769412567591E-6</v>
      </c>
      <c r="CT636">
        <f t="shared" si="546"/>
        <v>3.905792501169709E-3</v>
      </c>
      <c r="CU636">
        <f t="shared" si="546"/>
        <v>-1.5768161280782416E-3</v>
      </c>
      <c r="CV636">
        <f t="shared" si="546"/>
        <v>-4.2604599455069107E-5</v>
      </c>
      <c r="CW636">
        <f t="shared" si="546"/>
        <v>-1.961694114370657E-3</v>
      </c>
      <c r="CX636">
        <f t="shared" si="546"/>
        <v>-6.0374258359074267E-4</v>
      </c>
      <c r="CY636">
        <f t="shared" si="546"/>
        <v>-1.0059254109631337E-4</v>
      </c>
      <c r="CZ636">
        <f t="shared" si="546"/>
        <v>1.9439748732162616E-4</v>
      </c>
      <c r="DA636">
        <f t="shared" si="546"/>
        <v>2.7491990047038244E-4</v>
      </c>
    </row>
    <row r="637" spans="65:105">
      <c r="BM637">
        <f t="shared" ref="BM637:DA637" si="547">BM$15*SIN(-$F$6*$F316/$O$7*BM$14)</f>
        <v>-8.9574375152915776E-4</v>
      </c>
      <c r="BN637">
        <f t="shared" si="547"/>
        <v>-2.9821659146266812E-5</v>
      </c>
      <c r="BO637">
        <f t="shared" si="547"/>
        <v>-1.852514736305432E-3</v>
      </c>
      <c r="BP637">
        <f t="shared" si="547"/>
        <v>5.304841728490889E-4</v>
      </c>
      <c r="BQ637">
        <f t="shared" si="547"/>
        <v>-5.0144477265727684E-5</v>
      </c>
      <c r="BR637">
        <f t="shared" si="547"/>
        <v>2.4004719935596299E-3</v>
      </c>
      <c r="BS637">
        <f t="shared" si="547"/>
        <v>2.0925259579045339E-3</v>
      </c>
      <c r="BT637">
        <f t="shared" si="547"/>
        <v>2.0209137077651275E-5</v>
      </c>
      <c r="BU637">
        <f t="shared" si="547"/>
        <v>1.0746274106614674E-4</v>
      </c>
      <c r="BV637">
        <f t="shared" si="547"/>
        <v>-2.1455938106755479E-3</v>
      </c>
      <c r="BW637">
        <f t="shared" si="547"/>
        <v>-3.8445123203270054E-3</v>
      </c>
      <c r="BX637">
        <f t="shared" si="547"/>
        <v>-1.2073992604246719E-2</v>
      </c>
      <c r="BY637">
        <f t="shared" si="547"/>
        <v>7.7580696111909566E-3</v>
      </c>
      <c r="BZ637">
        <f t="shared" si="547"/>
        <v>-5.7675653758840241E-3</v>
      </c>
      <c r="CA637">
        <f t="shared" si="547"/>
        <v>5.7801061138560442E-2</v>
      </c>
      <c r="CB637">
        <f t="shared" si="547"/>
        <v>-1.6496935635725046E-2</v>
      </c>
      <c r="CC637">
        <f t="shared" si="547"/>
        <v>-1.3584790835009183E-2</v>
      </c>
      <c r="CD637">
        <f t="shared" si="547"/>
        <v>-6.6391644859066776E-2</v>
      </c>
      <c r="CE637">
        <f t="shared" si="547"/>
        <v>-0.11276330902592588</v>
      </c>
      <c r="CF637">
        <f t="shared" si="547"/>
        <v>0.30062429847151201</v>
      </c>
      <c r="CG637">
        <f t="shared" si="547"/>
        <v>0</v>
      </c>
      <c r="CH637">
        <f t="shared" si="547"/>
        <v>-0.21619049491437883</v>
      </c>
      <c r="CI637">
        <f t="shared" si="547"/>
        <v>4.7567710975691159E-2</v>
      </c>
      <c r="CJ637">
        <f t="shared" si="547"/>
        <v>-1.0979982739926028E-2</v>
      </c>
      <c r="CK637">
        <f t="shared" si="547"/>
        <v>5.7671712747901525E-2</v>
      </c>
      <c r="CL637">
        <f t="shared" si="547"/>
        <v>1.4390389914488648E-2</v>
      </c>
      <c r="CM637">
        <f t="shared" si="547"/>
        <v>-2.1149947732993495E-2</v>
      </c>
      <c r="CN637">
        <f t="shared" si="547"/>
        <v>-2.4682057678058061E-3</v>
      </c>
      <c r="CO637">
        <f t="shared" si="547"/>
        <v>-1.4388690729917586E-2</v>
      </c>
      <c r="CP637">
        <f t="shared" si="547"/>
        <v>5.7401545439613576E-3</v>
      </c>
      <c r="CQ637">
        <f t="shared" si="547"/>
        <v>-1.0675180557052594E-3</v>
      </c>
      <c r="CR637">
        <f t="shared" si="547"/>
        <v>4.2585715395834153E-3</v>
      </c>
      <c r="CS637">
        <f t="shared" si="547"/>
        <v>-5.2004509848911029E-7</v>
      </c>
      <c r="CT637">
        <f t="shared" si="547"/>
        <v>3.8274868209068713E-3</v>
      </c>
      <c r="CU637">
        <f t="shared" si="547"/>
        <v>-1.8397700807635433E-3</v>
      </c>
      <c r="CV637">
        <f t="shared" si="547"/>
        <v>-3.8961817196496597E-5</v>
      </c>
      <c r="CW637">
        <f t="shared" si="547"/>
        <v>-2.0807251738515524E-3</v>
      </c>
      <c r="CX637">
        <f t="shared" si="547"/>
        <v>-4.177326861250625E-4</v>
      </c>
      <c r="CY637">
        <f t="shared" si="547"/>
        <v>-1.0079749321471414E-4</v>
      </c>
      <c r="CZ637">
        <f t="shared" si="547"/>
        <v>3.1452700930814507E-4</v>
      </c>
      <c r="DA637">
        <f t="shared" si="547"/>
        <v>2.5693562947850135E-4</v>
      </c>
    </row>
    <row r="638" spans="65:105">
      <c r="BM638">
        <f t="shared" ref="BM638:DA638" si="548">BM$15*SIN(-$F$6*$F317/$O$7*BM$14)</f>
        <v>-8.1957313308104541E-4</v>
      </c>
      <c r="BN638">
        <f t="shared" si="548"/>
        <v>-4.0806794164670578E-5</v>
      </c>
      <c r="BO638">
        <f t="shared" si="548"/>
        <v>-1.8337066093758914E-3</v>
      </c>
      <c r="BP638">
        <f t="shared" si="548"/>
        <v>2.8850096565611032E-4</v>
      </c>
      <c r="BQ638">
        <f t="shared" si="548"/>
        <v>-5.2530149897807884E-5</v>
      </c>
      <c r="BR638">
        <f t="shared" si="548"/>
        <v>2.1557165529042148E-3</v>
      </c>
      <c r="BS638">
        <f t="shared" si="548"/>
        <v>2.3761737962355329E-3</v>
      </c>
      <c r="BT638">
        <f t="shared" si="548"/>
        <v>1.9667164934559835E-5</v>
      </c>
      <c r="BU638">
        <f t="shared" si="548"/>
        <v>4.2920388282299533E-4</v>
      </c>
      <c r="BV638">
        <f t="shared" si="548"/>
        <v>-2.1760135300751184E-3</v>
      </c>
      <c r="BW638">
        <f t="shared" si="548"/>
        <v>-3.4089509425496802E-3</v>
      </c>
      <c r="BX638">
        <f t="shared" si="548"/>
        <v>-1.2697919675968512E-2</v>
      </c>
      <c r="BY638">
        <f t="shared" si="548"/>
        <v>7.52055959965129E-3</v>
      </c>
      <c r="BZ638">
        <f t="shared" si="548"/>
        <v>-6.6362370694904461E-3</v>
      </c>
      <c r="CA638">
        <f t="shared" si="548"/>
        <v>5.773578462742953E-2</v>
      </c>
      <c r="CB638">
        <f t="shared" si="548"/>
        <v>-1.4520282094657017E-2</v>
      </c>
      <c r="CC638">
        <f t="shared" si="548"/>
        <v>-1.3769561011195874E-2</v>
      </c>
      <c r="CD638">
        <f t="shared" si="548"/>
        <v>-6.5143254205233286E-2</v>
      </c>
      <c r="CE638">
        <f t="shared" si="548"/>
        <v>-0.11512911128164297</v>
      </c>
      <c r="CF638">
        <f t="shared" si="548"/>
        <v>0.30012033542877747</v>
      </c>
      <c r="CG638">
        <f t="shared" si="548"/>
        <v>0</v>
      </c>
      <c r="CH638">
        <f t="shared" si="548"/>
        <v>-0.21582807570814272</v>
      </c>
      <c r="CI638">
        <f t="shared" si="548"/>
        <v>4.8565693377038699E-2</v>
      </c>
      <c r="CJ638">
        <f t="shared" si="548"/>
        <v>-1.0773521401893601E-2</v>
      </c>
      <c r="CK638">
        <f t="shared" si="548"/>
        <v>5.8456120300055849E-2</v>
      </c>
      <c r="CL638">
        <f t="shared" si="548"/>
        <v>1.2666141495877815E-2</v>
      </c>
      <c r="CM638">
        <f t="shared" si="548"/>
        <v>-2.1126062448339266E-2</v>
      </c>
      <c r="CN638">
        <f t="shared" si="548"/>
        <v>-2.8399502292477149E-3</v>
      </c>
      <c r="CO638">
        <f t="shared" si="548"/>
        <v>-1.3948187064369941E-2</v>
      </c>
      <c r="CP638">
        <f t="shared" si="548"/>
        <v>6.0367786958251471E-3</v>
      </c>
      <c r="CQ638">
        <f t="shared" si="548"/>
        <v>-9.465743321836231E-4</v>
      </c>
      <c r="CR638">
        <f t="shared" si="548"/>
        <v>4.3189485553226329E-3</v>
      </c>
      <c r="CS638">
        <f t="shared" si="548"/>
        <v>-2.0770489687881971E-6</v>
      </c>
      <c r="CT638">
        <f t="shared" si="548"/>
        <v>3.7248406155290501E-3</v>
      </c>
      <c r="CU638">
        <f t="shared" si="548"/>
        <v>-2.0891561418842409E-3</v>
      </c>
      <c r="CV638">
        <f t="shared" si="548"/>
        <v>-3.4989216490364935E-5</v>
      </c>
      <c r="CW638">
        <f t="shared" si="548"/>
        <v>-2.1797177124681763E-3</v>
      </c>
      <c r="CX638">
        <f t="shared" si="548"/>
        <v>-2.2718167572453781E-4</v>
      </c>
      <c r="CY638">
        <f t="shared" si="548"/>
        <v>-9.9774121033425711E-5</v>
      </c>
      <c r="CZ638">
        <f t="shared" si="548"/>
        <v>4.3038648068223311E-4</v>
      </c>
      <c r="DA638">
        <f t="shared" si="548"/>
        <v>2.3508680746291689E-4</v>
      </c>
    </row>
    <row r="639" spans="65:105">
      <c r="BM639">
        <f t="shared" ref="BM639:DA639" si="549">BM$15*SIN(-$F$6*$F318/$O$7*BM$14)</f>
        <v>-7.3107537185060757E-4</v>
      </c>
      <c r="BN639">
        <f t="shared" si="549"/>
        <v>-5.1237932002364855E-5</v>
      </c>
      <c r="BO639">
        <f t="shared" si="549"/>
        <v>-1.7925528236907419E-3</v>
      </c>
      <c r="BP639">
        <f t="shared" si="549"/>
        <v>4.3381505279294578E-5</v>
      </c>
      <c r="BQ639">
        <f t="shared" si="549"/>
        <v>-5.4409928470471256E-5</v>
      </c>
      <c r="BR639">
        <f t="shared" si="549"/>
        <v>1.8927126028614925E-3</v>
      </c>
      <c r="BS639">
        <f t="shared" si="549"/>
        <v>2.6422978859508496E-3</v>
      </c>
      <c r="BT639">
        <f t="shared" si="549"/>
        <v>1.9000121394902063E-5</v>
      </c>
      <c r="BU639">
        <f t="shared" si="549"/>
        <v>7.4861913155147735E-4</v>
      </c>
      <c r="BV639">
        <f t="shared" si="549"/>
        <v>-2.1965239738960542E-3</v>
      </c>
      <c r="BW639">
        <f t="shared" si="549"/>
        <v>-2.960559043166739E-3</v>
      </c>
      <c r="BX639">
        <f t="shared" si="549"/>
        <v>-1.3283132836824686E-2</v>
      </c>
      <c r="BY639">
        <f t="shared" si="549"/>
        <v>7.2649319013128417E-3</v>
      </c>
      <c r="BZ639">
        <f t="shared" si="549"/>
        <v>-7.4926679285447556E-3</v>
      </c>
      <c r="CA639">
        <f t="shared" si="549"/>
        <v>5.7592262801364057E-2</v>
      </c>
      <c r="CB639">
        <f t="shared" si="549"/>
        <v>-1.2529962572323122E-2</v>
      </c>
      <c r="CC639">
        <f t="shared" si="549"/>
        <v>-1.394603691870647E-2</v>
      </c>
      <c r="CD639">
        <f t="shared" si="549"/>
        <v>-6.3872790645116459E-2</v>
      </c>
      <c r="CE639">
        <f t="shared" si="549"/>
        <v>-0.11747757551667921</v>
      </c>
      <c r="CF639">
        <f t="shared" si="549"/>
        <v>0.2996050730250428</v>
      </c>
      <c r="CG639">
        <f t="shared" si="549"/>
        <v>0</v>
      </c>
      <c r="CH639">
        <f t="shared" si="549"/>
        <v>-0.21545753069684273</v>
      </c>
      <c r="CI639">
        <f t="shared" si="549"/>
        <v>4.955636196360233E-2</v>
      </c>
      <c r="CJ639">
        <f t="shared" si="549"/>
        <v>-1.056340960256404E-2</v>
      </c>
      <c r="CK639">
        <f t="shared" si="549"/>
        <v>5.920531607115654E-2</v>
      </c>
      <c r="CL639">
        <f t="shared" si="549"/>
        <v>1.0929972148233708E-2</v>
      </c>
      <c r="CM639">
        <f t="shared" si="549"/>
        <v>-2.1073546472680067E-2</v>
      </c>
      <c r="CN639">
        <f t="shared" si="549"/>
        <v>-3.2064562761290175E-3</v>
      </c>
      <c r="CO639">
        <f t="shared" si="549"/>
        <v>-1.3474080994467331E-2</v>
      </c>
      <c r="CP639">
        <f t="shared" si="549"/>
        <v>6.3149976822516451E-3</v>
      </c>
      <c r="CQ639">
        <f t="shared" si="549"/>
        <v>-8.2206791661241444E-4</v>
      </c>
      <c r="CR639">
        <f t="shared" si="549"/>
        <v>4.3596576550065849E-3</v>
      </c>
      <c r="CS639">
        <f t="shared" si="549"/>
        <v>-3.6227971307644572E-6</v>
      </c>
      <c r="CT639">
        <f t="shared" si="549"/>
        <v>3.598506653460249E-3</v>
      </c>
      <c r="CU639">
        <f t="shared" si="549"/>
        <v>-2.3231351451932221E-3</v>
      </c>
      <c r="CV639">
        <f t="shared" si="549"/>
        <v>-3.0720426081223042E-5</v>
      </c>
      <c r="CW639">
        <f t="shared" si="549"/>
        <v>-2.2577183779588241E-3</v>
      </c>
      <c r="CX639">
        <f t="shared" si="549"/>
        <v>-3.4161005466271614E-5</v>
      </c>
      <c r="CY639">
        <f t="shared" si="549"/>
        <v>-9.7534895427246922E-5</v>
      </c>
      <c r="CZ639">
        <f t="shared" si="549"/>
        <v>5.404029814972699E-4</v>
      </c>
      <c r="DA639">
        <f t="shared" si="549"/>
        <v>2.097020610436833E-4</v>
      </c>
    </row>
    <row r="640" spans="65:105">
      <c r="BM640">
        <f t="shared" ref="BM640:DA640" si="550">BM$15*SIN(-$F$6*$F319/$O$7*BM$14)</f>
        <v>-6.315815565406947E-4</v>
      </c>
      <c r="BN640">
        <f t="shared" si="550"/>
        <v>-6.0973458472986715E-5</v>
      </c>
      <c r="BO640">
        <f t="shared" si="550"/>
        <v>-1.7295548817513754E-3</v>
      </c>
      <c r="BP640">
        <f t="shared" si="550"/>
        <v>-2.0220954930430377E-4</v>
      </c>
      <c r="BQ640">
        <f t="shared" si="550"/>
        <v>-5.5765709688471563E-5</v>
      </c>
      <c r="BR640">
        <f t="shared" si="550"/>
        <v>1.6136865168592807E-3</v>
      </c>
      <c r="BS640">
        <f t="shared" si="550"/>
        <v>2.8889356215979246E-3</v>
      </c>
      <c r="BT640">
        <f t="shared" si="550"/>
        <v>1.8212248456309645E-5</v>
      </c>
      <c r="BU640">
        <f t="shared" si="550"/>
        <v>1.0639775483437593E-3</v>
      </c>
      <c r="BV640">
        <f t="shared" si="550"/>
        <v>-2.2070317403109965E-3</v>
      </c>
      <c r="BW640">
        <f t="shared" si="550"/>
        <v>-2.5010242680404337E-3</v>
      </c>
      <c r="BX640">
        <f t="shared" si="550"/>
        <v>-1.3827847866192939E-2</v>
      </c>
      <c r="BY640">
        <f t="shared" si="550"/>
        <v>6.9918023456912492E-3</v>
      </c>
      <c r="BZ640">
        <f t="shared" si="550"/>
        <v>-8.3352782282208188E-3</v>
      </c>
      <c r="CA640">
        <f t="shared" si="550"/>
        <v>5.7370690165566521E-2</v>
      </c>
      <c r="CB640">
        <f t="shared" si="550"/>
        <v>-1.0527850287792238E-2</v>
      </c>
      <c r="CC640">
        <f t="shared" si="550"/>
        <v>-1.4114112255053147E-2</v>
      </c>
      <c r="CD640">
        <f t="shared" si="550"/>
        <v>-6.2580684658025951E-2</v>
      </c>
      <c r="CE640">
        <f t="shared" si="550"/>
        <v>-0.11980834806095909</v>
      </c>
      <c r="CF640">
        <f t="shared" si="550"/>
        <v>0.29907853065964618</v>
      </c>
      <c r="CG640">
        <f t="shared" si="550"/>
        <v>0</v>
      </c>
      <c r="CH640">
        <f t="shared" si="550"/>
        <v>-0.2150788738312891</v>
      </c>
      <c r="CI640">
        <f t="shared" si="550"/>
        <v>5.0539567544336854E-2</v>
      </c>
      <c r="CJ640">
        <f t="shared" si="550"/>
        <v>-1.0349718535464783E-2</v>
      </c>
      <c r="CK640">
        <f t="shared" si="550"/>
        <v>5.9918848773685335E-2</v>
      </c>
      <c r="CL640">
        <f t="shared" si="550"/>
        <v>9.1835158933766051E-3</v>
      </c>
      <c r="CM640">
        <f t="shared" si="550"/>
        <v>-2.0992470977284825E-2</v>
      </c>
      <c r="CN640">
        <f t="shared" si="550"/>
        <v>-3.5670478717386754E-3</v>
      </c>
      <c r="CO640">
        <f t="shared" si="550"/>
        <v>-1.2967514683258942E-2</v>
      </c>
      <c r="CP640">
        <f t="shared" si="550"/>
        <v>6.5739632583852988E-3</v>
      </c>
      <c r="CQ640">
        <f t="shared" si="550"/>
        <v>-6.9446742302625762E-4</v>
      </c>
      <c r="CR640">
        <f t="shared" si="550"/>
        <v>4.3805134548213567E-3</v>
      </c>
      <c r="CS640">
        <f t="shared" si="550"/>
        <v>-5.1489130412004708E-6</v>
      </c>
      <c r="CT640">
        <f t="shared" si="550"/>
        <v>3.4492883430779376E-3</v>
      </c>
      <c r="CU640">
        <f t="shared" si="550"/>
        <v>-2.5399815480379208E-3</v>
      </c>
      <c r="CV640">
        <f t="shared" si="550"/>
        <v>-2.6191582010123883E-5</v>
      </c>
      <c r="CW640">
        <f t="shared" si="550"/>
        <v>-2.3139759812753199E-3</v>
      </c>
      <c r="CX640">
        <f t="shared" si="550"/>
        <v>1.5923102424971838E-4</v>
      </c>
      <c r="CY640">
        <f t="shared" si="550"/>
        <v>-9.4107103733757639E-5</v>
      </c>
      <c r="CZ640">
        <f t="shared" si="550"/>
        <v>6.4308291656816285E-4</v>
      </c>
      <c r="DA640">
        <f t="shared" si="550"/>
        <v>1.8116320043513336E-4</v>
      </c>
    </row>
    <row r="641" spans="65:105">
      <c r="BM641">
        <f t="shared" ref="BM641:DA641" si="551">BM$15*SIN(-$F$6*$F320/$O$7*BM$14)</f>
        <v>-5.2258816674266757E-4</v>
      </c>
      <c r="BN641">
        <f t="shared" si="551"/>
        <v>-6.9881203080718478E-5</v>
      </c>
      <c r="BO641">
        <f t="shared" si="551"/>
        <v>-1.6454804802578443E-3</v>
      </c>
      <c r="BP641">
        <f t="shared" si="551"/>
        <v>-4.4560241248369886E-4</v>
      </c>
      <c r="BQ641">
        <f t="shared" si="551"/>
        <v>-5.6584436637534051E-5</v>
      </c>
      <c r="BR641">
        <f t="shared" si="551"/>
        <v>1.3210002984470873E-3</v>
      </c>
      <c r="BS641">
        <f t="shared" si="551"/>
        <v>3.1142681052133523E-3</v>
      </c>
      <c r="BT641">
        <f t="shared" si="551"/>
        <v>1.7308556519065278E-5</v>
      </c>
      <c r="BU641">
        <f t="shared" si="551"/>
        <v>1.3735701786157495E-3</v>
      </c>
      <c r="BV641">
        <f t="shared" si="551"/>
        <v>-2.2074889783522548E-3</v>
      </c>
      <c r="BW641">
        <f t="shared" si="551"/>
        <v>-2.0320762023012507E-3</v>
      </c>
      <c r="BX641">
        <f t="shared" si="551"/>
        <v>-1.4330404015727695E-2</v>
      </c>
      <c r="BY641">
        <f t="shared" si="551"/>
        <v>6.7018289258093311E-3</v>
      </c>
      <c r="BZ641">
        <f t="shared" si="551"/>
        <v>-9.1625137363291111E-3</v>
      </c>
      <c r="CA641">
        <f t="shared" si="551"/>
        <v>5.707136700210258E-2</v>
      </c>
      <c r="CB641">
        <f t="shared" si="551"/>
        <v>-8.5158295590682612E-3</v>
      </c>
      <c r="CC641">
        <f t="shared" si="551"/>
        <v>-1.4273685777938028E-2</v>
      </c>
      <c r="CD641">
        <f t="shared" si="551"/>
        <v>-6.1267374056513696E-2</v>
      </c>
      <c r="CE641">
        <f t="shared" si="551"/>
        <v>-0.12212107790871077</v>
      </c>
      <c r="CF641">
        <f t="shared" si="551"/>
        <v>0.29854072815661009</v>
      </c>
      <c r="CG641">
        <f t="shared" si="551"/>
        <v>0</v>
      </c>
      <c r="CH641">
        <f t="shared" si="551"/>
        <v>-0.21469211936769877</v>
      </c>
      <c r="CI641">
        <f t="shared" si="551"/>
        <v>5.151516205209835E-2</v>
      </c>
      <c r="CJ641">
        <f t="shared" si="551"/>
        <v>-1.0132520606909513E-2</v>
      </c>
      <c r="CK641">
        <f t="shared" si="551"/>
        <v>6.0596288602222916E-2</v>
      </c>
      <c r="CL641">
        <f t="shared" si="551"/>
        <v>7.4284164348037895E-3</v>
      </c>
      <c r="CM641">
        <f t="shared" si="551"/>
        <v>-2.0882945838163924E-2</v>
      </c>
      <c r="CN641">
        <f t="shared" si="551"/>
        <v>-3.9210598888341384E-3</v>
      </c>
      <c r="CO641">
        <f t="shared" si="551"/>
        <v>-1.2429708493358442E-2</v>
      </c>
      <c r="CP641">
        <f t="shared" si="551"/>
        <v>6.8128858799158948E-3</v>
      </c>
      <c r="CQ641">
        <f t="shared" si="551"/>
        <v>-5.6425311087078133E-4</v>
      </c>
      <c r="CR641">
        <f t="shared" si="551"/>
        <v>4.3814209802344288E-3</v>
      </c>
      <c r="CS641">
        <f t="shared" si="551"/>
        <v>-6.647126545750834E-6</v>
      </c>
      <c r="CT641">
        <f t="shared" si="551"/>
        <v>3.2781346235167159E-3</v>
      </c>
      <c r="CU641">
        <f t="shared" si="551"/>
        <v>-2.738096156850204E-3</v>
      </c>
      <c r="CV641">
        <f t="shared" si="551"/>
        <v>-2.1441021716854426E-5</v>
      </c>
      <c r="CW641">
        <f t="shared" si="551"/>
        <v>-2.3479487309441918E-3</v>
      </c>
      <c r="CX641">
        <f t="shared" si="551"/>
        <v>3.5089207602726559E-4</v>
      </c>
      <c r="CY641">
        <f t="shared" si="551"/>
        <v>-8.9532517228186045E-5</v>
      </c>
      <c r="CZ641">
        <f t="shared" si="551"/>
        <v>7.370322926712479E-4</v>
      </c>
      <c r="DA641">
        <f t="shared" si="551"/>
        <v>1.4989947666486469E-4</v>
      </c>
    </row>
    <row r="642" spans="65:105">
      <c r="BM642">
        <f t="shared" ref="BM642:DA642" si="552">BM$15*SIN(-$F$6*$F321/$O$7*BM$14)</f>
        <v>-4.0573456449041008E-4</v>
      </c>
      <c r="BN642">
        <f t="shared" si="552"/>
        <v>-7.7840233380359702E-5</v>
      </c>
      <c r="BO642">
        <f t="shared" si="552"/>
        <v>-1.5413541549108099E-3</v>
      </c>
      <c r="BP642">
        <f t="shared" si="552"/>
        <v>-6.841511948756933E-4</v>
      </c>
      <c r="BQ642">
        <f t="shared" si="552"/>
        <v>-5.6858224529577585E-5</v>
      </c>
      <c r="BR642">
        <f t="shared" si="552"/>
        <v>1.0171315865320457E-3</v>
      </c>
      <c r="BS642">
        <f t="shared" si="552"/>
        <v>3.3166335602873263E-3</v>
      </c>
      <c r="BT642">
        <f t="shared" si="552"/>
        <v>1.6294792522955729E-5</v>
      </c>
      <c r="BU642">
        <f t="shared" si="552"/>
        <v>1.6757193130801176E-3</v>
      </c>
      <c r="BV642">
        <f t="shared" si="552"/>
        <v>-2.1978936058187335E-3</v>
      </c>
      <c r="BW642">
        <f t="shared" si="552"/>
        <v>-1.5554798605799903E-3</v>
      </c>
      <c r="BX642">
        <f t="shared" si="552"/>
        <v>-1.4789269072714261E-2</v>
      </c>
      <c r="BY642">
        <f t="shared" si="552"/>
        <v>6.3957102130342532E-3</v>
      </c>
      <c r="BZ642">
        <f t="shared" si="552"/>
        <v>-9.9728485801673632E-3</v>
      </c>
      <c r="CA642">
        <f t="shared" si="552"/>
        <v>5.6694698962949444E-2</v>
      </c>
      <c r="CB642">
        <f t="shared" si="552"/>
        <v>-6.4957940296358268E-3</v>
      </c>
      <c r="CC642">
        <f t="shared" si="552"/>
        <v>-1.4424661366237769E-2</v>
      </c>
      <c r="CD642">
        <f t="shared" si="552"/>
        <v>-5.9933303838026843E-2</v>
      </c>
      <c r="CE642">
        <f t="shared" si="552"/>
        <v>-0.12441541677132602</v>
      </c>
      <c r="CF642">
        <f t="shared" si="552"/>
        <v>0.29799168576389479</v>
      </c>
      <c r="CG642">
        <f t="shared" si="552"/>
        <v>0</v>
      </c>
      <c r="CH642">
        <f t="shared" si="552"/>
        <v>-0.21429728186715874</v>
      </c>
      <c r="CI642">
        <f t="shared" si="552"/>
        <v>5.2482998565942462E-2</v>
      </c>
      <c r="CJ642">
        <f t="shared" si="552"/>
        <v>-9.9118894114642222E-3</v>
      </c>
      <c r="CK642">
        <f t="shared" si="552"/>
        <v>6.1237227492347703E-2</v>
      </c>
      <c r="CL642">
        <f t="shared" si="552"/>
        <v>5.6663256106932519E-3</v>
      </c>
      <c r="CM642">
        <f t="shared" si="552"/>
        <v>-2.0745119487161807E-2</v>
      </c>
      <c r="CN642">
        <f t="shared" si="552"/>
        <v>-4.2678393364982276E-3</v>
      </c>
      <c r="CO642">
        <f t="shared" si="552"/>
        <v>-1.186195804698356E-2</v>
      </c>
      <c r="CP642">
        <f t="shared" si="552"/>
        <v>7.0310371102719664E-3</v>
      </c>
      <c r="CQ642">
        <f t="shared" si="552"/>
        <v>-4.3191507741450048E-4</v>
      </c>
      <c r="CR642">
        <f t="shared" si="552"/>
        <v>4.3623760984960311E-3</v>
      </c>
      <c r="CS642">
        <f t="shared" si="552"/>
        <v>-8.1093186956253875E-6</v>
      </c>
      <c r="CT642">
        <f t="shared" si="552"/>
        <v>3.0861339299833859E-3</v>
      </c>
      <c r="CU642">
        <f t="shared" si="552"/>
        <v>-2.916017920840184E-3</v>
      </c>
      <c r="CV642">
        <f t="shared" si="552"/>
        <v>-1.6508959506950271E-5</v>
      </c>
      <c r="CW642">
        <f t="shared" si="552"/>
        <v>-2.3593094508147345E-3</v>
      </c>
      <c r="CX642">
        <f t="shared" si="552"/>
        <v>5.3873862968649986E-4</v>
      </c>
      <c r="CY642">
        <f t="shared" si="552"/>
        <v>-8.3866882096142291E-5</v>
      </c>
      <c r="CZ642">
        <f t="shared" si="552"/>
        <v>8.2097564353784231E-4</v>
      </c>
      <c r="DA642">
        <f t="shared" si="552"/>
        <v>1.1638112523873488E-4</v>
      </c>
    </row>
    <row r="643" spans="65:105">
      <c r="BM643">
        <f t="shared" ref="BM643:DA643" si="553">BM$15*SIN(-$F$6*$F322/$O$7*BM$14)</f>
        <v>-2.8277833672944405E-4</v>
      </c>
      <c r="BN643">
        <f t="shared" si="553"/>
        <v>-8.4742496768478224E-5</v>
      </c>
      <c r="BO643">
        <f t="shared" si="553"/>
        <v>-1.418444795358044E-3</v>
      </c>
      <c r="BP643">
        <f t="shared" si="553"/>
        <v>-9.1526266641405265E-4</v>
      </c>
      <c r="BQ643">
        <f t="shared" si="553"/>
        <v>-5.6584436637534064E-5</v>
      </c>
      <c r="BR643">
        <f t="shared" si="553"/>
        <v>7.0465268174170871E-4</v>
      </c>
      <c r="BS643">
        <f t="shared" si="553"/>
        <v>3.4945395869925297E-3</v>
      </c>
      <c r="BT643">
        <f t="shared" si="553"/>
        <v>1.5177403400175078E-5</v>
      </c>
      <c r="BU643">
        <f t="shared" si="553"/>
        <v>1.968787579398207E-3</v>
      </c>
      <c r="BV643">
        <f t="shared" si="553"/>
        <v>-2.1782893187579982E-3</v>
      </c>
      <c r="BW643">
        <f t="shared" si="553"/>
        <v>-1.0730290438913514E-3</v>
      </c>
      <c r="BX643">
        <f t="shared" si="553"/>
        <v>-1.5203044031538389E-2</v>
      </c>
      <c r="BY643">
        <f t="shared" si="553"/>
        <v>6.0741836741579113E-3</v>
      </c>
      <c r="BZ643">
        <f t="shared" si="553"/>
        <v>-1.0764788061060562E-2</v>
      </c>
      <c r="CA643">
        <f t="shared" si="553"/>
        <v>5.6241196520243932E-2</v>
      </c>
      <c r="CB643">
        <f t="shared" si="553"/>
        <v>-4.4696448862298092E-3</v>
      </c>
      <c r="CC643">
        <f t="shared" si="553"/>
        <v>-1.4566948077903324E-2</v>
      </c>
      <c r="CD643">
        <f t="shared" si="553"/>
        <v>-5.8578926034126698E-2</v>
      </c>
      <c r="CE643">
        <f t="shared" si="553"/>
        <v>-0.12669101912981146</v>
      </c>
      <c r="CF643">
        <f t="shared" si="553"/>
        <v>0.29743142415263601</v>
      </c>
      <c r="CG643">
        <f t="shared" si="553"/>
        <v>0</v>
      </c>
      <c r="CH643">
        <f t="shared" si="553"/>
        <v>-0.2138943761950777</v>
      </c>
      <c r="CI643">
        <f t="shared" si="553"/>
        <v>5.3442931333250204E-2</v>
      </c>
      <c r="CJ643">
        <f t="shared" si="553"/>
        <v>-9.6878997070107466E-3</v>
      </c>
      <c r="CK643">
        <f t="shared" si="553"/>
        <v>6.1841279366438538E-2</v>
      </c>
      <c r="CL643">
        <f t="shared" si="553"/>
        <v>3.8989018392518158E-3</v>
      </c>
      <c r="CM643">
        <f t="shared" si="553"/>
        <v>-2.0579178710797619E-2</v>
      </c>
      <c r="CN643">
        <f t="shared" si="553"/>
        <v>-4.6067465646099041E-3</v>
      </c>
      <c r="CO643">
        <f t="shared" si="553"/>
        <v>-1.1265631104688659E-2</v>
      </c>
      <c r="CP643">
        <f t="shared" si="553"/>
        <v>7.2277518415064671E-3</v>
      </c>
      <c r="CQ643">
        <f t="shared" si="553"/>
        <v>-2.9795141313339253E-4</v>
      </c>
      <c r="CR643">
        <f t="shared" si="553"/>
        <v>4.3234655374591374E-3</v>
      </c>
      <c r="CS643">
        <f t="shared" si="553"/>
        <v>-9.527565744875801E-6</v>
      </c>
      <c r="CT643">
        <f t="shared" si="553"/>
        <v>2.8745072719606034E-3</v>
      </c>
      <c r="CU643">
        <f t="shared" si="553"/>
        <v>-3.0724347069179632E-3</v>
      </c>
      <c r="CV643">
        <f t="shared" si="553"/>
        <v>-1.143714613071971E-5</v>
      </c>
      <c r="CW643">
        <f t="shared" si="553"/>
        <v>-2.3479487309441922E-3</v>
      </c>
      <c r="CX643">
        <f t="shared" si="553"/>
        <v>7.2072863191696994E-4</v>
      </c>
      <c r="CY643">
        <f t="shared" si="553"/>
        <v>-7.7179240107257116E-5</v>
      </c>
      <c r="CZ643">
        <f t="shared" si="553"/>
        <v>8.9377334571377222E-4</v>
      </c>
      <c r="DA643">
        <f t="shared" si="553"/>
        <v>8.1112293361164779E-5</v>
      </c>
    </row>
    <row r="644" spans="65:105">
      <c r="BM644">
        <f t="shared" ref="BM644:DA644" si="554">BM$15*SIN(-$F$6*$F323/$O$7*BM$14)</f>
        <v>-1.5556885957326191E-4</v>
      </c>
      <c r="BN644">
        <f t="shared" si="554"/>
        <v>-9.0494287416527364E-5</v>
      </c>
      <c r="BO644">
        <f t="shared" si="554"/>
        <v>-1.2782501824290496E-3</v>
      </c>
      <c r="BP644">
        <f t="shared" si="554"/>
        <v>-1.1364244469866558E-3</v>
      </c>
      <c r="BQ644">
        <f t="shared" si="554"/>
        <v>-5.5765709688471583E-5</v>
      </c>
      <c r="BR644">
        <f t="shared" si="554"/>
        <v>3.8620877145924195E-4</v>
      </c>
      <c r="BS644">
        <f t="shared" si="554"/>
        <v>3.6466741682979658E-3</v>
      </c>
      <c r="BT644">
        <f t="shared" si="554"/>
        <v>1.3963495076694824E-5</v>
      </c>
      <c r="BU644">
        <f t="shared" si="554"/>
        <v>2.2511868152425966E-3</v>
      </c>
      <c r="BV644">
        <f t="shared" si="554"/>
        <v>-2.1487653924803008E-3</v>
      </c>
      <c r="BW644">
        <f t="shared" si="554"/>
        <v>-5.8653958817178403E-4</v>
      </c>
      <c r="BX644">
        <f t="shared" si="554"/>
        <v>-1.5570467359029026E-2</v>
      </c>
      <c r="BY644">
        <f t="shared" si="554"/>
        <v>5.7380238947748801E-3</v>
      </c>
      <c r="BZ644">
        <f t="shared" si="554"/>
        <v>-1.1536871411398955E-2</v>
      </c>
      <c r="CA644">
        <f t="shared" si="554"/>
        <v>5.5711474274474891E-2</v>
      </c>
      <c r="CB644">
        <f t="shared" si="554"/>
        <v>-2.4392890695042148E-3</v>
      </c>
      <c r="CC644">
        <f t="shared" si="554"/>
        <v>-1.4700460204740015E-2</v>
      </c>
      <c r="CD644">
        <f t="shared" si="554"/>
        <v>-5.7204699557324101E-2</v>
      </c>
      <c r="CE644">
        <f t="shared" si="554"/>
        <v>-0.12894754228682204</v>
      </c>
      <c r="CF644">
        <f t="shared" si="554"/>
        <v>0.29685996441636692</v>
      </c>
      <c r="CG644">
        <f t="shared" si="554"/>
        <v>0</v>
      </c>
      <c r="CH644">
        <f t="shared" si="554"/>
        <v>-0.21348341752062652</v>
      </c>
      <c r="CI644">
        <f t="shared" si="554"/>
        <v>5.4394815791677688E-2</v>
      </c>
      <c r="CJ644">
        <f t="shared" si="554"/>
        <v>-9.4606273894160854E-3</v>
      </c>
      <c r="CK644">
        <f t="shared" si="554"/>
        <v>6.2408080366233389E-2</v>
      </c>
      <c r="CL644">
        <f t="shared" si="554"/>
        <v>2.1278085578693654E-3</v>
      </c>
      <c r="CM644">
        <f t="shared" si="554"/>
        <v>-2.0385348397126354E-2</v>
      </c>
      <c r="CN644">
        <f t="shared" si="554"/>
        <v>-4.93715644370728E-3</v>
      </c>
      <c r="CO644">
        <f t="shared" si="554"/>
        <v>-1.0642164270309836E-2</v>
      </c>
      <c r="CP644">
        <f t="shared" si="554"/>
        <v>7.402430322103761E-3</v>
      </c>
      <c r="CQ644">
        <f t="shared" si="554"/>
        <v>-1.6286632701076852E-4</v>
      </c>
      <c r="CR644">
        <f t="shared" si="554"/>
        <v>4.264866490632388E-3</v>
      </c>
      <c r="CS644">
        <f t="shared" si="554"/>
        <v>-1.0894182089861341E-5</v>
      </c>
      <c r="CT644">
        <f t="shared" si="554"/>
        <v>2.6446004683174161E-3</v>
      </c>
      <c r="CU644">
        <f t="shared" si="554"/>
        <v>-3.2061929763807302E-3</v>
      </c>
      <c r="CV644">
        <f t="shared" si="554"/>
        <v>-6.26851535600085E-6</v>
      </c>
      <c r="CW644">
        <f t="shared" si="554"/>
        <v>-2.3139759812753208E-3</v>
      </c>
      <c r="CX644">
        <f t="shared" si="554"/>
        <v>8.9488369515026479E-4</v>
      </c>
      <c r="CY644">
        <f t="shared" si="554"/>
        <v>-6.9551087268034621E-5</v>
      </c>
      <c r="CZ644">
        <f t="shared" si="554"/>
        <v>9.5443709020311661E-4</v>
      </c>
      <c r="DA644">
        <f t="shared" si="554"/>
        <v>4.462345709191086E-5</v>
      </c>
    </row>
    <row r="645" spans="65:105">
      <c r="BM645">
        <f t="shared" ref="BM645:DA645" si="555">BM$15*SIN(-$F$6*$F324/$O$7*BM$14)</f>
        <v>-2.6019481965202089E-5</v>
      </c>
      <c r="BN645">
        <f t="shared" si="555"/>
        <v>-9.5017518430687474E-5</v>
      </c>
      <c r="BO645">
        <f t="shared" si="555"/>
        <v>-1.122478736087988E-3</v>
      </c>
      <c r="BP645">
        <f t="shared" si="555"/>
        <v>-1.345232318164356E-3</v>
      </c>
      <c r="BQ645">
        <f t="shared" si="555"/>
        <v>-5.440992847047129E-5</v>
      </c>
      <c r="BR645">
        <f t="shared" si="555"/>
        <v>6.4495537859704798E-5</v>
      </c>
      <c r="BS645">
        <f t="shared" si="555"/>
        <v>3.7719153458002871E-3</v>
      </c>
      <c r="BT645">
        <f t="shared" si="555"/>
        <v>1.2660787282828282E-5</v>
      </c>
      <c r="BU645">
        <f t="shared" si="555"/>
        <v>2.5213866746864773E-3</v>
      </c>
      <c r="BV645">
        <f t="shared" si="555"/>
        <v>-2.1094562750107134E-3</v>
      </c>
      <c r="BW645">
        <f t="shared" si="555"/>
        <v>-9.7842529883152062E-5</v>
      </c>
      <c r="BX645">
        <f t="shared" si="555"/>
        <v>-1.58904188406697E-2</v>
      </c>
      <c r="BY645">
        <f t="shared" si="555"/>
        <v>5.3880407132378023E-3</v>
      </c>
      <c r="BZ645">
        <f t="shared" si="555"/>
        <v>-1.2287674489089313E-2</v>
      </c>
      <c r="CA645">
        <f t="shared" si="555"/>
        <v>5.5106250121557523E-2</v>
      </c>
      <c r="CB645">
        <f t="shared" si="555"/>
        <v>-4.066374792868537E-4</v>
      </c>
      <c r="CC645">
        <f t="shared" si="555"/>
        <v>-1.4825117324034985E-2</v>
      </c>
      <c r="CD645">
        <f t="shared" si="555"/>
        <v>-5.5811090045582518E-2</v>
      </c>
      <c r="CE645">
        <f t="shared" si="555"/>
        <v>-0.13118464641827057</v>
      </c>
      <c r="CF645">
        <f t="shared" si="555"/>
        <v>0.29627732807022339</v>
      </c>
      <c r="CG645">
        <f t="shared" si="555"/>
        <v>0</v>
      </c>
      <c r="CH645">
        <f t="shared" si="555"/>
        <v>-0.21306442131616701</v>
      </c>
      <c r="CI645">
        <f t="shared" si="555"/>
        <v>5.5338508590926795E-2</v>
      </c>
      <c r="CJ645">
        <f t="shared" si="555"/>
        <v>-9.2301494668160147E-3</v>
      </c>
      <c r="CK645">
        <f t="shared" si="555"/>
        <v>6.2937289072004049E-2</v>
      </c>
      <c r="CL645">
        <f t="shared" si="555"/>
        <v>3.5471265755019981E-4</v>
      </c>
      <c r="CM645">
        <f t="shared" si="555"/>
        <v>-2.0163891230963567E-2</v>
      </c>
      <c r="CN645">
        <f t="shared" si="555"/>
        <v>-5.2584595180669097E-3</v>
      </c>
      <c r="CO645">
        <f t="shared" si="555"/>
        <v>-9.9930595300603414E-3</v>
      </c>
      <c r="CP645">
        <f t="shared" si="555"/>
        <v>7.5545399855253626E-3</v>
      </c>
      <c r="CQ645">
        <f t="shared" si="555"/>
        <v>-2.7168248808541229E-5</v>
      </c>
      <c r="CR645">
        <f t="shared" si="555"/>
        <v>4.1868458102644578E-3</v>
      </c>
      <c r="CS645">
        <f t="shared" si="555"/>
        <v>-1.2201761918201515E-5</v>
      </c>
      <c r="CT645">
        <f t="shared" si="555"/>
        <v>2.3978755887068544E-3</v>
      </c>
      <c r="CU645">
        <f t="shared" si="555"/>
        <v>-3.3163062920019645E-3</v>
      </c>
      <c r="CV645">
        <f t="shared" si="555"/>
        <v>-1.0468205264720667E-6</v>
      </c>
      <c r="CW645">
        <f t="shared" si="555"/>
        <v>-2.2577183779588254E-3</v>
      </c>
      <c r="CX645">
        <f t="shared" si="555"/>
        <v>1.0593106043314563E-3</v>
      </c>
      <c r="CY645">
        <f t="shared" si="555"/>
        <v>-6.1075380706626401E-5</v>
      </c>
      <c r="CZ645">
        <f t="shared" si="555"/>
        <v>1.0021432998514729E-3</v>
      </c>
      <c r="DA645">
        <f t="shared" si="555"/>
        <v>7.463442492365626E-6</v>
      </c>
    </row>
    <row r="646" spans="65:105">
      <c r="BM646">
        <f t="shared" ref="BM646:DA646" si="556">BM$15*SIN(-$F$6*$F325/$O$7*BM$14)</f>
        <v>1.0392125287062281E-4</v>
      </c>
      <c r="BN646">
        <f t="shared" si="556"/>
        <v>-9.8250781967464863E-5</v>
      </c>
      <c r="BO646">
        <f t="shared" si="556"/>
        <v>-9.5302869652551215E-4</v>
      </c>
      <c r="BP646">
        <f t="shared" si="556"/>
        <v>-1.5394163591192966E-3</v>
      </c>
      <c r="BQ646">
        <f t="shared" si="556"/>
        <v>-5.2530149897807932E-5</v>
      </c>
      <c r="BR646">
        <f t="shared" si="556"/>
        <v>-2.5776366150072328E-4</v>
      </c>
      <c r="BS646">
        <f t="shared" si="556"/>
        <v>3.8693394939152107E-3</v>
      </c>
      <c r="BT646">
        <f t="shared" si="556"/>
        <v>1.1277564460366466E-5</v>
      </c>
      <c r="BU646">
        <f t="shared" si="556"/>
        <v>2.7779229212806858E-3</v>
      </c>
      <c r="BV646">
        <f t="shared" si="556"/>
        <v>-2.0605409748307435E-3</v>
      </c>
      <c r="BW646">
        <f t="shared" si="556"/>
        <v>3.9122278559511597E-4</v>
      </c>
      <c r="BX646">
        <f t="shared" si="556"/>
        <v>-1.616192299595199E-2</v>
      </c>
      <c r="BY646">
        <f t="shared" si="556"/>
        <v>5.0250772696859066E-3</v>
      </c>
      <c r="BZ646">
        <f t="shared" si="556"/>
        <v>-1.3015812404448017E-2</v>
      </c>
      <c r="CA646">
        <f t="shared" si="556"/>
        <v>5.4426344279918881E-2</v>
      </c>
      <c r="CB646">
        <f t="shared" si="556"/>
        <v>1.6263968238929291E-3</v>
      </c>
      <c r="CC646">
        <f t="shared" si="556"/>
        <v>-1.4940844347000796E-2</v>
      </c>
      <c r="CD646">
        <f t="shared" si="556"/>
        <v>-5.4398569704543612E-2</v>
      </c>
      <c r="CE646">
        <f t="shared" si="556"/>
        <v>-0.13340199462450356</v>
      </c>
      <c r="CF646">
        <f t="shared" si="556"/>
        <v>0.29568353705013467</v>
      </c>
      <c r="CG646">
        <f t="shared" si="556"/>
        <v>0</v>
      </c>
      <c r="CH646">
        <f t="shared" si="556"/>
        <v>-0.21263740335666945</v>
      </c>
      <c r="CI646">
        <f t="shared" si="556"/>
        <v>5.6273867614333138E-2</v>
      </c>
      <c r="CJ646">
        <f t="shared" si="556"/>
        <v>-8.9965440335220449E-3</v>
      </c>
      <c r="CK646">
        <f t="shared" si="556"/>
        <v>6.3428586708214552E-2</v>
      </c>
      <c r="CL646">
        <f t="shared" si="556"/>
        <v>-1.4187170859066363E-3</v>
      </c>
      <c r="CM646">
        <f t="shared" si="556"/>
        <v>-1.991510733788689E-2</v>
      </c>
      <c r="CN646">
        <f t="shared" si="556"/>
        <v>-5.5700631298718269E-3</v>
      </c>
      <c r="CO646">
        <f t="shared" si="556"/>
        <v>-9.3198806341142915E-3</v>
      </c>
      <c r="CP646">
        <f t="shared" si="556"/>
        <v>7.6836170739194602E-3</v>
      </c>
      <c r="CQ646">
        <f t="shared" si="556"/>
        <v>1.0863208454761058E-4</v>
      </c>
      <c r="CR646">
        <f t="shared" si="556"/>
        <v>4.0897587921344923E-3</v>
      </c>
      <c r="CS646">
        <f t="shared" si="556"/>
        <v>-1.3443219341514339E-5</v>
      </c>
      <c r="CT646">
        <f t="shared" si="556"/>
        <v>2.1359016556780665E-3</v>
      </c>
      <c r="CU646">
        <f t="shared" si="556"/>
        <v>-3.401962592784585E-3</v>
      </c>
      <c r="CV646">
        <f t="shared" si="556"/>
        <v>4.1837358178873213E-6</v>
      </c>
      <c r="CW646">
        <f t="shared" si="556"/>
        <v>-2.1797177124681785E-3</v>
      </c>
      <c r="CX646">
        <f t="shared" si="556"/>
        <v>1.2122218977920485E-3</v>
      </c>
      <c r="CY646">
        <f t="shared" si="556"/>
        <v>-5.1855405891691579E-5</v>
      </c>
      <c r="CZ646">
        <f t="shared" si="556"/>
        <v>1.0362443103130246E-3</v>
      </c>
      <c r="DA646">
        <f t="shared" si="556"/>
        <v>-2.9808829229258464E-5</v>
      </c>
    </row>
    <row r="647" spans="65:105">
      <c r="BM647">
        <f t="shared" ref="BM647:DA647" si="557">BM$15*SIN(-$F$6*$F326/$O$7*BM$14)</f>
        <v>2.3229891533309573E-4</v>
      </c>
      <c r="BN647">
        <f t="shared" si="557"/>
        <v>-1.0015018291280957E-4</v>
      </c>
      <c r="BO647">
        <f t="shared" si="557"/>
        <v>-7.7196499208995661E-4</v>
      </c>
      <c r="BP647">
        <f t="shared" si="557"/>
        <v>-1.7168656226131801E-3</v>
      </c>
      <c r="BQ647">
        <f t="shared" si="557"/>
        <v>-5.0144477265727745E-5</v>
      </c>
      <c r="BR647">
        <f t="shared" si="557"/>
        <v>-5.7784084737228934E-4</v>
      </c>
      <c r="BS647">
        <f t="shared" si="557"/>
        <v>3.9382281314090176E-3</v>
      </c>
      <c r="BT647">
        <f t="shared" si="557"/>
        <v>9.8226230784876105E-6</v>
      </c>
      <c r="BU647">
        <f t="shared" si="557"/>
        <v>3.0194053628779436E-3</v>
      </c>
      <c r="BV647">
        <f t="shared" si="557"/>
        <v>-2.0022422456975695E-3</v>
      </c>
      <c r="BW647">
        <f t="shared" si="557"/>
        <v>8.7881562684659744E-4</v>
      </c>
      <c r="BX647">
        <f t="shared" si="557"/>
        <v>-1.6384152052458377E-2</v>
      </c>
      <c r="BY647">
        <f t="shared" si="557"/>
        <v>4.6500079748465527E-3</v>
      </c>
      <c r="BZ647">
        <f t="shared" si="557"/>
        <v>-1.3719942074691923E-2</v>
      </c>
      <c r="CA647">
        <f t="shared" si="557"/>
        <v>5.3672678178912539E-2</v>
      </c>
      <c r="CB647">
        <f t="shared" si="557"/>
        <v>3.657900419309391E-3</v>
      </c>
      <c r="CC647">
        <f t="shared" si="557"/>
        <v>-1.5047571564006131E-2</v>
      </c>
      <c r="CD647">
        <f t="shared" si="557"/>
        <v>-5.2967617147526541E-2</v>
      </c>
      <c r="CE647">
        <f t="shared" si="557"/>
        <v>-0.1355992529810372</v>
      </c>
      <c r="CF647">
        <f t="shared" si="557"/>
        <v>0.29507861371199706</v>
      </c>
      <c r="CG647">
        <f t="shared" si="557"/>
        <v>0</v>
      </c>
      <c r="CH647">
        <f t="shared" si="557"/>
        <v>-0.21220237971911865</v>
      </c>
      <c r="CI647">
        <f t="shared" si="557"/>
        <v>5.7200752000268328E-2</v>
      </c>
      <c r="CJ647">
        <f t="shared" si="557"/>
        <v>-8.7598902435601783E-3</v>
      </c>
      <c r="CK647">
        <f t="shared" si="557"/>
        <v>6.3881677335539649E-2</v>
      </c>
      <c r="CL647">
        <f t="shared" si="557"/>
        <v>-3.1908115825003145E-3</v>
      </c>
      <c r="CM647">
        <f t="shared" si="557"/>
        <v>-1.963933387749657E-2</v>
      </c>
      <c r="CN647">
        <f t="shared" si="557"/>
        <v>-5.8713925123953549E-3</v>
      </c>
      <c r="CO647">
        <f t="shared" si="557"/>
        <v>-8.6242493293955287E-3</v>
      </c>
      <c r="CP647">
        <f t="shared" si="557"/>
        <v>7.7892680520438556E-3</v>
      </c>
      <c r="CQ647">
        <f t="shared" si="557"/>
        <v>2.4402355126667443E-4</v>
      </c>
      <c r="CR647">
        <f t="shared" si="557"/>
        <v>3.9740475575824833E-3</v>
      </c>
      <c r="CS647">
        <f t="shared" si="557"/>
        <v>-1.4611826794459702E-5</v>
      </c>
      <c r="CT647">
        <f t="shared" si="557"/>
        <v>1.860344666632171E-3</v>
      </c>
      <c r="CU647">
        <f t="shared" si="557"/>
        <v>-3.4625301827286492E-3</v>
      </c>
      <c r="CV647">
        <f t="shared" si="557"/>
        <v>9.3788761228588631E-6</v>
      </c>
      <c r="CW647">
        <f t="shared" si="557"/>
        <v>-2.080725173851555E-3</v>
      </c>
      <c r="CX647">
        <f t="shared" si="557"/>
        <v>1.3519552984929612E-3</v>
      </c>
      <c r="CY647">
        <f t="shared" si="557"/>
        <v>-4.2003517989481214E-5</v>
      </c>
      <c r="CZ647">
        <f t="shared" si="557"/>
        <v>1.0562771628074544E-3</v>
      </c>
      <c r="DA647">
        <f t="shared" si="557"/>
        <v>-6.6632748413137204E-5</v>
      </c>
    </row>
    <row r="648" spans="65:105">
      <c r="BM648">
        <f t="shared" ref="BM648:DA648" si="558">BM$15*SIN(-$F$6*$F327/$O$7*BM$14)</f>
        <v>3.5718258588452926E-4</v>
      </c>
      <c r="BN648">
        <f t="shared" si="558"/>
        <v>-1.0068993480664087E-4</v>
      </c>
      <c r="BO648">
        <f t="shared" si="558"/>
        <v>-5.8149407594653129E-4</v>
      </c>
      <c r="BP648">
        <f t="shared" si="558"/>
        <v>-1.8756510828060711E-3</v>
      </c>
      <c r="BQ648">
        <f t="shared" si="558"/>
        <v>-4.7275885905818983E-5</v>
      </c>
      <c r="BR648">
        <f t="shared" si="558"/>
        <v>-8.9302651162268942E-4</v>
      </c>
      <c r="BS648">
        <f t="shared" si="558"/>
        <v>3.9780732200364296E-3</v>
      </c>
      <c r="BT648">
        <f t="shared" si="558"/>
        <v>8.3052156934781295E-6</v>
      </c>
      <c r="BU648">
        <f t="shared" si="558"/>
        <v>3.2445253852045873E-3</v>
      </c>
      <c r="BV648">
        <f t="shared" si="558"/>
        <v>-1.9348255722531206E-3</v>
      </c>
      <c r="BW648">
        <f t="shared" si="558"/>
        <v>1.3631008045154591E-3</v>
      </c>
      <c r="BX648">
        <f t="shared" si="558"/>
        <v>-1.6556428469607046E-2</v>
      </c>
      <c r="BY648">
        <f t="shared" si="558"/>
        <v>4.2637364035031976E-3</v>
      </c>
      <c r="BZ648">
        <f t="shared" si="558"/>
        <v>-1.4398764701314258E-2</v>
      </c>
      <c r="CA648">
        <f t="shared" si="558"/>
        <v>5.2846273210068982E-2</v>
      </c>
      <c r="CB648">
        <f t="shared" si="558"/>
        <v>5.685961326885711E-3</v>
      </c>
      <c r="CC648">
        <f t="shared" si="558"/>
        <v>-1.5145234686566247E-2</v>
      </c>
      <c r="CD648">
        <f t="shared" si="558"/>
        <v>-5.1518717233356097E-2</v>
      </c>
      <c r="CE648">
        <f t="shared" si="558"/>
        <v>-0.13777609058884516</v>
      </c>
      <c r="CF648">
        <f t="shared" si="558"/>
        <v>0.29446258083083227</v>
      </c>
      <c r="CG648">
        <f t="shared" si="558"/>
        <v>0</v>
      </c>
      <c r="CH648">
        <f t="shared" si="558"/>
        <v>-0.21175936678190871</v>
      </c>
      <c r="CI648">
        <f t="shared" si="558"/>
        <v>5.8119022163353171E-2</v>
      </c>
      <c r="CJ648">
        <f t="shared" si="558"/>
        <v>-8.5202682838506037E-3</v>
      </c>
      <c r="CK648">
        <f t="shared" si="558"/>
        <v>6.4296288029127582E-2</v>
      </c>
      <c r="CL648">
        <f t="shared" si="558"/>
        <v>-4.9599029989179245E-3</v>
      </c>
      <c r="CM648">
        <f t="shared" si="558"/>
        <v>-1.9336944586486358E-2</v>
      </c>
      <c r="CN648">
        <f t="shared" si="558"/>
        <v>-6.16189185018388E-3</v>
      </c>
      <c r="CO648">
        <f t="shared" si="558"/>
        <v>-7.9078414526472275E-3</v>
      </c>
      <c r="CP648">
        <f t="shared" si="558"/>
        <v>7.8711708070915518E-3</v>
      </c>
      <c r="CQ648">
        <f t="shared" si="558"/>
        <v>3.7849656843936126E-4</v>
      </c>
      <c r="CR648">
        <f t="shared" si="558"/>
        <v>3.8402390401476175E-3</v>
      </c>
      <c r="CS648">
        <f t="shared" si="558"/>
        <v>-1.5701251491998993E-5</v>
      </c>
      <c r="CT648">
        <f t="shared" si="558"/>
        <v>1.5729569990759302E-3</v>
      </c>
      <c r="CU648">
        <f t="shared" si="558"/>
        <v>-3.497562389447601E-3</v>
      </c>
      <c r="CV648">
        <f t="shared" si="558"/>
        <v>1.4494622637055962E-5</v>
      </c>
      <c r="CW648">
        <f t="shared" si="558"/>
        <v>-1.96169411437066E-3</v>
      </c>
      <c r="CX648">
        <f t="shared" si="558"/>
        <v>1.4769917844030694E-3</v>
      </c>
      <c r="CY648">
        <f t="shared" si="558"/>
        <v>-3.1639772697037891E-5</v>
      </c>
      <c r="CZ648">
        <f t="shared" si="558"/>
        <v>1.0619698892953575E-3</v>
      </c>
      <c r="DA648">
        <f t="shared" si="558"/>
        <v>-1.0245444903894824E-4</v>
      </c>
    </row>
    <row r="649" spans="65:105">
      <c r="BM649">
        <f t="shared" ref="BM649:DA649" si="559">BM$15*SIN(-$F$6*$F328/$O$7*BM$14)</f>
        <v>4.7669389787778713E-4</v>
      </c>
      <c r="BN649">
        <f t="shared" si="559"/>
        <v>-9.9862709922446689E-5</v>
      </c>
      <c r="BO649">
        <f t="shared" si="559"/>
        <v>-3.8393703810671737E-4</v>
      </c>
      <c r="BP649">
        <f t="shared" si="559"/>
        <v>-2.0140466054233428E-3</v>
      </c>
      <c r="BQ649">
        <f t="shared" si="559"/>
        <v>-4.3952001921009123E-5</v>
      </c>
      <c r="BR649">
        <f t="shared" si="559"/>
        <v>-1.2006525536869203E-3</v>
      </c>
      <c r="BS649">
        <f t="shared" si="559"/>
        <v>3.9885809112086817E-3</v>
      </c>
      <c r="BT649">
        <f t="shared" si="559"/>
        <v>6.7349921080135716E-6</v>
      </c>
      <c r="BU649">
        <f t="shared" si="559"/>
        <v>3.4520630433546285E-3</v>
      </c>
      <c r="BV649">
        <f t="shared" si="559"/>
        <v>-1.8585979610424032E-3</v>
      </c>
      <c r="BW649">
        <f t="shared" si="559"/>
        <v>1.8422555785446932E-3</v>
      </c>
      <c r="BX649">
        <f t="shared" si="559"/>
        <v>-1.6678227004363867E-2</v>
      </c>
      <c r="BY649">
        <f t="shared" si="559"/>
        <v>3.8671931177046018E-3</v>
      </c>
      <c r="BZ649">
        <f t="shared" si="559"/>
        <v>-1.5051028165776142E-2</v>
      </c>
      <c r="CA649">
        <f t="shared" si="559"/>
        <v>5.1948249342874564E-2</v>
      </c>
      <c r="CB649">
        <f t="shared" si="559"/>
        <v>7.7086708066822435E-3</v>
      </c>
      <c r="CC649">
        <f t="shared" si="559"/>
        <v>-1.523377488606798E-2</v>
      </c>
      <c r="CD649">
        <f t="shared" si="559"/>
        <v>-5.0052360902075356E-2</v>
      </c>
      <c r="CE649">
        <f t="shared" si="559"/>
        <v>-0.13993217962419072</v>
      </c>
      <c r="CF649">
        <f t="shared" si="559"/>
        <v>0.29383546159993013</v>
      </c>
      <c r="CG649">
        <f t="shared" si="559"/>
        <v>0</v>
      </c>
      <c r="CH649">
        <f t="shared" si="559"/>
        <v>-0.21130838122422627</v>
      </c>
      <c r="CI649">
        <f t="shared" si="559"/>
        <v>5.902853981547878E-2</v>
      </c>
      <c r="CJ649">
        <f t="shared" si="559"/>
        <v>-8.2777593470375228E-3</v>
      </c>
      <c r="CK649">
        <f t="shared" si="559"/>
        <v>6.4672169042999841E-2</v>
      </c>
      <c r="CL649">
        <f t="shared" si="559"/>
        <v>-6.724326328240402E-3</v>
      </c>
      <c r="CM649">
        <f t="shared" si="559"/>
        <v>-1.9008349272144075E-2</v>
      </c>
      <c r="CN649">
        <f t="shared" si="559"/>
        <v>-6.4410253042831425E-3</v>
      </c>
      <c r="CO649">
        <f t="shared" si="559"/>
        <v>-7.1723828931943932E-3</v>
      </c>
      <c r="CP649">
        <f t="shared" si="559"/>
        <v>7.9290756307607586E-3</v>
      </c>
      <c r="CQ649">
        <f t="shared" si="559"/>
        <v>5.1154500999308044E-4</v>
      </c>
      <c r="CR649">
        <f t="shared" si="559"/>
        <v>3.6889425859831719E-3</v>
      </c>
      <c r="CS649">
        <f t="shared" si="559"/>
        <v>-1.670558974730558E-5</v>
      </c>
      <c r="CT649">
        <f t="shared" si="559"/>
        <v>1.2755662665498474E-3</v>
      </c>
      <c r="CU649">
        <f t="shared" si="559"/>
        <v>-3.5068008582769062E-3</v>
      </c>
      <c r="CV649">
        <f t="shared" si="559"/>
        <v>1.9487669691112584E-5</v>
      </c>
      <c r="CW649">
        <f t="shared" si="559"/>
        <v>-1.8237708681972905E-3</v>
      </c>
      <c r="CX649">
        <f t="shared" si="559"/>
        <v>1.5859721015727603E-3</v>
      </c>
      <c r="CY649">
        <f t="shared" si="559"/>
        <v>-2.0890463236271213E-5</v>
      </c>
      <c r="CZ649">
        <f t="shared" si="559"/>
        <v>1.0532452047439468E-3</v>
      </c>
      <c r="DA649">
        <f t="shared" si="559"/>
        <v>-1.3673513938634803E-4</v>
      </c>
    </row>
    <row r="650" spans="65:105">
      <c r="BM650">
        <f t="shared" ref="BM650:DA650" si="560">BM$15*SIN(-$F$6*$F329/$O$7*BM$14)</f>
        <v>5.8903528993905314E-4</v>
      </c>
      <c r="BN650">
        <f t="shared" si="560"/>
        <v>-9.7679738749243566E-5</v>
      </c>
      <c r="BO650">
        <f t="shared" si="560"/>
        <v>-1.8170132048610894E-4</v>
      </c>
      <c r="BP650">
        <f t="shared" si="560"/>
        <v>-2.1305477123172317E-3</v>
      </c>
      <c r="BQ650">
        <f t="shared" si="560"/>
        <v>-4.0204836131091695E-5</v>
      </c>
      <c r="BR650">
        <f t="shared" si="560"/>
        <v>-1.498114866494934E-3</v>
      </c>
      <c r="BS650">
        <f t="shared" si="560"/>
        <v>3.9696737130609444E-3</v>
      </c>
      <c r="BT650">
        <f t="shared" si="560"/>
        <v>5.1219380041892554E-6</v>
      </c>
      <c r="BU650">
        <f t="shared" si="560"/>
        <v>3.6408936727769458E-3</v>
      </c>
      <c r="BV650">
        <f t="shared" si="560"/>
        <v>-1.7739065424466206E-3</v>
      </c>
      <c r="BW650">
        <f t="shared" si="560"/>
        <v>2.3144765185581445E-3</v>
      </c>
      <c r="BX650">
        <f t="shared" si="560"/>
        <v>-1.6749176312623792E-2</v>
      </c>
      <c r="BY650">
        <f t="shared" si="560"/>
        <v>3.4613334249593438E-3</v>
      </c>
      <c r="BZ650">
        <f t="shared" si="560"/>
        <v>-1.5675529339095131E-2</v>
      </c>
      <c r="CA650">
        <f t="shared" si="560"/>
        <v>5.097982360695414E-2</v>
      </c>
      <c r="CB650">
        <f t="shared" si="560"/>
        <v>9.7241251553358589E-3</v>
      </c>
      <c r="CC650">
        <f t="shared" si="560"/>
        <v>-1.5313138829205876E-2</v>
      </c>
      <c r="CD650">
        <f t="shared" si="560"/>
        <v>-4.8569045008596955E-2</v>
      </c>
      <c r="CE650">
        <f t="shared" si="560"/>
        <v>-0.14206719538799586</v>
      </c>
      <c r="CF650">
        <f t="shared" si="560"/>
        <v>0.29319727962997522</v>
      </c>
      <c r="CG650">
        <f t="shared" si="560"/>
        <v>0</v>
      </c>
      <c r="CH650">
        <f t="shared" si="560"/>
        <v>-0.21084944002542275</v>
      </c>
      <c r="CI650">
        <f t="shared" si="560"/>
        <v>5.9929167986632198E-2</v>
      </c>
      <c r="CJ650">
        <f t="shared" si="560"/>
        <v>-8.032445603978082E-3</v>
      </c>
      <c r="CK650">
        <f t="shared" si="560"/>
        <v>6.5009093960488748E-2</v>
      </c>
      <c r="CL650">
        <f t="shared" si="560"/>
        <v>-8.4824209569888624E-3</v>
      </c>
      <c r="CM650">
        <f t="shared" si="560"/>
        <v>-1.8653993256968111E-2</v>
      </c>
      <c r="CN650">
        <f t="shared" si="560"/>
        <v>-6.7082780006171069E-3</v>
      </c>
      <c r="CO650">
        <f t="shared" si="560"/>
        <v>-6.419645435125308E-3</v>
      </c>
      <c r="CP650">
        <f t="shared" si="560"/>
        <v>7.9628059805752736E-3</v>
      </c>
      <c r="CQ650">
        <f t="shared" si="560"/>
        <v>6.4266811163620169E-4</v>
      </c>
      <c r="CR650">
        <f t="shared" si="560"/>
        <v>3.5208471789753616E-3</v>
      </c>
      <c r="CS650">
        <f t="shared" si="560"/>
        <v>-1.7619398964355461E-5</v>
      </c>
      <c r="CT650">
        <f t="shared" si="560"/>
        <v>9.700636960999243E-4</v>
      </c>
      <c r="CU650">
        <f t="shared" si="560"/>
        <v>-3.4901774575817439E-3</v>
      </c>
      <c r="CV650">
        <f t="shared" si="560"/>
        <v>2.4315750287581755E-5</v>
      </c>
      <c r="CW650">
        <f t="shared" si="560"/>
        <v>-1.6682837115886116E-3</v>
      </c>
      <c r="CX650">
        <f t="shared" si="560"/>
        <v>1.677711540391365E-3</v>
      </c>
      <c r="CY650">
        <f t="shared" si="560"/>
        <v>-9.8865813371772746E-6</v>
      </c>
      <c r="CZ650">
        <f t="shared" si="560"/>
        <v>1.0302215563565153E-3</v>
      </c>
      <c r="DA650">
        <f t="shared" si="560"/>
        <v>-1.6895920596395668E-4</v>
      </c>
    </row>
    <row r="651" spans="65:105">
      <c r="BM651">
        <f t="shared" ref="BM651:DA651" si="561">BM$15*SIN(-$F$6*$F330/$O$7*BM$14)</f>
        <v>6.9251704296406842E-4</v>
      </c>
      <c r="BN651">
        <f t="shared" si="561"/>
        <v>-9.4170657525316558E-5</v>
      </c>
      <c r="BO651">
        <f t="shared" si="561"/>
        <v>2.2748620327153234E-5</v>
      </c>
      <c r="BP651">
        <f t="shared" si="561"/>
        <v>-2.2238879364359317E-3</v>
      </c>
      <c r="BQ651">
        <f t="shared" si="561"/>
        <v>-3.6070475791032778E-5</v>
      </c>
      <c r="BR651">
        <f t="shared" si="561"/>
        <v>-1.7828953806835277E-3</v>
      </c>
      <c r="BS651">
        <f t="shared" si="561"/>
        <v>3.9214910619374318E-3</v>
      </c>
      <c r="BT651">
        <f t="shared" si="561"/>
        <v>3.476311440559885E-6</v>
      </c>
      <c r="BU651">
        <f t="shared" si="561"/>
        <v>3.8099939839299182E-3</v>
      </c>
      <c r="BV651">
        <f t="shared" si="561"/>
        <v>-1.6811369898976671E-3</v>
      </c>
      <c r="BW651">
        <f t="shared" si="561"/>
        <v>2.7779862915652321E-3</v>
      </c>
      <c r="BX651">
        <f t="shared" si="561"/>
        <v>-1.6769060081379159E-2</v>
      </c>
      <c r="BY651">
        <f t="shared" si="561"/>
        <v>3.0471350768163583E-3</v>
      </c>
      <c r="BZ651">
        <f t="shared" si="561"/>
        <v>-1.6271116301070063E-2</v>
      </c>
      <c r="CA651">
        <f t="shared" si="561"/>
        <v>4.9942308442715126E-2</v>
      </c>
      <c r="CB651">
        <f t="shared" si="561"/>
        <v>1.1730427497758914E-2</v>
      </c>
      <c r="CC651">
        <f t="shared" si="561"/>
        <v>-1.5383278710108202E-2</v>
      </c>
      <c r="CD651">
        <f t="shared" si="561"/>
        <v>-4.7069272154350694E-2</v>
      </c>
      <c r="CE651">
        <f t="shared" si="561"/>
        <v>-0.14418081635473984</v>
      </c>
      <c r="CF651">
        <f t="shared" si="561"/>
        <v>0.292548058948158</v>
      </c>
      <c r="CG651">
        <f t="shared" si="561"/>
        <v>0</v>
      </c>
      <c r="CH651">
        <f t="shared" si="561"/>
        <v>-0.21038256046437484</v>
      </c>
      <c r="CI651">
        <f t="shared" si="561"/>
        <v>6.0820771045523657E-2</v>
      </c>
      <c r="CJ651">
        <f t="shared" si="561"/>
        <v>-7.7844101758998956E-3</v>
      </c>
      <c r="CK651">
        <f t="shared" si="561"/>
        <v>6.5306859830622455E-2</v>
      </c>
      <c r="CL651">
        <f t="shared" si="561"/>
        <v>-1.0232532228035886E-2</v>
      </c>
      <c r="CM651">
        <f t="shared" si="561"/>
        <v>-1.8274356775152652E-2</v>
      </c>
      <c r="CN651">
        <f t="shared" si="561"/>
        <v>-6.9631569796960655E-3</v>
      </c>
      <c r="CO651">
        <f t="shared" si="561"/>
        <v>-5.6514424889084775E-3</v>
      </c>
      <c r="CP651">
        <f t="shared" si="561"/>
        <v>7.9722590181340383E-3</v>
      </c>
      <c r="CQ651">
        <f t="shared" si="561"/>
        <v>7.7137235562177561E-4</v>
      </c>
      <c r="CR651">
        <f t="shared" si="561"/>
        <v>3.3367183032025171E-3</v>
      </c>
      <c r="CS651">
        <f t="shared" si="561"/>
        <v>-1.8437727131826616E-5</v>
      </c>
      <c r="CT651">
        <f t="shared" si="561"/>
        <v>6.583921012057939E-4</v>
      </c>
      <c r="CU651">
        <f t="shared" si="561"/>
        <v>-3.4478147812125213E-3</v>
      </c>
      <c r="CV651">
        <f t="shared" si="561"/>
        <v>2.8937993898300501E-5</v>
      </c>
      <c r="CW651">
        <f t="shared" si="561"/>
        <v>-1.4967300708606907E-3</v>
      </c>
      <c r="CX651">
        <f t="shared" si="561"/>
        <v>1.7512128143977285E-3</v>
      </c>
      <c r="CY651">
        <f t="shared" si="561"/>
        <v>1.2377790352390908E-6</v>
      </c>
      <c r="CZ651">
        <f t="shared" si="561"/>
        <v>9.9321151552116864E-4</v>
      </c>
      <c r="DA651">
        <f t="shared" si="561"/>
        <v>-1.9864196881620263E-4</v>
      </c>
    </row>
    <row r="652" spans="65:105">
      <c r="BM652">
        <f t="shared" ref="BM652:DA652" si="562">BM$15*SIN(-$F$6*$F331/$O$7*BM$14)</f>
        <v>7.8558269506625417E-4</v>
      </c>
      <c r="BN652">
        <f t="shared" si="562"/>
        <v>-8.9383105893640259E-5</v>
      </c>
      <c r="BO652">
        <f t="shared" si="562"/>
        <v>2.2692134508829872E-4</v>
      </c>
      <c r="BP652">
        <f t="shared" si="562"/>
        <v>-2.2930525894077516E-3</v>
      </c>
      <c r="BQ652">
        <f t="shared" si="562"/>
        <v>-3.1588737050978413E-5</v>
      </c>
      <c r="BR652">
        <f t="shared" si="562"/>
        <v>-2.0525833804842073E-3</v>
      </c>
      <c r="BS652">
        <f t="shared" si="562"/>
        <v>3.8443882940796554E-3</v>
      </c>
      <c r="BT652">
        <f t="shared" si="562"/>
        <v>1.8085776170272357E-6</v>
      </c>
      <c r="BU652">
        <f t="shared" si="562"/>
        <v>3.9584476075761096E-3</v>
      </c>
      <c r="BV652">
        <f t="shared" si="562"/>
        <v>-1.5807117635727507E-3</v>
      </c>
      <c r="BW652">
        <f t="shared" si="562"/>
        <v>3.2310403514410014E-3</v>
      </c>
      <c r="BX652">
        <f t="shared" si="562"/>
        <v>-1.6737817688223248E-2</v>
      </c>
      <c r="BY652">
        <f t="shared" si="562"/>
        <v>2.6255959133758104E-3</v>
      </c>
      <c r="BZ652">
        <f t="shared" si="562"/>
        <v>-1.683669046504906E-2</v>
      </c>
      <c r="CA652">
        <f t="shared" si="562"/>
        <v>4.8837109922687805E-2</v>
      </c>
      <c r="CB652">
        <f t="shared" si="562"/>
        <v>1.3725689572411687E-2</v>
      </c>
      <c r="CC652">
        <f t="shared" si="562"/>
        <v>-1.54441522791334E-2</v>
      </c>
      <c r="CD652">
        <f t="shared" si="562"/>
        <v>-4.5553550516983926E-2</v>
      </c>
      <c r="CE652">
        <f t="shared" si="562"/>
        <v>-0.14627272422087947</v>
      </c>
      <c r="CF652">
        <f t="shared" si="562"/>
        <v>0.2918878239972702</v>
      </c>
      <c r="CG652">
        <f t="shared" si="562"/>
        <v>0</v>
      </c>
      <c r="CH652">
        <f t="shared" si="562"/>
        <v>-0.20990776011883416</v>
      </c>
      <c r="CI652">
        <f t="shared" si="562"/>
        <v>6.1703214720012022E-2</v>
      </c>
      <c r="CJ652">
        <f t="shared" si="562"/>
        <v>-7.533737106236572E-3</v>
      </c>
      <c r="CK652">
        <f t="shared" si="562"/>
        <v>6.5565287290374988E-2</v>
      </c>
      <c r="CL652">
        <f t="shared" si="562"/>
        <v>-1.1973012997910881E-2</v>
      </c>
      <c r="CM652">
        <f t="shared" si="562"/>
        <v>-1.7869954321759529E-2</v>
      </c>
      <c r="CN652">
        <f t="shared" si="562"/>
        <v>-7.2051921059023182E-3</v>
      </c>
      <c r="CO652">
        <f t="shared" si="562"/>
        <v>-4.8696247227279655E-3</v>
      </c>
      <c r="CP652">
        <f t="shared" si="562"/>
        <v>7.957405922648866E-3</v>
      </c>
      <c r="CQ652">
        <f t="shared" si="562"/>
        <v>8.9717332823689732E-4</v>
      </c>
      <c r="CR652">
        <f t="shared" si="562"/>
        <v>3.1373944570226762E-3</v>
      </c>
      <c r="CS652">
        <f t="shared" si="562"/>
        <v>-1.9156139658477394E-5</v>
      </c>
      <c r="CT652">
        <f t="shared" si="562"/>
        <v>3.4253352664988783E-4</v>
      </c>
      <c r="CU652">
        <f t="shared" si="562"/>
        <v>-3.3800252444027394E-3</v>
      </c>
      <c r="CV652">
        <f t="shared" si="562"/>
        <v>3.3315272440401458E-5</v>
      </c>
      <c r="CW652">
        <f t="shared" si="562"/>
        <v>-1.3107621013544971E-3</v>
      </c>
      <c r="CX652">
        <f t="shared" si="562"/>
        <v>1.8056769016402434E-3</v>
      </c>
      <c r="CY652">
        <f t="shared" si="562"/>
        <v>1.2347055758071124E-5</v>
      </c>
      <c r="CZ652">
        <f t="shared" si="562"/>
        <v>9.4271753430993281E-4</v>
      </c>
      <c r="DA652">
        <f t="shared" si="562"/>
        <v>-2.2533697156099593E-4</v>
      </c>
    </row>
    <row r="653" spans="65:105">
      <c r="BM653">
        <f t="shared" ref="BM653:DA653" si="563">BM$15*SIN(-$F$6*$F332/$O$7*BM$14)</f>
        <v>8.6683245221224855E-4</v>
      </c>
      <c r="BN653">
        <f t="shared" si="563"/>
        <v>-8.3382080141248396E-5</v>
      </c>
      <c r="BO653">
        <f t="shared" si="563"/>
        <v>4.2832879272399973E-4</v>
      </c>
      <c r="BP653">
        <f t="shared" si="563"/>
        <v>-2.3372897920748547E-3</v>
      </c>
      <c r="BQ653">
        <f t="shared" si="563"/>
        <v>-2.6802781504962745E-5</v>
      </c>
      <c r="BR653">
        <f t="shared" si="563"/>
        <v>-2.3048959108445777E-3</v>
      </c>
      <c r="BS653">
        <f t="shared" si="563"/>
        <v>3.7389340251013548E-3</v>
      </c>
      <c r="BT653">
        <f t="shared" si="563"/>
        <v>1.2934232243275037E-7</v>
      </c>
      <c r="BU653">
        <f t="shared" si="563"/>
        <v>4.0854500606665872E-3</v>
      </c>
      <c r="BV653">
        <f t="shared" si="563"/>
        <v>-1.4730881865670337E-3</v>
      </c>
      <c r="BW653">
        <f t="shared" si="563"/>
        <v>3.6719335050038478E-3</v>
      </c>
      <c r="BX653">
        <f t="shared" si="563"/>
        <v>-1.6655544386178171E-2</v>
      </c>
      <c r="BY653">
        <f t="shared" si="563"/>
        <v>2.1977314594048844E-3</v>
      </c>
      <c r="BZ653">
        <f t="shared" si="563"/>
        <v>-1.7371208604321651E-2</v>
      </c>
      <c r="CA653">
        <f t="shared" si="563"/>
        <v>4.7665725845972194E-2</v>
      </c>
      <c r="CB653">
        <f t="shared" si="563"/>
        <v>1.5708033508468167E-2</v>
      </c>
      <c r="CC653">
        <f t="shared" si="563"/>
        <v>-1.5495722868319697E-2</v>
      </c>
      <c r="CD653">
        <f t="shared" si="563"/>
        <v>-4.4022393678172109E-2</v>
      </c>
      <c r="CE653">
        <f t="shared" si="563"/>
        <v>-0.1483426039527849</v>
      </c>
      <c r="CF653">
        <f t="shared" si="563"/>
        <v>0.29121659963478458</v>
      </c>
      <c r="CG653">
        <f t="shared" si="563"/>
        <v>0</v>
      </c>
      <c r="CH653">
        <f t="shared" si="563"/>
        <v>-0.20942505686476537</v>
      </c>
      <c r="CI653">
        <f t="shared" si="563"/>
        <v>6.2576366117325852E-2</v>
      </c>
      <c r="CJ653">
        <f t="shared" si="563"/>
        <v>-7.2805113321506697E-3</v>
      </c>
      <c r="CK653">
        <f t="shared" si="563"/>
        <v>6.5784220672707783E-2</v>
      </c>
      <c r="CL653">
        <f t="shared" si="563"/>
        <v>-1.3702225187033974E-2</v>
      </c>
      <c r="CM653">
        <f t="shared" si="563"/>
        <v>-1.7441333955458535E-2</v>
      </c>
      <c r="CN653">
        <f t="shared" si="563"/>
        <v>-7.4339369346763167E-3</v>
      </c>
      <c r="CO653">
        <f t="shared" si="563"/>
        <v>-4.0760756040616238E-3</v>
      </c>
      <c r="CP653">
        <f t="shared" si="563"/>
        <v>7.9182919788143621E-3</v>
      </c>
      <c r="CQ653">
        <f t="shared" si="563"/>
        <v>1.0195975430265477E-3</v>
      </c>
      <c r="CR653">
        <f t="shared" si="563"/>
        <v>2.9237833346637773E-3</v>
      </c>
      <c r="CS653">
        <f t="shared" si="563"/>
        <v>-1.977074340458082E-5</v>
      </c>
      <c r="CT653">
        <f t="shared" si="563"/>
        <v>2.4496643898977158E-5</v>
      </c>
      <c r="CU653">
        <f t="shared" si="563"/>
        <v>-3.2873087797767272E-3</v>
      </c>
      <c r="CV653">
        <f t="shared" si="563"/>
        <v>3.7410531502228151E-5</v>
      </c>
      <c r="CW653">
        <f t="shared" si="563"/>
        <v>-1.1121707762768015E-3</v>
      </c>
      <c r="CX653">
        <f t="shared" si="563"/>
        <v>1.8405117307314495E-3</v>
      </c>
      <c r="CY653">
        <f t="shared" si="563"/>
        <v>2.3305870518670845E-5</v>
      </c>
      <c r="CZ653">
        <f t="shared" si="563"/>
        <v>8.7942512413840635E-4</v>
      </c>
      <c r="DA653">
        <f t="shared" si="563"/>
        <v>-2.4864269650927862E-4</v>
      </c>
    </row>
    <row r="654" spans="65:105">
      <c r="BM654">
        <f t="shared" ref="BM654:DA654" si="564">BM$15*SIN(-$F$6*$F333/$O$7*BM$14)</f>
        <v>9.3504424242708307E-4</v>
      </c>
      <c r="BN654">
        <f t="shared" si="564"/>
        <v>-7.6249050803042052E-5</v>
      </c>
      <c r="BO654">
        <f t="shared" si="564"/>
        <v>6.2451659999385645E-4</v>
      </c>
      <c r="BP654">
        <f t="shared" si="564"/>
        <v>-2.3561186480652186E-3</v>
      </c>
      <c r="BQ654">
        <f t="shared" si="564"/>
        <v>-2.1758700521163688E-5</v>
      </c>
      <c r="BR654">
        <f t="shared" si="564"/>
        <v>-2.5376971030333568E-3</v>
      </c>
      <c r="BS654">
        <f t="shared" si="564"/>
        <v>3.6059059565759417E-3</v>
      </c>
      <c r="BT654">
        <f t="shared" si="564"/>
        <v>-1.5507155119102291E-6</v>
      </c>
      <c r="BU654">
        <f t="shared" si="564"/>
        <v>4.1903131059042109E-3</v>
      </c>
      <c r="BV654">
        <f t="shared" si="564"/>
        <v>-1.3587563623052386E-3</v>
      </c>
      <c r="BW654">
        <f t="shared" si="564"/>
        <v>4.0990063299775155E-3</v>
      </c>
      <c r="BX654">
        <f t="shared" si="564"/>
        <v>-1.6522491013283812E-2</v>
      </c>
      <c r="BY654">
        <f t="shared" si="564"/>
        <v>1.7645724778497266E-3</v>
      </c>
      <c r="BZ654">
        <f t="shared" si="564"/>
        <v>-1.7873684776396691E-2</v>
      </c>
      <c r="CA654">
        <f t="shared" si="564"/>
        <v>4.6429743708375167E-2</v>
      </c>
      <c r="CB654">
        <f t="shared" si="564"/>
        <v>1.7675593593201869E-2</v>
      </c>
      <c r="CC654">
        <f t="shared" si="564"/>
        <v>-1.5537959413472519E-2</v>
      </c>
      <c r="CD654">
        <f t="shared" si="564"/>
        <v>-4.2476320449599342E-2</v>
      </c>
      <c r="CE654">
        <f t="shared" si="564"/>
        <v>-0.15039014383418192</v>
      </c>
      <c r="CF654">
        <f t="shared" si="564"/>
        <v>0.29053441113191902</v>
      </c>
      <c r="CG654">
        <f t="shared" si="564"/>
        <v>0</v>
      </c>
      <c r="CH654">
        <f t="shared" si="564"/>
        <v>-0.2089344688756731</v>
      </c>
      <c r="CI654">
        <f t="shared" si="564"/>
        <v>6.3440093744076345E-2</v>
      </c>
      <c r="CJ654">
        <f t="shared" si="564"/>
        <v>-7.02481865575402E-3</v>
      </c>
      <c r="CK654">
        <f t="shared" si="564"/>
        <v>6.5963528100337801E-2</v>
      </c>
      <c r="CL654">
        <f t="shared" si="564"/>
        <v>-1.5418541321418766E-2</v>
      </c>
      <c r="CM654">
        <f t="shared" si="564"/>
        <v>-1.6989076555781638E-2</v>
      </c>
      <c r="CN654">
        <f t="shared" si="564"/>
        <v>-7.6489695360034415E-3</v>
      </c>
      <c r="CO654">
        <f t="shared" si="564"/>
        <v>-3.2727068622430697E-3</v>
      </c>
      <c r="CP654">
        <f t="shared" si="564"/>
        <v>7.8550364387421964E-3</v>
      </c>
      <c r="CQ654">
        <f t="shared" si="564"/>
        <v>1.1381842228896683E-3</v>
      </c>
      <c r="CR654">
        <f t="shared" si="564"/>
        <v>2.6968576927051836E-3</v>
      </c>
      <c r="CS654">
        <f t="shared" si="564"/>
        <v>-2.0278207779185789E-5</v>
      </c>
      <c r="CT654">
        <f t="shared" si="564"/>
        <v>-2.9369602284384452E-4</v>
      </c>
      <c r="CU654">
        <f t="shared" si="564"/>
        <v>-3.1703491504587221E-3</v>
      </c>
      <c r="CV654">
        <f t="shared" si="564"/>
        <v>4.1189104015267707E-5</v>
      </c>
      <c r="CW654">
        <f t="shared" si="564"/>
        <v>-9.028686386491773E-4</v>
      </c>
      <c r="CX654">
        <f t="shared" si="564"/>
        <v>1.8553386171723276E-3</v>
      </c>
      <c r="CY654">
        <f t="shared" si="564"/>
        <v>3.3980678542887605E-5</v>
      </c>
      <c r="CZ654">
        <f t="shared" si="564"/>
        <v>8.0419354919318228E-4</v>
      </c>
      <c r="DA654">
        <f t="shared" si="564"/>
        <v>-2.6820860386479701E-4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BTF重み係数表</vt:lpstr>
      <vt:lpstr>周波数特性表</vt:lpstr>
      <vt:lpstr>BTF重み係数</vt:lpstr>
    </vt:vector>
  </TitlesOfParts>
  <Company>東京工業高等専門学校電子工学科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小池・阿津研究室</dc:creator>
  <cp:lastModifiedBy>koike</cp:lastModifiedBy>
  <dcterms:created xsi:type="dcterms:W3CDTF">2010-08-04T21:37:22Z</dcterms:created>
  <dcterms:modified xsi:type="dcterms:W3CDTF">2018-03-02T13:39:59Z</dcterms:modified>
</cp:coreProperties>
</file>